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Iterpe-cplag\Documents\"/>
    </mc:Choice>
  </mc:AlternateContent>
  <xr:revisionPtr revIDLastSave="0" documentId="13_ncr:1_{7F06BE06-5FF9-4EF4-9AEE-4C89EE76DF4D}" xr6:coauthVersionLast="47" xr6:coauthVersionMax="47" xr10:uidLastSave="{00000000-0000-0000-0000-000000000000}"/>
  <bookViews>
    <workbookView xWindow="0" yWindow="0" windowWidth="21600" windowHeight="12900" xr2:uid="{00000000-000D-0000-FFFF-FFFF00000000}"/>
  </bookViews>
  <sheets>
    <sheet name="2021-JAN" sheetId="1" r:id="rId1"/>
    <sheet name="Planilha1" sheetId="2" r:id="rId2"/>
  </sheets>
  <calcPr calcId="181029"/>
</workbook>
</file>

<file path=xl/calcChain.xml><?xml version="1.0" encoding="utf-8"?>
<calcChain xmlns="http://schemas.openxmlformats.org/spreadsheetml/2006/main">
  <c r="W28" i="1" l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41" i="1"/>
  <c r="X41" i="1" s="1"/>
  <c r="W20" i="1"/>
  <c r="X20" i="1" s="1"/>
  <c r="W19" i="1"/>
  <c r="X19" i="1" s="1"/>
  <c r="W40" i="1"/>
  <c r="X40" i="1" s="1"/>
  <c r="W39" i="1"/>
  <c r="X39" i="1" s="1"/>
  <c r="W38" i="1"/>
  <c r="X38" i="1" s="1"/>
  <c r="W37" i="1"/>
  <c r="X37" i="1" s="1"/>
  <c r="W36" i="1"/>
  <c r="X36" i="1" s="1"/>
  <c r="W18" i="1"/>
  <c r="X18" i="1" s="1"/>
  <c r="W17" i="1"/>
  <c r="X17" i="1" s="1"/>
  <c r="W16" i="1"/>
  <c r="X16" i="1" s="1"/>
  <c r="W15" i="1"/>
  <c r="X15" i="1" s="1"/>
  <c r="W12" i="1"/>
  <c r="X12" i="1" s="1"/>
  <c r="W11" i="1"/>
  <c r="X11" i="1" s="1"/>
  <c r="W10" i="1"/>
  <c r="X10" i="1" s="1"/>
  <c r="W9" i="1"/>
  <c r="X9" i="1" s="1"/>
  <c r="W68" i="1"/>
  <c r="X68" i="1" s="1"/>
  <c r="W50" i="1"/>
  <c r="X50" i="1" s="1"/>
  <c r="W49" i="1"/>
  <c r="X49" i="1" s="1"/>
  <c r="W48" i="1"/>
  <c r="X48" i="1" s="1"/>
  <c r="W63" i="1"/>
  <c r="X63" i="1" s="1"/>
  <c r="W62" i="1"/>
  <c r="X62" i="1" s="1"/>
  <c r="W61" i="1"/>
  <c r="X61" i="1" s="1"/>
  <c r="W47" i="1"/>
  <c r="X47" i="1" s="1"/>
  <c r="W55" i="1"/>
  <c r="X55" i="1" s="1"/>
  <c r="W54" i="1"/>
  <c r="X54" i="1" s="1"/>
  <c r="W53" i="1"/>
  <c r="X53" i="1" s="1"/>
  <c r="W42" i="1"/>
  <c r="X42" i="1" s="1"/>
  <c r="W35" i="1"/>
  <c r="X35" i="1" s="1"/>
  <c r="W34" i="1"/>
  <c r="X34" i="1" s="1"/>
  <c r="W33" i="1"/>
  <c r="X33" i="1" s="1"/>
  <c r="W32" i="1"/>
  <c r="X3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78" i="1"/>
  <c r="X78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3" i="1"/>
  <c r="X73" i="1" s="1"/>
  <c r="W72" i="1"/>
  <c r="X72" i="1" s="1"/>
  <c r="W71" i="1"/>
  <c r="X71" i="1" s="1"/>
  <c r="W70" i="1"/>
  <c r="X70" i="1" s="1"/>
  <c r="W102" i="1"/>
  <c r="X102" i="1" s="1"/>
  <c r="W101" i="1"/>
  <c r="X101" i="1" s="1"/>
  <c r="W100" i="1"/>
  <c r="X100" i="1" s="1"/>
  <c r="W69" i="1"/>
  <c r="X69" i="1" s="1"/>
  <c r="W67" i="1"/>
  <c r="X67" i="1" s="1"/>
  <c r="W66" i="1"/>
  <c r="X66" i="1" s="1"/>
  <c r="W65" i="1"/>
  <c r="X65" i="1" s="1"/>
  <c r="W64" i="1"/>
  <c r="X64" i="1" s="1"/>
  <c r="W97" i="1"/>
  <c r="X97" i="1" s="1"/>
  <c r="W31" i="1"/>
  <c r="X31" i="1" s="1"/>
  <c r="W96" i="1"/>
  <c r="X96" i="1" s="1"/>
  <c r="W95" i="1"/>
  <c r="X95" i="1" s="1"/>
  <c r="W94" i="1"/>
  <c r="X94" i="1" s="1"/>
  <c r="W93" i="1"/>
  <c r="X93" i="1" s="1"/>
  <c r="W92" i="1"/>
  <c r="X92" i="1" s="1"/>
  <c r="W56" i="1"/>
  <c r="X56" i="1" s="1"/>
  <c r="W52" i="1"/>
  <c r="X52" i="1" s="1"/>
  <c r="W51" i="1"/>
  <c r="X51" i="1" s="1"/>
  <c r="W44" i="1"/>
  <c r="X44" i="1" s="1"/>
  <c r="W43" i="1"/>
  <c r="X43" i="1" s="1"/>
  <c r="W77" i="1"/>
  <c r="X77" i="1" s="1"/>
  <c r="W76" i="1"/>
  <c r="X76" i="1" s="1"/>
  <c r="W75" i="1"/>
  <c r="X75" i="1" s="1"/>
  <c r="W74" i="1"/>
  <c r="X74" i="1" s="1"/>
  <c r="W30" i="1"/>
  <c r="X30" i="1" s="1"/>
  <c r="W29" i="1"/>
  <c r="X29" i="1" s="1"/>
  <c r="W14" i="1"/>
  <c r="X14" i="1" s="1"/>
  <c r="W134" i="1"/>
  <c r="X134" i="1" s="1"/>
  <c r="W133" i="1"/>
  <c r="X133" i="1" s="1"/>
  <c r="W132" i="1"/>
  <c r="X132" i="1" s="1"/>
  <c r="W131" i="1"/>
  <c r="X131" i="1" s="1"/>
  <c r="W130" i="1"/>
  <c r="X130" i="1" s="1"/>
  <c r="W129" i="1"/>
  <c r="X129" i="1" s="1"/>
  <c r="W128" i="1"/>
  <c r="X128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99" i="1"/>
  <c r="X99" i="1" s="1"/>
  <c r="W98" i="1"/>
  <c r="X98" i="1" s="1"/>
  <c r="W121" i="1"/>
  <c r="X121" i="1" s="1"/>
  <c r="W157" i="1"/>
  <c r="X157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0" i="1"/>
  <c r="X120" i="1" s="1"/>
  <c r="W119" i="1"/>
  <c r="X119" i="1" s="1"/>
  <c r="W118" i="1"/>
  <c r="X118" i="1" s="1"/>
  <c r="W116" i="1"/>
  <c r="X116" i="1" s="1"/>
  <c r="W115" i="1"/>
  <c r="X115" i="1" s="1"/>
  <c r="W114" i="1"/>
  <c r="X114" i="1" s="1"/>
  <c r="W13" i="1"/>
  <c r="X13" i="1" s="1"/>
  <c r="W117" i="1"/>
  <c r="X117" i="1" s="1"/>
  <c r="W113" i="1"/>
  <c r="X113" i="1" s="1"/>
  <c r="W112" i="1"/>
  <c r="X112" i="1" s="1"/>
  <c r="W111" i="1"/>
  <c r="X111" i="1" s="1"/>
  <c r="W141" i="1"/>
  <c r="X141" i="1" s="1"/>
  <c r="W140" i="1"/>
  <c r="X140" i="1" s="1"/>
  <c r="W139" i="1"/>
  <c r="X139" i="1" s="1"/>
  <c r="W138" i="1"/>
  <c r="X138" i="1" s="1"/>
  <c r="W137" i="1"/>
  <c r="X137" i="1" s="1"/>
  <c r="W136" i="1"/>
  <c r="X136" i="1" s="1"/>
  <c r="W179" i="1"/>
  <c r="X179" i="1" s="1"/>
  <c r="W178" i="1"/>
  <c r="X178" i="1" s="1"/>
  <c r="W177" i="1"/>
  <c r="X177" i="1" s="1"/>
  <c r="W176" i="1"/>
  <c r="X176" i="1" s="1"/>
  <c r="W175" i="1"/>
  <c r="X175" i="1" s="1"/>
  <c r="W174" i="1"/>
  <c r="X174" i="1" s="1"/>
  <c r="W173" i="1"/>
  <c r="X173" i="1" s="1"/>
  <c r="W172" i="1"/>
  <c r="X172" i="1" s="1"/>
  <c r="W171" i="1"/>
  <c r="X171" i="1" s="1"/>
  <c r="W170" i="1"/>
  <c r="X170" i="1" s="1"/>
  <c r="W169" i="1"/>
  <c r="X169" i="1" s="1"/>
  <c r="W168" i="1"/>
  <c r="X168" i="1" s="1"/>
  <c r="W167" i="1"/>
  <c r="X167" i="1" s="1"/>
  <c r="W166" i="1"/>
  <c r="X166" i="1" s="1"/>
  <c r="W165" i="1"/>
  <c r="X165" i="1" s="1"/>
  <c r="W164" i="1"/>
  <c r="X164" i="1" s="1"/>
  <c r="W163" i="1"/>
  <c r="X163" i="1" s="1"/>
  <c r="W162" i="1"/>
  <c r="X162" i="1" s="1"/>
  <c r="W161" i="1"/>
  <c r="X161" i="1" s="1"/>
  <c r="W160" i="1"/>
  <c r="X160" i="1" s="1"/>
  <c r="W159" i="1"/>
  <c r="X159" i="1" s="1"/>
  <c r="W158" i="1"/>
  <c r="X158" i="1" s="1"/>
  <c r="W156" i="1"/>
  <c r="X156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6" i="1"/>
  <c r="X146" i="1" s="1"/>
  <c r="W145" i="1"/>
  <c r="X145" i="1" s="1"/>
  <c r="W144" i="1"/>
  <c r="X144" i="1" s="1"/>
  <c r="W143" i="1"/>
  <c r="X143" i="1" s="1"/>
  <c r="W142" i="1"/>
  <c r="X142" i="1" s="1"/>
  <c r="W185" i="1"/>
  <c r="X185" i="1" s="1"/>
  <c r="W184" i="1"/>
  <c r="X184" i="1" s="1"/>
  <c r="W183" i="1"/>
  <c r="X183" i="1" s="1"/>
  <c r="W182" i="1"/>
  <c r="X182" i="1" s="1"/>
  <c r="W135" i="1"/>
  <c r="X1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6" authorId="0" shapeId="0" xr:uid="{00000000-0006-0000-0000-000001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 shapeId="0" xr:uid="{00000000-0006-0000-0000-000002000000}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 shapeId="0" xr:uid="{00000000-0006-0000-0000-000003000000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 shapeId="0" xr:uid="{C2EA2880-C64B-47ED-958A-D6883044DEBE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 shapeId="0" xr:uid="{00000000-0006-0000-0000-000004000000}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 shapeId="0" xr:uid="{E00811A4-9991-4EB7-9484-ED6D992AE5AC}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 shapeId="0" xr:uid="{00000000-0006-0000-0000-000006000000}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 shapeId="0" xr:uid="{00000000-0006-0000-0000-000007000000}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 shapeId="0" xr:uid="{00000000-0006-0000-0000-000008000000}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 shapeId="0" xr:uid="{00000000-0006-0000-0000-000009000000}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 shapeId="0" xr:uid="{00000000-0006-0000-0000-00000A000000}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 shapeId="0" xr:uid="{00000000-0006-0000-0000-00000B000000}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 shapeId="0" xr:uid="{00000000-0006-0000-0000-00000C000000}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 shapeId="0" xr:uid="{00000000-0006-0000-0000-00000D000000}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 shapeId="0" xr:uid="{00000000-0006-0000-0000-00000E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 shapeId="0" xr:uid="{00000000-0006-0000-0000-00000F000000}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 shapeId="0" xr:uid="{00000000-0006-0000-0000-000010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 shapeId="0" xr:uid="{00000000-0006-0000-0000-000011000000}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 shapeId="0" xr:uid="{00000000-0006-0000-0000-000012000000}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 shapeId="0" xr:uid="{00000000-0006-0000-0000-000013000000}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 shapeId="0" xr:uid="{00000000-0006-0000-0000-000014000000}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 shapeId="0" xr:uid="{00000000-0006-0000-0000-000015000000}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 shapeId="0" xr:uid="{00000000-0006-0000-0000-000016000000}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 shapeId="0" xr:uid="{00000000-0006-0000-0000-000017000000}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 shapeId="0" xr:uid="{00000000-0006-0000-0000-000018000000}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<sst xmlns="http://schemas.openxmlformats.org/spreadsheetml/2006/main" count="487" uniqueCount="166">
  <si>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</si>
  <si>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</si>
  <si>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</si>
  <si>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</si>
  <si>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</si>
  <si>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</si>
  <si>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</si>
  <si>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</si>
  <si>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</si>
  <si>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</si>
  <si>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</si>
  <si>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</si>
  <si>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</si>
  <si>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</si>
  <si>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</si>
  <si>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</si>
  <si>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</si>
  <si>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</si>
  <si>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</si>
  <si>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</si>
  <si>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</si>
  <si>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</si>
  <si>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</si>
  <si>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</si>
  <si>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</si>
  <si>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</si>
  <si>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</si>
  <si>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</si>
  <si>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</si>
  <si>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</si>
  <si>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</si>
  <si>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</si>
  <si>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</si>
  <si>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</si>
  <si>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</si>
  <si>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</si>
  <si>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</si>
  <si>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</si>
  <si>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ITERPE</t>
  </si>
  <si>
    <t xml:space="preserve">NÚMERO DO PROCESSO NO SEI </t>
  </si>
  <si>
    <t xml:space="preserve">                                                                                                MAPA DE DIÁRIAS E PASSAGENS DE SERVIDORES DO ITERPE  (CONFORME ANEXO I, DA PORTARIA SCGE No 12/2020)                                         </t>
  </si>
  <si>
    <t>Serviço</t>
  </si>
  <si>
    <t>PE</t>
  </si>
  <si>
    <t xml:space="preserve">             MAPA DE DIÁRIAS E PASSAGENS DE SERVIDORES DO ITERPE  (CONFORME ANEXO I, DA PORTARIA SCGE No 12/2020) </t>
  </si>
  <si>
    <t>NOME DO FAVORECIDO [5]</t>
  </si>
  <si>
    <t>TÉCNICO AGRÍCOLA</t>
  </si>
  <si>
    <t>RECIFE</t>
  </si>
  <si>
    <t>GCF       CONVÊNIO</t>
  </si>
  <si>
    <t>EDNALDO VASCONCELOS DA SILVA</t>
  </si>
  <si>
    <t>12.268-8</t>
  </si>
  <si>
    <t>ENGENHEIRO AGRÔNOMO</t>
  </si>
  <si>
    <t>DANILO JOSÉ DA SILVA </t>
  </si>
  <si>
    <t>EMANUEL RODRIGO DE ALBUQUERQUE SILVA</t>
  </si>
  <si>
    <t>12.210-6</t>
  </si>
  <si>
    <t>ENGENHEIRO FLORESTAL</t>
  </si>
  <si>
    <t>12.255-6</t>
  </si>
  <si>
    <t>SLANNYE MYRELLE SILVA PEREIRA LEAL</t>
  </si>
  <si>
    <t> 12.269-6</t>
  </si>
  <si>
    <t>IVISON DE SOUZA SILVA</t>
  </si>
  <si>
    <t>12.245-9</t>
  </si>
  <si>
    <t>DANILO JOSÉ DA SILVA</t>
  </si>
  <si>
    <t> 12.255-6</t>
  </si>
  <si>
    <t> CLEODON RICARDO DE SOUZA LIMA</t>
  </si>
  <si>
    <t>12.191-6</t>
  </si>
  <si>
    <t>DJALMA FERREIRA DA SILVA JUNIOR</t>
  </si>
  <si>
    <t>121.170-6</t>
  </si>
  <si>
    <t>TÉCNICA AGRÍCOLA</t>
  </si>
  <si>
    <t>GERENTE DE AÇÕES FUNDIÁRIAS</t>
  </si>
  <si>
    <t>GERENTE DO CRÉDITO FUNDIÁRIO</t>
  </si>
  <si>
    <t>GERAF</t>
  </si>
  <si>
    <t>GARANHUNS</t>
  </si>
  <si>
    <t>ERCÍLIO ANTÔNIO PAULINO</t>
  </si>
  <si>
    <t>12.176-2</t>
  </si>
  <si>
    <t>JOÃO BORGES DA SILVA NETO</t>
  </si>
  <si>
    <t>12.267-0</t>
  </si>
  <si>
    <t>ADRIANO RIBEIRO DO BOMFIM</t>
  </si>
  <si>
    <t>WENDER CLAYTON BEZERRA DE LIMA</t>
  </si>
  <si>
    <t>12.217-3</t>
  </si>
  <si>
    <t>OURICURI</t>
  </si>
  <si>
    <t>PETROLINA</t>
  </si>
  <si>
    <t>PERÍODO : DEZEMBRO/2023</t>
  </si>
  <si>
    <t xml:space="preserve">                     PERÍODO : DEZEMBRO/2023</t>
  </si>
  <si>
    <t>0031200015.005136/2023-55</t>
  </si>
  <si>
    <t>CRISTIANY LOUREIRO REGIS</t>
  </si>
  <si>
    <t>12.662-9</t>
  </si>
  <si>
    <t>TÉCNICA DESENVOLVIMENTO SOCIAL</t>
  </si>
  <si>
    <t>0031200012.003215/2023-51</t>
  </si>
  <si>
    <t>MOTORISTA</t>
  </si>
  <si>
    <t>MARIA JOSÉ GOMES SIQUEIRA</t>
  </si>
  <si>
    <t>12.293-9</t>
  </si>
  <si>
    <t>TÉCNICA EM DESENVOLVIMENTO</t>
  </si>
  <si>
    <t>CARLOS ALBERTO HILÁRIO BARBOSA</t>
  </si>
  <si>
    <t>12.280-7</t>
  </si>
  <si>
    <t>AUXILIAR DE GESTÃO PÚBLICA</t>
  </si>
  <si>
    <t>12.212-2</t>
  </si>
  <si>
    <t>Acompanhar as Unidades Produtivas pós contratadas, atendidas pelo Programa Nacional de Crédito Fundiário, enquanto Política Publica Constitucional, de forma, a realizar vistoria social e produtiva, a partir das demandas oriundas das Associações e dos Sindicatos Rurais de forma a atender o que estabelece o Manual de Operações.</t>
  </si>
  <si>
    <t>POÇÃO / IATI / AGUA PRETA</t>
  </si>
  <si>
    <t>0031200017.002872/2023-31</t>
  </si>
  <si>
    <t>GRA</t>
  </si>
  <si>
    <t xml:space="preserve"> CARLOS HUMBERTO DE OLIVEIRA JÚNIOR</t>
  </si>
  <si>
    <t xml:space="preserve">Vistoria de lotes em conflitos e emissão de laudo técnico em Assentamentos em Palmares, Ipojuca e Arcoverde. </t>
  </si>
  <si>
    <t>Vistoria de lotes em conflitos e emissão de laudo técnico em Assentamentos em Vitória de Santo Antão.</t>
  </si>
  <si>
    <t xml:space="preserve">Palmares / Ipojuca / Arcoverde </t>
  </si>
  <si>
    <t>Vitória de Santo Antão</t>
  </si>
  <si>
    <t xml:space="preserve"> ROSANE PONTES DO REGO BARROS</t>
  </si>
  <si>
    <t>0031200017.002983/2023-48</t>
  </si>
  <si>
    <t>12205-0</t>
  </si>
  <si>
    <t xml:space="preserve"> TÉCNICA EM DESENVOLVIMENTO SOCIAL</t>
  </si>
  <si>
    <t>Realizar levantamento social e produtivo dos ocupantes das propreidade na Fazenda Santa Rita - Arcoverde</t>
  </si>
  <si>
    <t>Arcoverde</t>
  </si>
  <si>
    <t>Acompanhar as Unidades Produtivas pós contratadas, atendidas pelo Programa Nacional de Crédito Fundiário, enquanto Política Publica Constitucional, de forma, a realizar vistoria social e produtiva, a partir das demandas oriundas das Associações e dos Sindicatos Rurais de forma a atender o que estabelece o Manual de Operações..</t>
  </si>
  <si>
    <t>Emissão de CAF.</t>
  </si>
  <si>
    <t>BUENOS AIRES</t>
  </si>
  <si>
    <t xml:space="preserve"> TAQUARITINGA DO NORTE / SÃO JOSÉ DO BELMONTE / ITACURUBA</t>
  </si>
  <si>
    <t>JOSÉ VALTER QUEIROZ AMORIM</t>
  </si>
  <si>
    <t>12.021-9</t>
  </si>
  <si>
    <t>CHEFE DA UNIDADE REGIONAL DE PETROLINA</t>
  </si>
  <si>
    <t>Resolução de pendências de campo (cadastro e medição) no município de Santa Maria da Boa Vista - PE. Participar do planejamento das ações de Regularização Fundiária, Atualização em campo e no escritório dos cadastros do georreferenciamento dos imóveis rurais..</t>
  </si>
  <si>
    <t>JOSÉ ESMERALDO DE MELO</t>
  </si>
  <si>
    <t>234677 - 0</t>
  </si>
  <si>
    <t>Resolução de pendências de campo (cadastro e medição) nos municípios de Belém do São Francisco, Itacuruba, Floresta, Salgueiro, Verdejantes e Floresta - PE. Participar do planejamento das ações de Regularização Fundiária, Atualização em campo e no escritório dos cadastros do georreferenciamento dos imóveis rurais.
..</t>
  </si>
  <si>
    <t>Resolução de pendências de campo (cadastro e medição) nos municípios de Agrestina, Altinho e Ibirajuba - PE. Participar do planejamento das ações de Regularização Fundiária, Atualização em campo e no escritório dos cadastros do georreferenciamento dos imóveis rurais.
..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</si>
  <si>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
..</t>
  </si>
  <si>
    <t>TAQUARITINGA DO NORTE/SÃO JOSÉ DO BELMONTE/ITACURUBA</t>
  </si>
  <si>
    <t>Medição e Avaliação de imóveis rurais.</t>
  </si>
  <si>
    <t>GAMELEIRA</t>
  </si>
  <si>
    <t>Gerenciar ações in loco da fiscalização de material técnico impresso e digital para Regularização Fundiária, Assim como Organização e Mobilização para entrega de títulos, Reuniões de Planejamento e Capacitação Técnica, Acompanhamento das supervisões de cadastros e geoprocessamento e nivelamento técnico junto as equipes das Unidades Regionais. Articular com os gestores municipais para elevar ao máximo a capacidade operacional da Regularização Fundiária. Monitoramento e Análise Técnico dos Relatórios de Observações de Fiscalização e Execução, Controles Veiculares e abastecimentos, Relatórios de Viagens e Responsável Técnico para aprovação ou rejeição de imóveis no SIGEF/INCRA e posterior autorização de titulação.</t>
  </si>
  <si>
    <t>RECIFE / CARUARU / GARANHUNS / BOM CONSELHO / SERRA TALHADA / OURICURI / AFOGADOS DA INGAZEIRA / RECIFE</t>
  </si>
  <si>
    <t>Organização e Mobilização para entrega de títulos, Participar do planejamento das ações de Regularização Fundiária, Atualização em campo e no escritório dos cadastros do georreferenciamento dos imóveis rurais. Atualizar o sistema de Acompanhamento e emitir Relatórios de Observação e de Viagem.</t>
  </si>
  <si>
    <t>GARANHUNS / BOM CONSELHO / JUPI / JUCATI / GARANHUNS</t>
  </si>
  <si>
    <t>RECIFE / GARANHUNS / BOM CONSELHO / OURICURI / ARARIPINA / RECIFE</t>
  </si>
  <si>
    <t>Organização e Mobilização para entrega de títulos, Visita Técnica a imóveis passivos a Regularização Fundiária, Atualização em campo e no escritório dos cadastros do georreferenciamento dos imóveis rurais. Atualizar o sistema de Acompanhamento e emitir Relatórios de Observação e de Viagem.</t>
  </si>
  <si>
    <t>Participar do planejamento das ações de Regularização Fundiária, Atualização em campo e no escritório dos cadastros do georreferenciamento dos imóveis rurais. Atualizar o sistema de Acompanhamento e emitir Relatórios de Observação e de Viagem.</t>
  </si>
  <si>
    <t>AFOGADOS DA INGAZEIRA / CARNAÍBA / SOLIDÃO / AFOGADOS DA INGAZEIRA</t>
  </si>
  <si>
    <t xml:space="preserve">AFOGADOS DA INGAZEIRA </t>
  </si>
  <si>
    <t>SERTÃO DO ARARIPE: OURICURI / ARARIPINA / OURICURI</t>
  </si>
  <si>
    <t>PETROLINA / SANTA MARIA DA BOA VISTA / LAGOA GRANDE / OROCÓ / PETROLINA</t>
  </si>
  <si>
    <t>SERRA TALHADA</t>
  </si>
  <si>
    <t>SERRA TALHADA / BELÉM DO SÃO FRANCISCO / ITACURUBA / FLORESTA / SALGUEIRO / VERDEJANTES / SERRA TALHADA</t>
  </si>
  <si>
    <t>CARUARU</t>
  </si>
  <si>
    <t>CARUARU /  ALTINHO / AGRESTINA / IBIRAJUBA / CUPIRA / CARUARU</t>
  </si>
  <si>
    <t>RECIFE / CARUARU / GARANHUNS / AFOGADOS DA INGAZEIRA/ RECIFE</t>
  </si>
  <si>
    <r>
      <t> </t>
    </r>
    <r>
      <rPr>
        <sz val="12"/>
        <rFont val="Calibri"/>
        <family val="2"/>
      </rPr>
      <t>12256-4</t>
    </r>
  </si>
  <si>
    <t>POMBOS / ARCOVERDE /BUÍQUE / ÁGUAS BELAS</t>
  </si>
  <si>
    <t>POMBOS/ARCOVERDE/ BUÍQUE/ÁGUAS BELAS</t>
  </si>
  <si>
    <t>JABOATÃO DOS GUARARAPES</t>
  </si>
  <si>
    <t>ERALDO BEZERRA CAVALCANTE</t>
  </si>
  <si>
    <t>12.294-7</t>
  </si>
  <si>
    <t xml:space="preserve"> CHEFE DA UNIDADE REGIONAL DE SERRA TALHADA</t>
  </si>
  <si>
    <t>Resolução de pendências de campo (cadastro e medição) nos municípios de Belém do São Francisco, Itacuruba, Floresta, Salgueiro, Verdejantes e Floresta - PE. Participar do planejamento das ações de Regularização Fundiária, Atualização em campo e no escritório dos cadastros do georreferenciamento dos imóveis rurais.
..</t>
  </si>
  <si>
    <t>Reunião de esclarecimento a cerca do Programa Nacional de Crédito Fundiário.</t>
  </si>
  <si>
    <t xml:space="preserve"> GARANHUNS/BOM CONSELHO</t>
  </si>
  <si>
    <t>BOM CONSELHO</t>
  </si>
  <si>
    <t xml:space="preserve"> AFOGADOS DA INGAZEIRA</t>
  </si>
  <si>
    <t> HENRIQUE JOSÉ QUEIROZ COSTA</t>
  </si>
  <si>
    <t xml:space="preserve"> 12.301-3</t>
  </si>
  <si>
    <t xml:space="preserve"> DIRETOR-PRESIDENTE</t>
  </si>
  <si>
    <t>Mobilização das ações do PNCF.</t>
  </si>
  <si>
    <t xml:space="preserve"> GARANHUNS / BOM CONSELHO / AFOGADOS DA INGAZEIRA</t>
  </si>
  <si>
    <t>ANDRÉ ÂNGELO DA SILVA</t>
  </si>
  <si>
    <t>ASSESSOR DE MONITORAMENTO DE PROGRAMAS</t>
  </si>
  <si>
    <t>JOÃO VICTOR MORAES OLIVEIRA</t>
  </si>
  <si>
    <t> 12.304-8</t>
  </si>
  <si>
    <t>APOIO ADMINISTRATIVO AO GABINETE</t>
  </si>
  <si>
    <t xml:space="preserve"> GARANHUNS / BOM CONSELHO / AGUAS BELAS</t>
  </si>
  <si>
    <t>IBIMIRIM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</si>
</sst>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42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20"/>
      <color theme="0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 Narrow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1"/>
      <color rgb="FFFF0000"/>
      <name val="Calibri"/>
      <family val="2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name val="Arial Narrow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207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65" fontId="0" fillId="4" borderId="5" xfId="0" applyNumberFormat="1" applyFill="1" applyBorder="1" applyAlignment="1">
      <alignment vertical="center" wrapText="1"/>
    </xf>
    <xf numFmtId="165" fontId="0" fillId="5" borderId="5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0" fontId="14" fillId="0" borderId="8" xfId="0" applyFont="1" applyBorder="1" applyAlignment="1">
      <alignment horizontal="center" vertical="center" wrapText="1"/>
    </xf>
    <xf numFmtId="14" fontId="12" fillId="4" borderId="4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16" fillId="3" borderId="3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14" fontId="11" fillId="0" borderId="19" xfId="0" applyNumberFormat="1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1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3" fillId="3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4" fillId="2" borderId="1" xfId="0" applyFont="1" applyFill="1" applyBorder="1"/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 wrapText="1"/>
    </xf>
    <xf numFmtId="165" fontId="20" fillId="4" borderId="5" xfId="1" applyNumberFormat="1" applyFont="1" applyFill="1" applyBorder="1" applyAlignment="1">
      <alignment vertical="center" wrapText="1"/>
    </xf>
    <xf numFmtId="165" fontId="3" fillId="4" borderId="5" xfId="1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5" fontId="3" fillId="4" borderId="5" xfId="0" applyNumberFormat="1" applyFont="1" applyFill="1" applyBorder="1" applyAlignment="1">
      <alignment vertical="center" wrapText="1"/>
    </xf>
    <xf numFmtId="165" fontId="3" fillId="5" borderId="5" xfId="0" applyNumberFormat="1" applyFont="1" applyFill="1" applyBorder="1" applyAlignment="1">
      <alignment vertical="center" wrapText="1"/>
    </xf>
    <xf numFmtId="0" fontId="31" fillId="0" borderId="8" xfId="0" applyFont="1" applyBorder="1" applyAlignment="1">
      <alignment horizontal="center" vertical="center"/>
    </xf>
    <xf numFmtId="165" fontId="20" fillId="4" borderId="5" xfId="0" applyNumberFormat="1" applyFont="1" applyFill="1" applyBorder="1" applyAlignment="1">
      <alignment vertical="center" wrapText="1"/>
    </xf>
    <xf numFmtId="165" fontId="20" fillId="5" borderId="5" xfId="0" applyNumberFormat="1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 wrapText="1"/>
    </xf>
    <xf numFmtId="0" fontId="20" fillId="4" borderId="8" xfId="1" applyFont="1" applyFill="1" applyBorder="1" applyAlignment="1">
      <alignment horizontal="center" vertical="center" wrapText="1"/>
    </xf>
    <xf numFmtId="0" fontId="37" fillId="0" borderId="19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14" fontId="20" fillId="4" borderId="4" xfId="1" applyNumberFormat="1" applyFont="1" applyFill="1" applyBorder="1" applyAlignment="1">
      <alignment horizontal="center" vertical="center" wrapText="1"/>
    </xf>
    <xf numFmtId="14" fontId="20" fillId="4" borderId="2" xfId="1" applyNumberFormat="1" applyFont="1" applyFill="1" applyBorder="1" applyAlignment="1">
      <alignment horizontal="center" vertical="center" wrapText="1"/>
    </xf>
    <xf numFmtId="14" fontId="20" fillId="4" borderId="25" xfId="0" applyNumberFormat="1" applyFont="1" applyFill="1" applyBorder="1" applyAlignment="1">
      <alignment horizontal="center" vertical="center" wrapText="1"/>
    </xf>
    <xf numFmtId="14" fontId="20" fillId="4" borderId="4" xfId="0" applyNumberFormat="1" applyFont="1" applyFill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14" fontId="20" fillId="4" borderId="2" xfId="0" applyNumberFormat="1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14" fontId="37" fillId="0" borderId="4" xfId="0" applyNumberFormat="1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38" fillId="0" borderId="1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14" fontId="8" fillId="4" borderId="4" xfId="1" applyNumberFormat="1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29" fillId="6" borderId="8" xfId="0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9" fillId="0" borderId="1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14" fontId="3" fillId="4" borderId="4" xfId="1" applyNumberFormat="1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165" fontId="20" fillId="4" borderId="5" xfId="1" applyNumberFormat="1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vertical="center" wrapText="1"/>
    </xf>
    <xf numFmtId="0" fontId="29" fillId="0" borderId="29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6" borderId="17" xfId="0" applyFont="1" applyFill="1" applyBorder="1" applyAlignment="1">
      <alignment horizontal="center" vertical="center" wrapText="1"/>
    </xf>
    <xf numFmtId="0" fontId="34" fillId="0" borderId="26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5" xfId="0" applyFont="1" applyBorder="1"/>
    <xf numFmtId="0" fontId="3" fillId="0" borderId="3" xfId="0" applyFont="1" applyBorder="1" applyAlignment="1">
      <alignment horizontal="center" vertical="center"/>
    </xf>
    <xf numFmtId="14" fontId="3" fillId="0" borderId="3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3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0" borderId="2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0" fontId="25" fillId="0" borderId="1" xfId="0" applyFont="1" applyBorder="1"/>
    <xf numFmtId="0" fontId="25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7" fillId="0" borderId="1" xfId="0" applyFont="1" applyBorder="1"/>
  </cellXfs>
  <cellStyles count="2">
    <cellStyle name="Normal" xfId="0" builtinId="0"/>
    <cellStyle name="Normal 2" xfId="1" xr:uid="{14F6B41B-434D-4CBC-8DCF-F6A0B27D39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1666875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solidFill>
          <a:srgbClr val="00B0F0"/>
        </a:solidFill>
        <a:ln>
          <a:noFill/>
        </a:ln>
      </xdr:spPr>
    </xdr:pic>
    <xdr:clientData/>
  </xdr:twoCellAnchor>
  <xdr:twoCellAnchor editAs="oneCell">
    <xdr:from>
      <xdr:col>21</xdr:col>
      <xdr:colOff>952501</xdr:colOff>
      <xdr:row>0</xdr:row>
      <xdr:rowOff>1</xdr:rowOff>
    </xdr:from>
    <xdr:to>
      <xdr:col>25</xdr:col>
      <xdr:colOff>9526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21</xdr:col>
      <xdr:colOff>942052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114300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2295525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60"/>
  <sheetViews>
    <sheetView tabSelected="1" topLeftCell="J1" zoomScaleNormal="100" workbookViewId="0">
      <pane ySplit="8" topLeftCell="A9" activePane="bottomLeft" state="frozen"/>
      <selection pane="bottomLeft" activeCell="T41" sqref="T41"/>
    </sheetView>
  </sheetViews>
  <sheetFormatPr defaultColWidth="12.625" defaultRowHeight="15" customHeight="1" x14ac:dyDescent="0.2"/>
  <cols>
    <col min="1" max="1" width="8.125" customWidth="1"/>
    <col min="2" max="2" width="25" customWidth="1"/>
    <col min="3" max="3" width="11" customWidth="1"/>
    <col min="4" max="4" width="34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3.875" customWidth="1"/>
    <col min="11" max="11" width="11.12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5.125" customWidth="1"/>
    <col min="23" max="23" width="13.75" customWidth="1"/>
    <col min="24" max="24" width="15.875" customWidth="1"/>
    <col min="25" max="25" width="54.375" customWidth="1"/>
    <col min="26" max="29" width="13.125" customWidth="1"/>
  </cols>
  <sheetData>
    <row r="1" spans="1:29" ht="23.25" x14ac:dyDescent="0.35">
      <c r="A1" s="196"/>
      <c r="B1" s="49"/>
      <c r="C1" s="198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200"/>
      <c r="Z1" s="1"/>
      <c r="AA1" s="1"/>
      <c r="AB1" s="1"/>
      <c r="AC1" s="1"/>
    </row>
    <row r="2" spans="1:29" ht="23.25" x14ac:dyDescent="0.35">
      <c r="A2" s="197"/>
      <c r="C2" s="201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3"/>
      <c r="Z2" s="1"/>
      <c r="AA2" s="1"/>
      <c r="AB2" s="1"/>
      <c r="AC2" s="1"/>
    </row>
    <row r="3" spans="1:29" ht="23.25" x14ac:dyDescent="0.3">
      <c r="A3" s="197"/>
      <c r="C3" s="198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5"/>
      <c r="Z3" s="2"/>
      <c r="AA3" s="2"/>
      <c r="AB3" s="3"/>
      <c r="AC3" s="3"/>
    </row>
    <row r="4" spans="1:29" ht="18" customHeight="1" x14ac:dyDescent="0.4">
      <c r="A4" s="67"/>
      <c r="B4" s="67"/>
      <c r="C4" s="64"/>
      <c r="D4" s="70" t="s">
        <v>40</v>
      </c>
      <c r="E4" s="68"/>
      <c r="F4" s="68"/>
      <c r="G4" s="69"/>
      <c r="H4" s="71" t="s">
        <v>80</v>
      </c>
      <c r="I4" s="64"/>
      <c r="J4" s="64"/>
      <c r="K4" s="64"/>
      <c r="L4" s="69" t="s">
        <v>43</v>
      </c>
      <c r="M4" s="64"/>
      <c r="N4" s="64"/>
      <c r="O4" s="64"/>
      <c r="P4" s="64"/>
      <c r="Q4" s="64"/>
      <c r="R4" s="64"/>
      <c r="S4" s="64"/>
      <c r="T4" s="64"/>
      <c r="U4" s="64"/>
      <c r="V4" s="64"/>
      <c r="W4" s="69" t="s">
        <v>81</v>
      </c>
      <c r="X4" s="64"/>
      <c r="Y4" s="64"/>
      <c r="Z4" s="2"/>
      <c r="AA4" s="2"/>
      <c r="AB4" s="3"/>
      <c r="AC4" s="3"/>
    </row>
    <row r="5" spans="1:29" ht="10.5" customHeight="1" x14ac:dyDescent="0.25">
      <c r="A5" s="65"/>
      <c r="B5" s="31"/>
      <c r="C5" s="4"/>
      <c r="D5" s="181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3"/>
      <c r="Z5" s="5"/>
      <c r="AA5" s="5"/>
      <c r="AB5" s="3"/>
      <c r="AC5" s="3"/>
    </row>
    <row r="6" spans="1:29" ht="21" customHeight="1" x14ac:dyDescent="0.25">
      <c r="A6" s="184" t="s">
        <v>0</v>
      </c>
      <c r="B6" s="185"/>
      <c r="C6" s="186"/>
      <c r="D6" s="184" t="s">
        <v>1</v>
      </c>
      <c r="E6" s="193"/>
      <c r="F6" s="194"/>
      <c r="G6" s="184" t="s">
        <v>2</v>
      </c>
      <c r="H6" s="206"/>
      <c r="I6" s="206"/>
      <c r="J6" s="206"/>
      <c r="K6" s="206"/>
      <c r="L6" s="206"/>
      <c r="M6" s="206"/>
      <c r="N6" s="186"/>
      <c r="O6" s="184" t="s">
        <v>3</v>
      </c>
      <c r="P6" s="206"/>
      <c r="Q6" s="186"/>
      <c r="R6" s="184" t="s">
        <v>4</v>
      </c>
      <c r="S6" s="206"/>
      <c r="T6" s="206"/>
      <c r="U6" s="206"/>
      <c r="V6" s="206"/>
      <c r="W6" s="186"/>
      <c r="X6" s="187" t="s">
        <v>5</v>
      </c>
      <c r="Y6" s="187" t="s">
        <v>6</v>
      </c>
      <c r="Z6" s="5"/>
      <c r="AA6" s="5"/>
      <c r="AB6" s="5"/>
      <c r="AC6" s="5"/>
    </row>
    <row r="7" spans="1:29" ht="15.75" customHeight="1" x14ac:dyDescent="0.2">
      <c r="A7" s="187" t="s">
        <v>7</v>
      </c>
      <c r="B7" s="187" t="s">
        <v>39</v>
      </c>
      <c r="C7" s="187" t="s">
        <v>8</v>
      </c>
      <c r="D7" s="187" t="s">
        <v>44</v>
      </c>
      <c r="E7" s="187" t="s">
        <v>9</v>
      </c>
      <c r="F7" s="187" t="s">
        <v>10</v>
      </c>
      <c r="G7" s="187" t="s">
        <v>11</v>
      </c>
      <c r="H7" s="187" t="s">
        <v>12</v>
      </c>
      <c r="I7" s="189" t="s">
        <v>13</v>
      </c>
      <c r="J7" s="190"/>
      <c r="K7" s="191" t="s">
        <v>14</v>
      </c>
      <c r="L7" s="190"/>
      <c r="M7" s="187" t="s">
        <v>15</v>
      </c>
      <c r="N7" s="187" t="s">
        <v>16</v>
      </c>
      <c r="O7" s="195" t="s">
        <v>17</v>
      </c>
      <c r="P7" s="195" t="s">
        <v>18</v>
      </c>
      <c r="Q7" s="195" t="s">
        <v>19</v>
      </c>
      <c r="R7" s="191" t="s">
        <v>20</v>
      </c>
      <c r="S7" s="190"/>
      <c r="T7" s="191" t="s">
        <v>21</v>
      </c>
      <c r="U7" s="190"/>
      <c r="V7" s="187" t="s">
        <v>22</v>
      </c>
      <c r="W7" s="195" t="s">
        <v>23</v>
      </c>
      <c r="X7" s="192"/>
      <c r="Y7" s="192"/>
      <c r="Z7" s="5"/>
      <c r="AA7" s="5"/>
      <c r="AB7" s="5"/>
      <c r="AC7" s="5"/>
    </row>
    <row r="8" spans="1:29" ht="33.75" customHeight="1" x14ac:dyDescent="0.2">
      <c r="A8" s="188"/>
      <c r="B8" s="188"/>
      <c r="C8" s="188"/>
      <c r="D8" s="192"/>
      <c r="E8" s="192"/>
      <c r="F8" s="192"/>
      <c r="G8" s="192"/>
      <c r="H8" s="192"/>
      <c r="I8" s="6" t="s">
        <v>24</v>
      </c>
      <c r="J8" s="6" t="s">
        <v>25</v>
      </c>
      <c r="K8" s="6" t="s">
        <v>26</v>
      </c>
      <c r="L8" s="7" t="s">
        <v>27</v>
      </c>
      <c r="M8" s="188"/>
      <c r="N8" s="188"/>
      <c r="O8" s="188"/>
      <c r="P8" s="188"/>
      <c r="Q8" s="188"/>
      <c r="R8" s="6" t="s">
        <v>28</v>
      </c>
      <c r="S8" s="7" t="s">
        <v>29</v>
      </c>
      <c r="T8" s="6" t="s">
        <v>30</v>
      </c>
      <c r="U8" s="7" t="s">
        <v>31</v>
      </c>
      <c r="V8" s="188"/>
      <c r="W8" s="188"/>
      <c r="X8" s="188"/>
      <c r="Y8" s="188"/>
      <c r="Z8" s="5"/>
      <c r="AA8" s="5"/>
      <c r="AB8" s="5"/>
      <c r="AC8" s="5"/>
    </row>
    <row r="9" spans="1:29" ht="106.5" customHeight="1" x14ac:dyDescent="0.2">
      <c r="A9" s="166" t="s">
        <v>38</v>
      </c>
      <c r="B9" s="170" t="s">
        <v>82</v>
      </c>
      <c r="C9" s="74" t="s">
        <v>47</v>
      </c>
      <c r="D9" s="75" t="s">
        <v>56</v>
      </c>
      <c r="E9" s="75" t="s">
        <v>57</v>
      </c>
      <c r="F9" s="75" t="s">
        <v>66</v>
      </c>
      <c r="G9" s="145" t="s">
        <v>95</v>
      </c>
      <c r="H9" s="174" t="s">
        <v>41</v>
      </c>
      <c r="I9" s="175" t="s">
        <v>42</v>
      </c>
      <c r="J9" s="166" t="s">
        <v>46</v>
      </c>
      <c r="K9" s="166" t="s">
        <v>42</v>
      </c>
      <c r="L9" s="145" t="s">
        <v>96</v>
      </c>
      <c r="M9" s="167">
        <v>45265</v>
      </c>
      <c r="N9" s="168">
        <v>45269</v>
      </c>
      <c r="O9" s="165"/>
      <c r="P9" s="165"/>
      <c r="Q9" s="165"/>
      <c r="R9" s="166">
        <v>4</v>
      </c>
      <c r="S9" s="78">
        <v>177</v>
      </c>
      <c r="T9" s="164"/>
      <c r="U9" s="164"/>
      <c r="V9" s="166">
        <v>4</v>
      </c>
      <c r="W9" s="11">
        <f t="shared" ref="W9:W13" si="0">(R9*S9)+(T9*U9)</f>
        <v>708</v>
      </c>
      <c r="X9" s="11">
        <f t="shared" ref="X9:X13" si="1">Q9+W9</f>
        <v>708</v>
      </c>
      <c r="Y9" s="164"/>
      <c r="Z9" s="5"/>
      <c r="AA9" s="5"/>
      <c r="AB9" s="5"/>
      <c r="AC9" s="5"/>
    </row>
    <row r="10" spans="1:29" ht="108.75" customHeight="1" x14ac:dyDescent="0.2">
      <c r="A10" s="166" t="s">
        <v>38</v>
      </c>
      <c r="B10" s="170" t="s">
        <v>82</v>
      </c>
      <c r="C10" s="74" t="s">
        <v>47</v>
      </c>
      <c r="D10" s="75" t="s">
        <v>83</v>
      </c>
      <c r="E10" s="75" t="s">
        <v>84</v>
      </c>
      <c r="F10" s="75" t="s">
        <v>85</v>
      </c>
      <c r="G10" s="145" t="s">
        <v>110</v>
      </c>
      <c r="H10" s="174" t="s">
        <v>41</v>
      </c>
      <c r="I10" s="175" t="s">
        <v>42</v>
      </c>
      <c r="J10" s="166" t="s">
        <v>46</v>
      </c>
      <c r="K10" s="166" t="s">
        <v>42</v>
      </c>
      <c r="L10" s="145" t="s">
        <v>96</v>
      </c>
      <c r="M10" s="167">
        <v>45265</v>
      </c>
      <c r="N10" s="168">
        <v>45269</v>
      </c>
      <c r="O10" s="165"/>
      <c r="P10" s="165"/>
      <c r="Q10" s="165"/>
      <c r="R10" s="166">
        <v>4</v>
      </c>
      <c r="S10" s="78">
        <v>177</v>
      </c>
      <c r="T10" s="164"/>
      <c r="U10" s="164"/>
      <c r="V10" s="166">
        <v>4</v>
      </c>
      <c r="W10" s="11">
        <f t="shared" ref="W10" si="2">(R10*S10)+(T10*U10)</f>
        <v>708</v>
      </c>
      <c r="X10" s="11">
        <f t="shared" ref="X10" si="3">Q10+W10</f>
        <v>708</v>
      </c>
      <c r="Y10" s="164"/>
      <c r="Z10" s="5"/>
      <c r="AA10" s="5"/>
      <c r="AB10" s="5"/>
      <c r="AC10" s="5"/>
    </row>
    <row r="11" spans="1:29" ht="69.75" customHeight="1" x14ac:dyDescent="0.2">
      <c r="A11" s="166" t="s">
        <v>38</v>
      </c>
      <c r="B11" s="170" t="s">
        <v>82</v>
      </c>
      <c r="C11" s="74" t="s">
        <v>47</v>
      </c>
      <c r="D11" s="75" t="s">
        <v>60</v>
      </c>
      <c r="E11" s="75" t="s">
        <v>61</v>
      </c>
      <c r="F11" s="75" t="s">
        <v>45</v>
      </c>
      <c r="G11" s="75" t="s">
        <v>111</v>
      </c>
      <c r="H11" s="171" t="s">
        <v>41</v>
      </c>
      <c r="I11" s="172" t="s">
        <v>42</v>
      </c>
      <c r="J11" s="173" t="s">
        <v>46</v>
      </c>
      <c r="K11" s="173" t="s">
        <v>42</v>
      </c>
      <c r="L11" s="173" t="s">
        <v>112</v>
      </c>
      <c r="M11" s="168">
        <v>45264</v>
      </c>
      <c r="N11" s="168">
        <v>45268</v>
      </c>
      <c r="O11" s="165"/>
      <c r="P11" s="165"/>
      <c r="Q11" s="165"/>
      <c r="R11" s="166">
        <v>4</v>
      </c>
      <c r="S11" s="78">
        <v>177</v>
      </c>
      <c r="T11" s="164"/>
      <c r="U11" s="165"/>
      <c r="V11" s="166">
        <v>4</v>
      </c>
      <c r="W11" s="11">
        <f t="shared" ref="W11" si="4">(R11*S11)+(T11*U11)</f>
        <v>708</v>
      </c>
      <c r="X11" s="11">
        <f t="shared" ref="X11" si="5">Q11+W11</f>
        <v>708</v>
      </c>
      <c r="Y11" s="164"/>
      <c r="Z11" s="5"/>
      <c r="AA11" s="5"/>
      <c r="AB11" s="5"/>
      <c r="AC11" s="5"/>
    </row>
    <row r="12" spans="1:29" ht="55.5" customHeight="1" x14ac:dyDescent="0.2">
      <c r="A12" s="166" t="s">
        <v>38</v>
      </c>
      <c r="B12" s="170" t="s">
        <v>82</v>
      </c>
      <c r="C12" s="74" t="s">
        <v>47</v>
      </c>
      <c r="D12" s="145" t="s">
        <v>52</v>
      </c>
      <c r="E12" s="144" t="s">
        <v>53</v>
      </c>
      <c r="F12" s="138" t="s">
        <v>54</v>
      </c>
      <c r="G12" s="75" t="s">
        <v>111</v>
      </c>
      <c r="H12" s="171" t="s">
        <v>41</v>
      </c>
      <c r="I12" s="172" t="s">
        <v>42</v>
      </c>
      <c r="J12" s="173" t="s">
        <v>46</v>
      </c>
      <c r="K12" s="173" t="s">
        <v>42</v>
      </c>
      <c r="L12" s="173" t="s">
        <v>112</v>
      </c>
      <c r="M12" s="168">
        <v>45264</v>
      </c>
      <c r="N12" s="168">
        <v>45268</v>
      </c>
      <c r="O12" s="165"/>
      <c r="P12" s="165"/>
      <c r="Q12" s="165"/>
      <c r="R12" s="166">
        <v>4</v>
      </c>
      <c r="S12" s="78">
        <v>177</v>
      </c>
      <c r="T12" s="164"/>
      <c r="U12" s="165"/>
      <c r="V12" s="166">
        <v>4</v>
      </c>
      <c r="W12" s="11">
        <f t="shared" ref="W12" si="6">(R12*S12)+(T12*U12)</f>
        <v>708</v>
      </c>
      <c r="X12" s="11">
        <f t="shared" ref="X12" si="7">Q12+W12</f>
        <v>708</v>
      </c>
      <c r="Y12" s="164"/>
      <c r="Z12" s="5"/>
      <c r="AA12" s="5"/>
      <c r="AB12" s="5"/>
      <c r="AC12" s="5"/>
    </row>
    <row r="13" spans="1:29" ht="100.5" customHeight="1" x14ac:dyDescent="0.2">
      <c r="A13" s="166" t="s">
        <v>38</v>
      </c>
      <c r="B13" s="170" t="s">
        <v>82</v>
      </c>
      <c r="C13" s="74" t="s">
        <v>47</v>
      </c>
      <c r="D13" s="75" t="s">
        <v>83</v>
      </c>
      <c r="E13" s="75" t="s">
        <v>84</v>
      </c>
      <c r="F13" s="75" t="s">
        <v>85</v>
      </c>
      <c r="G13" s="145" t="s">
        <v>110</v>
      </c>
      <c r="H13" s="139" t="s">
        <v>41</v>
      </c>
      <c r="I13" s="140" t="s">
        <v>42</v>
      </c>
      <c r="J13" s="141" t="s">
        <v>46</v>
      </c>
      <c r="K13" s="76" t="s">
        <v>42</v>
      </c>
      <c r="L13" s="145" t="s">
        <v>113</v>
      </c>
      <c r="M13" s="143">
        <v>45271</v>
      </c>
      <c r="N13" s="143">
        <v>45276</v>
      </c>
      <c r="O13" s="83"/>
      <c r="P13" s="10"/>
      <c r="Q13" s="11"/>
      <c r="R13" s="89">
        <v>5</v>
      </c>
      <c r="S13" s="78">
        <v>177</v>
      </c>
      <c r="T13" s="8"/>
      <c r="U13" s="77"/>
      <c r="V13" s="76">
        <v>5</v>
      </c>
      <c r="W13" s="11">
        <f t="shared" si="0"/>
        <v>885</v>
      </c>
      <c r="X13" s="11">
        <f t="shared" si="1"/>
        <v>885</v>
      </c>
      <c r="Y13" s="12"/>
      <c r="Z13" s="5"/>
      <c r="AA13" s="5"/>
      <c r="AB13" s="5"/>
      <c r="AC13" s="5"/>
    </row>
    <row r="14" spans="1:29" ht="104.25" customHeight="1" x14ac:dyDescent="0.2">
      <c r="A14" s="166" t="s">
        <v>38</v>
      </c>
      <c r="B14" s="170" t="s">
        <v>82</v>
      </c>
      <c r="C14" s="74" t="s">
        <v>47</v>
      </c>
      <c r="D14" s="75" t="s">
        <v>56</v>
      </c>
      <c r="E14" s="75" t="s">
        <v>57</v>
      </c>
      <c r="F14" s="75" t="s">
        <v>66</v>
      </c>
      <c r="G14" s="145" t="s">
        <v>95</v>
      </c>
      <c r="H14" s="139" t="s">
        <v>41</v>
      </c>
      <c r="I14" s="140" t="s">
        <v>42</v>
      </c>
      <c r="J14" s="141" t="s">
        <v>46</v>
      </c>
      <c r="K14" s="76" t="s">
        <v>42</v>
      </c>
      <c r="L14" s="145" t="s">
        <v>123</v>
      </c>
      <c r="M14" s="143">
        <v>45271</v>
      </c>
      <c r="N14" s="143">
        <v>45276</v>
      </c>
      <c r="O14" s="83"/>
      <c r="P14" s="10"/>
      <c r="Q14" s="11"/>
      <c r="R14" s="89">
        <v>5</v>
      </c>
      <c r="S14" s="78">
        <v>177</v>
      </c>
      <c r="T14" s="8"/>
      <c r="U14" s="77"/>
      <c r="V14" s="76">
        <v>5</v>
      </c>
      <c r="W14" s="11">
        <f t="shared" ref="W14" si="8">(R14*S14)+(T14*U14)</f>
        <v>885</v>
      </c>
      <c r="X14" s="11">
        <f t="shared" ref="X14" si="9">Q14+W14</f>
        <v>885</v>
      </c>
      <c r="Y14" s="12"/>
      <c r="Z14" s="5"/>
      <c r="AA14" s="5"/>
      <c r="AB14" s="5"/>
      <c r="AC14" s="5"/>
    </row>
    <row r="15" spans="1:29" ht="84.75" customHeight="1" x14ac:dyDescent="0.2">
      <c r="A15" s="166" t="s">
        <v>38</v>
      </c>
      <c r="B15" s="170" t="s">
        <v>82</v>
      </c>
      <c r="C15" s="74" t="s">
        <v>47</v>
      </c>
      <c r="D15" s="75" t="s">
        <v>51</v>
      </c>
      <c r="E15" s="75" t="s">
        <v>55</v>
      </c>
      <c r="F15" s="75" t="s">
        <v>45</v>
      </c>
      <c r="G15" s="23" t="s">
        <v>111</v>
      </c>
      <c r="H15" s="139" t="s">
        <v>41</v>
      </c>
      <c r="I15" s="140" t="s">
        <v>42</v>
      </c>
      <c r="J15" s="141" t="s">
        <v>46</v>
      </c>
      <c r="K15" s="76" t="s">
        <v>42</v>
      </c>
      <c r="L15" s="145" t="s">
        <v>143</v>
      </c>
      <c r="M15" s="143">
        <v>45271</v>
      </c>
      <c r="N15" s="143">
        <v>45275</v>
      </c>
      <c r="O15" s="83"/>
      <c r="P15" s="10"/>
      <c r="Q15" s="11"/>
      <c r="R15" s="89">
        <v>4</v>
      </c>
      <c r="S15" s="78">
        <v>177</v>
      </c>
      <c r="T15" s="8"/>
      <c r="U15" s="77"/>
      <c r="V15" s="76">
        <v>4</v>
      </c>
      <c r="W15" s="11">
        <f t="shared" ref="W15" si="10">(R15*S15)+(T15*U15)</f>
        <v>708</v>
      </c>
      <c r="X15" s="11">
        <f t="shared" ref="X15" si="11">Q15+W15</f>
        <v>708</v>
      </c>
      <c r="Y15" s="12"/>
      <c r="Z15" s="5"/>
      <c r="AA15" s="5"/>
      <c r="AB15" s="5"/>
      <c r="AC15" s="5"/>
    </row>
    <row r="16" spans="1:29" ht="84.75" customHeight="1" x14ac:dyDescent="0.2">
      <c r="A16" s="166" t="s">
        <v>38</v>
      </c>
      <c r="B16" s="170" t="s">
        <v>82</v>
      </c>
      <c r="C16" s="74" t="s">
        <v>47</v>
      </c>
      <c r="D16" s="145" t="s">
        <v>52</v>
      </c>
      <c r="E16" s="144" t="s">
        <v>53</v>
      </c>
      <c r="F16" s="138" t="s">
        <v>54</v>
      </c>
      <c r="G16" s="23" t="s">
        <v>111</v>
      </c>
      <c r="H16" s="139" t="s">
        <v>41</v>
      </c>
      <c r="I16" s="140" t="s">
        <v>42</v>
      </c>
      <c r="J16" s="141" t="s">
        <v>46</v>
      </c>
      <c r="K16" s="76" t="s">
        <v>42</v>
      </c>
      <c r="L16" s="145" t="s">
        <v>144</v>
      </c>
      <c r="M16" s="143">
        <v>45271</v>
      </c>
      <c r="N16" s="143">
        <v>45275</v>
      </c>
      <c r="O16" s="83"/>
      <c r="P16" s="10"/>
      <c r="Q16" s="11"/>
      <c r="R16" s="89">
        <v>4</v>
      </c>
      <c r="S16" s="78">
        <v>177</v>
      </c>
      <c r="T16" s="8"/>
      <c r="U16" s="77"/>
      <c r="V16" s="76">
        <v>4</v>
      </c>
      <c r="W16" s="11">
        <f t="shared" ref="W16" si="12">(R16*S16)+(T16*U16)</f>
        <v>708</v>
      </c>
      <c r="X16" s="11">
        <f t="shared" ref="X16" si="13">Q16+W16</f>
        <v>708</v>
      </c>
      <c r="Y16" s="12"/>
      <c r="Z16" s="5"/>
      <c r="AA16" s="5"/>
      <c r="AB16" s="5"/>
      <c r="AC16" s="5"/>
    </row>
    <row r="17" spans="1:29" ht="84.75" customHeight="1" x14ac:dyDescent="0.2">
      <c r="A17" s="166" t="s">
        <v>38</v>
      </c>
      <c r="B17" s="170" t="s">
        <v>82</v>
      </c>
      <c r="C17" s="74" t="s">
        <v>47</v>
      </c>
      <c r="D17" s="75" t="s">
        <v>62</v>
      </c>
      <c r="E17" s="75" t="s">
        <v>63</v>
      </c>
      <c r="F17" s="75" t="s">
        <v>68</v>
      </c>
      <c r="G17" s="23" t="s">
        <v>124</v>
      </c>
      <c r="H17" s="139" t="s">
        <v>41</v>
      </c>
      <c r="I17" s="140" t="s">
        <v>42</v>
      </c>
      <c r="J17" s="141" t="s">
        <v>46</v>
      </c>
      <c r="K17" s="76" t="s">
        <v>42</v>
      </c>
      <c r="L17" s="154" t="s">
        <v>125</v>
      </c>
      <c r="M17" s="143">
        <v>45273</v>
      </c>
      <c r="N17" s="143">
        <v>45274</v>
      </c>
      <c r="O17" s="83"/>
      <c r="P17" s="10"/>
      <c r="Q17" s="11"/>
      <c r="R17" s="89">
        <v>1</v>
      </c>
      <c r="S17" s="78">
        <v>177</v>
      </c>
      <c r="T17" s="8"/>
      <c r="U17" s="77"/>
      <c r="V17" s="76">
        <v>1</v>
      </c>
      <c r="W17" s="11">
        <f t="shared" ref="W17" si="14">(R17*S17)+(T17*U17)</f>
        <v>177</v>
      </c>
      <c r="X17" s="11">
        <f t="shared" ref="X17" si="15">Q17+W17</f>
        <v>177</v>
      </c>
      <c r="Y17" s="12"/>
      <c r="Z17" s="5"/>
      <c r="AA17" s="5"/>
      <c r="AB17" s="5"/>
      <c r="AC17" s="5"/>
    </row>
    <row r="18" spans="1:29" ht="84.75" customHeight="1" x14ac:dyDescent="0.2">
      <c r="A18" s="166" t="s">
        <v>38</v>
      </c>
      <c r="B18" s="170" t="s">
        <v>82</v>
      </c>
      <c r="C18" s="74" t="s">
        <v>47</v>
      </c>
      <c r="D18" s="75" t="s">
        <v>48</v>
      </c>
      <c r="E18" s="75" t="s">
        <v>49</v>
      </c>
      <c r="F18" s="75" t="s">
        <v>50</v>
      </c>
      <c r="G18" s="23" t="s">
        <v>124</v>
      </c>
      <c r="H18" s="139" t="s">
        <v>41</v>
      </c>
      <c r="I18" s="140" t="s">
        <v>42</v>
      </c>
      <c r="J18" s="141" t="s">
        <v>46</v>
      </c>
      <c r="K18" s="76" t="s">
        <v>42</v>
      </c>
      <c r="L18" s="154" t="s">
        <v>125</v>
      </c>
      <c r="M18" s="143">
        <v>45273</v>
      </c>
      <c r="N18" s="143">
        <v>45274</v>
      </c>
      <c r="O18" s="83"/>
      <c r="P18" s="10"/>
      <c r="Q18" s="11"/>
      <c r="R18" s="89">
        <v>1</v>
      </c>
      <c r="S18" s="78">
        <v>177</v>
      </c>
      <c r="T18" s="8"/>
      <c r="U18" s="77"/>
      <c r="V18" s="76">
        <v>1</v>
      </c>
      <c r="W18" s="11">
        <f t="shared" ref="W18" si="16">(R18*S18)+(T18*U18)</f>
        <v>177</v>
      </c>
      <c r="X18" s="11">
        <f t="shared" ref="X18" si="17">Q18+W18</f>
        <v>177</v>
      </c>
      <c r="Y18" s="12"/>
      <c r="Z18" s="5"/>
      <c r="AA18" s="5"/>
      <c r="AB18" s="5"/>
      <c r="AC18" s="5"/>
    </row>
    <row r="19" spans="1:29" ht="84.75" customHeight="1" x14ac:dyDescent="0.2">
      <c r="A19" s="166" t="s">
        <v>38</v>
      </c>
      <c r="B19" s="170" t="s">
        <v>82</v>
      </c>
      <c r="C19" s="74" t="s">
        <v>47</v>
      </c>
      <c r="D19" s="75" t="s">
        <v>51</v>
      </c>
      <c r="E19" s="75" t="s">
        <v>55</v>
      </c>
      <c r="F19" s="75" t="s">
        <v>45</v>
      </c>
      <c r="G19" s="23" t="s">
        <v>111</v>
      </c>
      <c r="H19" s="139" t="s">
        <v>41</v>
      </c>
      <c r="I19" s="140" t="s">
        <v>42</v>
      </c>
      <c r="J19" s="141" t="s">
        <v>46</v>
      </c>
      <c r="K19" s="76" t="s">
        <v>42</v>
      </c>
      <c r="L19" s="179" t="s">
        <v>145</v>
      </c>
      <c r="M19" s="143">
        <v>45278</v>
      </c>
      <c r="N19" s="143">
        <v>45282</v>
      </c>
      <c r="O19" s="83"/>
      <c r="P19" s="10"/>
      <c r="Q19" s="11"/>
      <c r="R19" s="89">
        <v>4</v>
      </c>
      <c r="S19" s="78">
        <v>177</v>
      </c>
      <c r="T19" s="8"/>
      <c r="U19" s="77"/>
      <c r="V19" s="76">
        <v>4</v>
      </c>
      <c r="W19" s="11">
        <f t="shared" ref="W19" si="18">(R19*S19)+(T19*U19)</f>
        <v>708</v>
      </c>
      <c r="X19" s="11">
        <f t="shared" ref="X19" si="19">Q19+W19</f>
        <v>708</v>
      </c>
      <c r="Y19" s="12"/>
      <c r="Z19" s="5"/>
      <c r="AA19" s="5"/>
      <c r="AB19" s="5"/>
      <c r="AC19" s="5"/>
    </row>
    <row r="20" spans="1:29" ht="84.75" customHeight="1" x14ac:dyDescent="0.2">
      <c r="A20" s="166" t="s">
        <v>38</v>
      </c>
      <c r="B20" s="170" t="s">
        <v>82</v>
      </c>
      <c r="C20" s="74" t="s">
        <v>47</v>
      </c>
      <c r="D20" s="145" t="s">
        <v>52</v>
      </c>
      <c r="E20" s="144" t="s">
        <v>53</v>
      </c>
      <c r="F20" s="138" t="s">
        <v>54</v>
      </c>
      <c r="G20" s="23" t="s">
        <v>111</v>
      </c>
      <c r="H20" s="139" t="s">
        <v>41</v>
      </c>
      <c r="I20" s="140" t="s">
        <v>42</v>
      </c>
      <c r="J20" s="141" t="s">
        <v>46</v>
      </c>
      <c r="K20" s="76" t="s">
        <v>42</v>
      </c>
      <c r="L20" s="179" t="s">
        <v>145</v>
      </c>
      <c r="M20" s="143">
        <v>45278</v>
      </c>
      <c r="N20" s="143">
        <v>45282</v>
      </c>
      <c r="O20" s="83"/>
      <c r="P20" s="10"/>
      <c r="Q20" s="11"/>
      <c r="R20" s="89">
        <v>4</v>
      </c>
      <c r="S20" s="78">
        <v>177</v>
      </c>
      <c r="T20" s="8"/>
      <c r="U20" s="77"/>
      <c r="V20" s="76">
        <v>4</v>
      </c>
      <c r="W20" s="11">
        <f t="shared" ref="W20" si="20">(R20*S20)+(T20*U20)</f>
        <v>708</v>
      </c>
      <c r="X20" s="11">
        <f t="shared" ref="X20" si="21">Q20+W20</f>
        <v>708</v>
      </c>
      <c r="Y20" s="12"/>
      <c r="Z20" s="5"/>
      <c r="AA20" s="5"/>
      <c r="AB20" s="5"/>
      <c r="AC20" s="5"/>
    </row>
    <row r="21" spans="1:29" ht="84.75" customHeight="1" x14ac:dyDescent="0.2">
      <c r="A21" s="166" t="s">
        <v>38</v>
      </c>
      <c r="B21" s="170" t="s">
        <v>82</v>
      </c>
      <c r="C21" s="74" t="s">
        <v>47</v>
      </c>
      <c r="D21" s="75" t="s">
        <v>62</v>
      </c>
      <c r="E21" s="75" t="s">
        <v>63</v>
      </c>
      <c r="F21" s="75" t="s">
        <v>68</v>
      </c>
      <c r="G21" s="145" t="s">
        <v>150</v>
      </c>
      <c r="H21" s="139" t="s">
        <v>41</v>
      </c>
      <c r="I21" s="140" t="s">
        <v>42</v>
      </c>
      <c r="J21" s="141" t="s">
        <v>46</v>
      </c>
      <c r="K21" s="76" t="s">
        <v>42</v>
      </c>
      <c r="L21" s="179" t="s">
        <v>151</v>
      </c>
      <c r="M21" s="143">
        <v>45278</v>
      </c>
      <c r="N21" s="143">
        <v>45280</v>
      </c>
      <c r="O21" s="83"/>
      <c r="P21" s="10"/>
      <c r="Q21" s="11"/>
      <c r="R21" s="89">
        <v>2</v>
      </c>
      <c r="S21" s="78">
        <v>177</v>
      </c>
      <c r="T21" s="8"/>
      <c r="U21" s="77"/>
      <c r="V21" s="76">
        <v>2</v>
      </c>
      <c r="W21" s="11">
        <f t="shared" ref="W21" si="22">(R21*S21)+(T21*U21)</f>
        <v>354</v>
      </c>
      <c r="X21" s="11">
        <f t="shared" ref="X21" si="23">Q21+W21</f>
        <v>354</v>
      </c>
      <c r="Y21" s="12"/>
      <c r="Z21" s="5"/>
      <c r="AA21" s="5"/>
      <c r="AB21" s="5"/>
      <c r="AC21" s="5"/>
    </row>
    <row r="22" spans="1:29" ht="84.75" customHeight="1" x14ac:dyDescent="0.2">
      <c r="A22" s="166" t="s">
        <v>38</v>
      </c>
      <c r="B22" s="170" t="s">
        <v>82</v>
      </c>
      <c r="C22" s="74" t="s">
        <v>47</v>
      </c>
      <c r="D22" s="75" t="s">
        <v>62</v>
      </c>
      <c r="E22" s="75" t="s">
        <v>63</v>
      </c>
      <c r="F22" s="75" t="s">
        <v>68</v>
      </c>
      <c r="G22" s="145" t="s">
        <v>150</v>
      </c>
      <c r="H22" s="139" t="s">
        <v>41</v>
      </c>
      <c r="I22" s="140" t="s">
        <v>42</v>
      </c>
      <c r="J22" s="141" t="s">
        <v>152</v>
      </c>
      <c r="K22" s="76" t="s">
        <v>42</v>
      </c>
      <c r="L22" s="180" t="s">
        <v>153</v>
      </c>
      <c r="M22" s="143">
        <v>45280</v>
      </c>
      <c r="N22" s="143">
        <v>45281</v>
      </c>
      <c r="O22" s="83"/>
      <c r="P22" s="83"/>
      <c r="Q22" s="84"/>
      <c r="R22" s="89">
        <v>1</v>
      </c>
      <c r="S22" s="78">
        <v>177</v>
      </c>
      <c r="T22" s="89"/>
      <c r="U22" s="155"/>
      <c r="V22" s="76">
        <v>1</v>
      </c>
      <c r="W22" s="84">
        <f t="shared" ref="W22" si="24">(R22*S22)+(T22*U22)</f>
        <v>177</v>
      </c>
      <c r="X22" s="84">
        <f t="shared" ref="X22" si="25">Q22+W22</f>
        <v>177</v>
      </c>
      <c r="Y22" s="12"/>
      <c r="Z22" s="5"/>
      <c r="AA22" s="5"/>
      <c r="AB22" s="5"/>
      <c r="AC22" s="5"/>
    </row>
    <row r="23" spans="1:29" ht="84.75" customHeight="1" x14ac:dyDescent="0.2">
      <c r="A23" s="166" t="s">
        <v>38</v>
      </c>
      <c r="B23" s="170" t="s">
        <v>82</v>
      </c>
      <c r="C23" s="74" t="s">
        <v>47</v>
      </c>
      <c r="D23" s="75" t="s">
        <v>154</v>
      </c>
      <c r="E23" s="144" t="s">
        <v>155</v>
      </c>
      <c r="F23" s="75" t="s">
        <v>156</v>
      </c>
      <c r="G23" s="72" t="s">
        <v>157</v>
      </c>
      <c r="H23" s="139" t="s">
        <v>41</v>
      </c>
      <c r="I23" s="140" t="s">
        <v>42</v>
      </c>
      <c r="J23" s="141" t="s">
        <v>46</v>
      </c>
      <c r="K23" s="76" t="s">
        <v>42</v>
      </c>
      <c r="L23" s="179" t="s">
        <v>158</v>
      </c>
      <c r="M23" s="143">
        <v>45278</v>
      </c>
      <c r="N23" s="143">
        <v>45281</v>
      </c>
      <c r="O23" s="83"/>
      <c r="P23" s="83"/>
      <c r="Q23" s="84"/>
      <c r="R23" s="89">
        <v>3</v>
      </c>
      <c r="S23" s="78">
        <v>177</v>
      </c>
      <c r="T23" s="89"/>
      <c r="U23" s="155"/>
      <c r="V23" s="76">
        <v>3</v>
      </c>
      <c r="W23" s="84">
        <f t="shared" ref="W23" si="26">(R23*S23)+(T23*U23)</f>
        <v>531</v>
      </c>
      <c r="X23" s="84">
        <f t="shared" ref="X23" si="27">Q23+W23</f>
        <v>531</v>
      </c>
      <c r="Y23" s="12"/>
      <c r="Z23" s="5"/>
      <c r="AA23" s="5"/>
      <c r="AB23" s="5"/>
      <c r="AC23" s="5"/>
    </row>
    <row r="24" spans="1:29" ht="84.75" customHeight="1" x14ac:dyDescent="0.2">
      <c r="A24" s="166" t="s">
        <v>38</v>
      </c>
      <c r="B24" s="170" t="s">
        <v>82</v>
      </c>
      <c r="C24" s="74" t="s">
        <v>47</v>
      </c>
      <c r="D24" s="72" t="s">
        <v>159</v>
      </c>
      <c r="E24" s="104"/>
      <c r="F24" s="145" t="s">
        <v>160</v>
      </c>
      <c r="G24" s="72" t="s">
        <v>157</v>
      </c>
      <c r="H24" s="139" t="s">
        <v>41</v>
      </c>
      <c r="I24" s="140" t="s">
        <v>42</v>
      </c>
      <c r="J24" s="141" t="s">
        <v>46</v>
      </c>
      <c r="K24" s="76" t="s">
        <v>42</v>
      </c>
      <c r="L24" s="179" t="s">
        <v>158</v>
      </c>
      <c r="M24" s="143">
        <v>45278</v>
      </c>
      <c r="N24" s="143">
        <v>45281</v>
      </c>
      <c r="O24" s="86"/>
      <c r="P24" s="86"/>
      <c r="Q24" s="87"/>
      <c r="R24" s="89">
        <v>3</v>
      </c>
      <c r="S24" s="78">
        <v>177</v>
      </c>
      <c r="T24" s="89"/>
      <c r="U24" s="155"/>
      <c r="V24" s="76">
        <v>3</v>
      </c>
      <c r="W24" s="84">
        <f t="shared" ref="W24" si="28">(R24*S24)+(T24*U24)</f>
        <v>531</v>
      </c>
      <c r="X24" s="84">
        <f t="shared" ref="X24" si="29">Q24+W24</f>
        <v>531</v>
      </c>
      <c r="Y24" s="12"/>
      <c r="Z24" s="5"/>
      <c r="AA24" s="5"/>
      <c r="AB24" s="5"/>
      <c r="AC24" s="5"/>
    </row>
    <row r="25" spans="1:29" ht="84.75" customHeight="1" x14ac:dyDescent="0.2">
      <c r="A25" s="166" t="s">
        <v>38</v>
      </c>
      <c r="B25" s="170" t="s">
        <v>82</v>
      </c>
      <c r="C25" s="74" t="s">
        <v>47</v>
      </c>
      <c r="D25" s="72" t="s">
        <v>161</v>
      </c>
      <c r="E25" s="72" t="s">
        <v>162</v>
      </c>
      <c r="F25" s="145" t="s">
        <v>163</v>
      </c>
      <c r="G25" s="72" t="s">
        <v>157</v>
      </c>
      <c r="H25" s="139" t="s">
        <v>41</v>
      </c>
      <c r="I25" s="140" t="s">
        <v>42</v>
      </c>
      <c r="J25" s="141" t="s">
        <v>46</v>
      </c>
      <c r="K25" s="76" t="s">
        <v>42</v>
      </c>
      <c r="L25" s="179" t="s">
        <v>158</v>
      </c>
      <c r="M25" s="143">
        <v>45278</v>
      </c>
      <c r="N25" s="143">
        <v>45281</v>
      </c>
      <c r="O25" s="86"/>
      <c r="P25" s="86"/>
      <c r="Q25" s="87"/>
      <c r="R25" s="89">
        <v>3</v>
      </c>
      <c r="S25" s="78">
        <v>177</v>
      </c>
      <c r="T25" s="89"/>
      <c r="U25" s="155"/>
      <c r="V25" s="76">
        <v>3</v>
      </c>
      <c r="W25" s="84">
        <f t="shared" ref="W25" si="30">(R25*S25)+(T25*U25)</f>
        <v>531</v>
      </c>
      <c r="X25" s="84">
        <f t="shared" ref="X25" si="31">Q25+W25</f>
        <v>531</v>
      </c>
      <c r="Y25" s="12"/>
      <c r="Z25" s="5"/>
      <c r="AA25" s="5"/>
      <c r="AB25" s="5"/>
      <c r="AC25" s="5"/>
    </row>
    <row r="26" spans="1:29" ht="84.75" customHeight="1" x14ac:dyDescent="0.2">
      <c r="A26" s="166" t="s">
        <v>38</v>
      </c>
      <c r="B26" s="170" t="s">
        <v>82</v>
      </c>
      <c r="C26" s="74" t="s">
        <v>47</v>
      </c>
      <c r="D26" s="75" t="s">
        <v>51</v>
      </c>
      <c r="E26" s="75" t="s">
        <v>55</v>
      </c>
      <c r="F26" s="75" t="s">
        <v>45</v>
      </c>
      <c r="G26" s="23" t="s">
        <v>111</v>
      </c>
      <c r="H26" s="139" t="s">
        <v>41</v>
      </c>
      <c r="I26" s="140" t="s">
        <v>42</v>
      </c>
      <c r="J26" s="141" t="s">
        <v>46</v>
      </c>
      <c r="K26" s="76" t="s">
        <v>42</v>
      </c>
      <c r="L26" s="179" t="s">
        <v>164</v>
      </c>
      <c r="M26" s="143">
        <v>45286</v>
      </c>
      <c r="N26" s="143">
        <v>45290</v>
      </c>
      <c r="O26" s="86"/>
      <c r="P26" s="86"/>
      <c r="Q26" s="87"/>
      <c r="R26" s="89">
        <v>4</v>
      </c>
      <c r="S26" s="78">
        <v>177</v>
      </c>
      <c r="T26" s="89"/>
      <c r="U26" s="155"/>
      <c r="V26" s="76">
        <v>4</v>
      </c>
      <c r="W26" s="84">
        <f t="shared" ref="W26" si="32">(R26*S26)+(T26*U26)</f>
        <v>708</v>
      </c>
      <c r="X26" s="84">
        <f t="shared" ref="X26" si="33">Q26+W26</f>
        <v>708</v>
      </c>
      <c r="Y26" s="12"/>
      <c r="Z26" s="5"/>
      <c r="AA26" s="5"/>
      <c r="AB26" s="5"/>
      <c r="AC26" s="5"/>
    </row>
    <row r="27" spans="1:29" ht="84.75" customHeight="1" x14ac:dyDescent="0.2">
      <c r="A27" s="166" t="s">
        <v>38</v>
      </c>
      <c r="B27" s="170" t="s">
        <v>82</v>
      </c>
      <c r="C27" s="74" t="s">
        <v>47</v>
      </c>
      <c r="D27" s="145" t="s">
        <v>52</v>
      </c>
      <c r="E27" s="144" t="s">
        <v>53</v>
      </c>
      <c r="F27" s="138" t="s">
        <v>54</v>
      </c>
      <c r="G27" s="23" t="s">
        <v>111</v>
      </c>
      <c r="H27" s="139" t="s">
        <v>41</v>
      </c>
      <c r="I27" s="140" t="s">
        <v>42</v>
      </c>
      <c r="J27" s="141" t="s">
        <v>46</v>
      </c>
      <c r="K27" s="76" t="s">
        <v>42</v>
      </c>
      <c r="L27" s="179" t="s">
        <v>164</v>
      </c>
      <c r="M27" s="143">
        <v>45286</v>
      </c>
      <c r="N27" s="143">
        <v>45290</v>
      </c>
      <c r="O27" s="86"/>
      <c r="P27" s="86"/>
      <c r="Q27" s="87"/>
      <c r="R27" s="89">
        <v>4</v>
      </c>
      <c r="S27" s="78">
        <v>177</v>
      </c>
      <c r="T27" s="89"/>
      <c r="U27" s="155"/>
      <c r="V27" s="76">
        <v>4</v>
      </c>
      <c r="W27" s="84">
        <f t="shared" ref="W27" si="34">(R27*S27)+(T27*U27)</f>
        <v>708</v>
      </c>
      <c r="X27" s="84">
        <f t="shared" ref="X27" si="35">Q27+W27</f>
        <v>708</v>
      </c>
      <c r="Y27" s="12"/>
      <c r="Z27" s="5"/>
      <c r="AA27" s="5"/>
      <c r="AB27" s="5"/>
      <c r="AC27" s="5"/>
    </row>
    <row r="28" spans="1:29" ht="84.75" customHeight="1" x14ac:dyDescent="0.2">
      <c r="A28" s="166" t="s">
        <v>38</v>
      </c>
      <c r="B28" s="170" t="s">
        <v>82</v>
      </c>
      <c r="C28" s="74" t="s">
        <v>47</v>
      </c>
      <c r="D28" s="75" t="s">
        <v>48</v>
      </c>
      <c r="E28" s="75" t="s">
        <v>49</v>
      </c>
      <c r="F28" s="75" t="s">
        <v>50</v>
      </c>
      <c r="G28" s="23" t="s">
        <v>124</v>
      </c>
      <c r="H28" s="139" t="s">
        <v>41</v>
      </c>
      <c r="I28" s="140" t="s">
        <v>42</v>
      </c>
      <c r="J28" s="141" t="s">
        <v>46</v>
      </c>
      <c r="K28" s="76" t="s">
        <v>42</v>
      </c>
      <c r="L28" s="179" t="s">
        <v>165</v>
      </c>
      <c r="M28" s="143">
        <v>45287</v>
      </c>
      <c r="N28" s="143">
        <v>45289</v>
      </c>
      <c r="O28" s="86"/>
      <c r="P28" s="86"/>
      <c r="Q28" s="87"/>
      <c r="R28" s="89">
        <v>2</v>
      </c>
      <c r="S28" s="78">
        <v>177</v>
      </c>
      <c r="T28" s="89"/>
      <c r="U28" s="155"/>
      <c r="V28" s="76">
        <v>2</v>
      </c>
      <c r="W28" s="84">
        <f t="shared" ref="W28" si="36">(R28*S28)+(T28*U28)</f>
        <v>354</v>
      </c>
      <c r="X28" s="84">
        <f t="shared" ref="X28" si="37">Q28+W28</f>
        <v>354</v>
      </c>
      <c r="Y28" s="12"/>
      <c r="Z28" s="5"/>
      <c r="AA28" s="5"/>
      <c r="AB28" s="5"/>
      <c r="AC28" s="5"/>
    </row>
    <row r="29" spans="1:29" ht="160.5" customHeight="1" x14ac:dyDescent="0.2">
      <c r="A29" s="166" t="s">
        <v>38</v>
      </c>
      <c r="B29" s="170" t="s">
        <v>86</v>
      </c>
      <c r="C29" s="74" t="s">
        <v>69</v>
      </c>
      <c r="D29" s="75" t="s">
        <v>58</v>
      </c>
      <c r="E29" s="144" t="s">
        <v>59</v>
      </c>
      <c r="F29" s="75" t="s">
        <v>67</v>
      </c>
      <c r="G29" s="176" t="s">
        <v>126</v>
      </c>
      <c r="H29" s="139" t="s">
        <v>41</v>
      </c>
      <c r="I29" s="140" t="s">
        <v>42</v>
      </c>
      <c r="J29" s="141" t="s">
        <v>46</v>
      </c>
      <c r="K29" s="76" t="s">
        <v>42</v>
      </c>
      <c r="L29" s="145" t="s">
        <v>127</v>
      </c>
      <c r="M29" s="143">
        <v>45271</v>
      </c>
      <c r="N29" s="143">
        <v>45283</v>
      </c>
      <c r="O29" s="83"/>
      <c r="P29" s="10"/>
      <c r="Q29" s="11"/>
      <c r="R29" s="89">
        <v>12</v>
      </c>
      <c r="S29" s="78">
        <v>120</v>
      </c>
      <c r="T29" s="8"/>
      <c r="U29" s="77"/>
      <c r="V29" s="76">
        <v>12</v>
      </c>
      <c r="W29" s="11">
        <f t="shared" ref="W29" si="38">(R29*S29)+(T29*U29)</f>
        <v>1440</v>
      </c>
      <c r="X29" s="11">
        <f t="shared" ref="X29" si="39">Q29+W29</f>
        <v>1440</v>
      </c>
      <c r="Y29" s="12"/>
      <c r="Z29" s="5"/>
      <c r="AA29" s="5"/>
      <c r="AB29" s="5"/>
      <c r="AC29" s="5"/>
    </row>
    <row r="30" spans="1:29" ht="93" customHeight="1" x14ac:dyDescent="0.2">
      <c r="A30" s="166" t="s">
        <v>38</v>
      </c>
      <c r="B30" s="170" t="s">
        <v>86</v>
      </c>
      <c r="C30" s="74" t="s">
        <v>69</v>
      </c>
      <c r="D30" s="75" t="s">
        <v>71</v>
      </c>
      <c r="E30" s="75" t="s">
        <v>72</v>
      </c>
      <c r="F30" s="145" t="s">
        <v>45</v>
      </c>
      <c r="G30" s="152" t="s">
        <v>128</v>
      </c>
      <c r="H30" s="139" t="s">
        <v>41</v>
      </c>
      <c r="I30" s="140" t="s">
        <v>42</v>
      </c>
      <c r="J30" s="141" t="s">
        <v>70</v>
      </c>
      <c r="K30" s="76" t="s">
        <v>42</v>
      </c>
      <c r="L30" s="145" t="s">
        <v>129</v>
      </c>
      <c r="M30" s="143">
        <v>45265</v>
      </c>
      <c r="N30" s="143">
        <v>45288</v>
      </c>
      <c r="O30" s="83"/>
      <c r="P30" s="10"/>
      <c r="Q30" s="11"/>
      <c r="R30" s="89">
        <v>4</v>
      </c>
      <c r="S30" s="78">
        <v>120</v>
      </c>
      <c r="T30" s="89"/>
      <c r="U30" s="155"/>
      <c r="V30" s="76">
        <v>4</v>
      </c>
      <c r="W30" s="11">
        <f t="shared" ref="W30:W74" si="40">(R30*S30)+(T30*U30)</f>
        <v>480</v>
      </c>
      <c r="X30" s="11">
        <f t="shared" ref="X30:X74" si="41">Q30+W30</f>
        <v>480</v>
      </c>
      <c r="Y30" s="12"/>
      <c r="Z30" s="5"/>
      <c r="AA30" s="5"/>
      <c r="AB30" s="5"/>
      <c r="AC30" s="5"/>
    </row>
    <row r="31" spans="1:29" ht="95.25" customHeight="1" x14ac:dyDescent="0.2">
      <c r="A31" s="166" t="s">
        <v>38</v>
      </c>
      <c r="B31" s="170" t="s">
        <v>86</v>
      </c>
      <c r="C31" s="74" t="s">
        <v>69</v>
      </c>
      <c r="D31" s="75" t="s">
        <v>64</v>
      </c>
      <c r="E31" s="75" t="s">
        <v>65</v>
      </c>
      <c r="F31" s="75" t="s">
        <v>87</v>
      </c>
      <c r="G31" s="152" t="s">
        <v>131</v>
      </c>
      <c r="H31" s="139" t="s">
        <v>41</v>
      </c>
      <c r="I31" s="140" t="s">
        <v>42</v>
      </c>
      <c r="J31" s="141" t="s">
        <v>46</v>
      </c>
      <c r="K31" s="76" t="s">
        <v>42</v>
      </c>
      <c r="L31" s="145" t="s">
        <v>130</v>
      </c>
      <c r="M31" s="143">
        <v>45278</v>
      </c>
      <c r="N31" s="143">
        <v>45288</v>
      </c>
      <c r="O31" s="83"/>
      <c r="P31" s="83"/>
      <c r="Q31" s="84"/>
      <c r="R31" s="89">
        <v>5</v>
      </c>
      <c r="S31" s="78">
        <v>120</v>
      </c>
      <c r="T31" s="89"/>
      <c r="U31" s="155"/>
      <c r="V31" s="76">
        <v>5</v>
      </c>
      <c r="W31" s="84">
        <f t="shared" si="40"/>
        <v>600</v>
      </c>
      <c r="X31" s="84">
        <f t="shared" si="41"/>
        <v>600</v>
      </c>
      <c r="Y31" s="12"/>
      <c r="Z31" s="5"/>
      <c r="AA31" s="5"/>
      <c r="AB31" s="5"/>
      <c r="AC31" s="5"/>
    </row>
    <row r="32" spans="1:29" ht="95.25" customHeight="1" x14ac:dyDescent="0.2">
      <c r="A32" s="166" t="s">
        <v>38</v>
      </c>
      <c r="B32" s="170" t="s">
        <v>86</v>
      </c>
      <c r="C32" s="74" t="s">
        <v>69</v>
      </c>
      <c r="D32" s="75" t="s">
        <v>88</v>
      </c>
      <c r="E32" s="75" t="s">
        <v>89</v>
      </c>
      <c r="F32" s="75" t="s">
        <v>90</v>
      </c>
      <c r="G32" s="152" t="s">
        <v>131</v>
      </c>
      <c r="H32" s="139" t="s">
        <v>41</v>
      </c>
      <c r="I32" s="140" t="s">
        <v>42</v>
      </c>
      <c r="J32" s="141" t="s">
        <v>46</v>
      </c>
      <c r="K32" s="76" t="s">
        <v>42</v>
      </c>
      <c r="L32" s="145" t="s">
        <v>130</v>
      </c>
      <c r="M32" s="143">
        <v>45278</v>
      </c>
      <c r="N32" s="143">
        <v>45288</v>
      </c>
      <c r="O32" s="83"/>
      <c r="P32" s="83"/>
      <c r="Q32" s="84"/>
      <c r="R32" s="89">
        <v>5</v>
      </c>
      <c r="S32" s="78">
        <v>120</v>
      </c>
      <c r="T32" s="89"/>
      <c r="U32" s="155"/>
      <c r="V32" s="76">
        <v>5</v>
      </c>
      <c r="W32" s="84">
        <f t="shared" ref="W32" si="42">(R32*S32)+(T32*U32)</f>
        <v>600</v>
      </c>
      <c r="X32" s="84">
        <f t="shared" ref="X32" si="43">Q32+W32</f>
        <v>600</v>
      </c>
      <c r="Y32" s="12"/>
      <c r="Z32" s="5"/>
      <c r="AA32" s="5"/>
      <c r="AB32" s="5"/>
      <c r="AC32" s="5"/>
    </row>
    <row r="33" spans="1:29" ht="100.5" customHeight="1" x14ac:dyDescent="0.2">
      <c r="A33" s="166" t="s">
        <v>38</v>
      </c>
      <c r="B33" s="170" t="s">
        <v>86</v>
      </c>
      <c r="C33" s="74" t="s">
        <v>69</v>
      </c>
      <c r="D33" s="75" t="s">
        <v>91</v>
      </c>
      <c r="E33" s="82" t="s">
        <v>92</v>
      </c>
      <c r="F33" s="145" t="s">
        <v>93</v>
      </c>
      <c r="G33" s="152" t="s">
        <v>131</v>
      </c>
      <c r="H33" s="139" t="s">
        <v>41</v>
      </c>
      <c r="I33" s="140" t="s">
        <v>42</v>
      </c>
      <c r="J33" s="141" t="s">
        <v>46</v>
      </c>
      <c r="K33" s="76" t="s">
        <v>42</v>
      </c>
      <c r="L33" s="145" t="s">
        <v>130</v>
      </c>
      <c r="M33" s="143">
        <v>45278</v>
      </c>
      <c r="N33" s="143">
        <v>45288</v>
      </c>
      <c r="O33" s="83"/>
      <c r="P33" s="83"/>
      <c r="Q33" s="84"/>
      <c r="R33" s="89">
        <v>5</v>
      </c>
      <c r="S33" s="78">
        <v>120</v>
      </c>
      <c r="T33" s="89"/>
      <c r="U33" s="155"/>
      <c r="V33" s="76">
        <v>5</v>
      </c>
      <c r="W33" s="84">
        <f t="shared" ref="W33:W42" si="44">(R33*S33)+(T33*U33)</f>
        <v>600</v>
      </c>
      <c r="X33" s="84">
        <f t="shared" ref="X33:X35" si="45">Q33+W33</f>
        <v>600</v>
      </c>
      <c r="Y33" s="12"/>
      <c r="Z33" s="5"/>
      <c r="AA33" s="5"/>
      <c r="AB33" s="5"/>
      <c r="AC33" s="5"/>
    </row>
    <row r="34" spans="1:29" ht="77.25" customHeight="1" x14ac:dyDescent="0.2">
      <c r="A34" s="166" t="s">
        <v>38</v>
      </c>
      <c r="B34" s="170" t="s">
        <v>86</v>
      </c>
      <c r="C34" s="74" t="s">
        <v>69</v>
      </c>
      <c r="D34" s="75" t="s">
        <v>76</v>
      </c>
      <c r="E34" s="177" t="s">
        <v>77</v>
      </c>
      <c r="F34" s="145" t="s">
        <v>45</v>
      </c>
      <c r="G34" s="152" t="s">
        <v>132</v>
      </c>
      <c r="H34" s="139" t="s">
        <v>41</v>
      </c>
      <c r="I34" s="140" t="s">
        <v>42</v>
      </c>
      <c r="J34" s="145" t="s">
        <v>134</v>
      </c>
      <c r="K34" s="76" t="s">
        <v>42</v>
      </c>
      <c r="L34" s="145" t="s">
        <v>133</v>
      </c>
      <c r="M34" s="143">
        <v>45264</v>
      </c>
      <c r="N34" s="143">
        <v>45267</v>
      </c>
      <c r="O34" s="83"/>
      <c r="P34" s="83"/>
      <c r="Q34" s="84"/>
      <c r="R34" s="89">
        <v>3</v>
      </c>
      <c r="S34" s="78">
        <v>120</v>
      </c>
      <c r="T34" s="89"/>
      <c r="U34" s="155"/>
      <c r="V34" s="76">
        <v>3</v>
      </c>
      <c r="W34" s="84">
        <f t="shared" si="44"/>
        <v>360</v>
      </c>
      <c r="X34" s="84">
        <f t="shared" si="45"/>
        <v>360</v>
      </c>
      <c r="Y34" s="12"/>
      <c r="Z34" s="5"/>
      <c r="AA34" s="5"/>
      <c r="AB34" s="5"/>
      <c r="AC34" s="5"/>
    </row>
    <row r="35" spans="1:29" ht="93" customHeight="1" x14ac:dyDescent="0.2">
      <c r="A35" s="166" t="s">
        <v>38</v>
      </c>
      <c r="B35" s="170" t="s">
        <v>86</v>
      </c>
      <c r="C35" s="74" t="s">
        <v>69</v>
      </c>
      <c r="D35" s="75" t="s">
        <v>73</v>
      </c>
      <c r="E35" s="75" t="s">
        <v>74</v>
      </c>
      <c r="F35" s="75" t="s">
        <v>50</v>
      </c>
      <c r="G35" s="152" t="s">
        <v>128</v>
      </c>
      <c r="H35" s="139" t="s">
        <v>41</v>
      </c>
      <c r="I35" s="140" t="s">
        <v>42</v>
      </c>
      <c r="J35" s="141" t="s">
        <v>78</v>
      </c>
      <c r="K35" s="76" t="s">
        <v>42</v>
      </c>
      <c r="L35" s="145" t="s">
        <v>135</v>
      </c>
      <c r="M35" s="143">
        <v>45273</v>
      </c>
      <c r="N35" s="143">
        <v>45281</v>
      </c>
      <c r="O35" s="83"/>
      <c r="P35" s="83"/>
      <c r="Q35" s="84"/>
      <c r="R35" s="89">
        <v>8</v>
      </c>
      <c r="S35" s="78">
        <v>120</v>
      </c>
      <c r="T35" s="89"/>
      <c r="U35" s="155"/>
      <c r="V35" s="76">
        <v>8</v>
      </c>
      <c r="W35" s="84">
        <f t="shared" si="44"/>
        <v>960</v>
      </c>
      <c r="X35" s="84">
        <f t="shared" si="45"/>
        <v>960</v>
      </c>
      <c r="Y35" s="12"/>
      <c r="Z35" s="5"/>
      <c r="AA35" s="5"/>
      <c r="AB35" s="5"/>
      <c r="AC35" s="5"/>
    </row>
    <row r="36" spans="1:29" ht="98.25" customHeight="1" x14ac:dyDescent="0.2">
      <c r="A36" s="166" t="s">
        <v>38</v>
      </c>
      <c r="B36" s="170" t="s">
        <v>86</v>
      </c>
      <c r="C36" s="74" t="s">
        <v>69</v>
      </c>
      <c r="D36" s="75" t="s">
        <v>75</v>
      </c>
      <c r="E36" s="75" t="s">
        <v>94</v>
      </c>
      <c r="F36" s="75" t="s">
        <v>45</v>
      </c>
      <c r="G36" s="152" t="s">
        <v>128</v>
      </c>
      <c r="H36" s="139" t="s">
        <v>41</v>
      </c>
      <c r="I36" s="140" t="s">
        <v>42</v>
      </c>
      <c r="J36" s="141" t="s">
        <v>78</v>
      </c>
      <c r="K36" s="76" t="s">
        <v>42</v>
      </c>
      <c r="L36" s="145" t="s">
        <v>135</v>
      </c>
      <c r="M36" s="143">
        <v>45273</v>
      </c>
      <c r="N36" s="143">
        <v>45281</v>
      </c>
      <c r="O36" s="83"/>
      <c r="P36" s="83"/>
      <c r="Q36" s="84"/>
      <c r="R36" s="89">
        <v>8</v>
      </c>
      <c r="S36" s="78">
        <v>120</v>
      </c>
      <c r="T36" s="89"/>
      <c r="U36" s="155"/>
      <c r="V36" s="76">
        <v>8</v>
      </c>
      <c r="W36" s="84">
        <f t="shared" ref="W36" si="46">(R36*S36)+(T36*U36)</f>
        <v>960</v>
      </c>
      <c r="X36" s="84">
        <f t="shared" ref="X36" si="47">Q36+W36</f>
        <v>960</v>
      </c>
      <c r="Y36" s="12"/>
      <c r="Z36" s="5"/>
      <c r="AA36" s="5"/>
      <c r="AB36" s="5"/>
      <c r="AC36" s="5"/>
    </row>
    <row r="37" spans="1:29" ht="81" customHeight="1" x14ac:dyDescent="0.2">
      <c r="A37" s="166" t="s">
        <v>38</v>
      </c>
      <c r="B37" s="170" t="s">
        <v>86</v>
      </c>
      <c r="C37" s="74" t="s">
        <v>69</v>
      </c>
      <c r="D37" s="75" t="s">
        <v>114</v>
      </c>
      <c r="E37" s="75" t="s">
        <v>115</v>
      </c>
      <c r="F37" s="145" t="s">
        <v>116</v>
      </c>
      <c r="G37" s="145" t="s">
        <v>117</v>
      </c>
      <c r="H37" s="139" t="s">
        <v>41</v>
      </c>
      <c r="I37" s="140" t="s">
        <v>42</v>
      </c>
      <c r="J37" s="141" t="s">
        <v>79</v>
      </c>
      <c r="K37" s="76" t="s">
        <v>42</v>
      </c>
      <c r="L37" s="145" t="s">
        <v>136</v>
      </c>
      <c r="M37" s="143">
        <v>45271</v>
      </c>
      <c r="N37" s="143">
        <v>45290</v>
      </c>
      <c r="O37" s="83"/>
      <c r="P37" s="83"/>
      <c r="Q37" s="84"/>
      <c r="R37" s="89">
        <v>14</v>
      </c>
      <c r="S37" s="78">
        <v>120</v>
      </c>
      <c r="T37" s="89"/>
      <c r="U37" s="155"/>
      <c r="V37" s="76">
        <v>14</v>
      </c>
      <c r="W37" s="84">
        <f t="shared" ref="W37" si="48">(R37*S37)+(T37*U37)</f>
        <v>1680</v>
      </c>
      <c r="X37" s="84">
        <f t="shared" ref="X37" si="49">Q37+W37</f>
        <v>1680</v>
      </c>
      <c r="Y37" s="12"/>
      <c r="Z37" s="5"/>
      <c r="AA37" s="5"/>
      <c r="AB37" s="5"/>
      <c r="AC37" s="5"/>
    </row>
    <row r="38" spans="1:29" ht="108.75" customHeight="1" x14ac:dyDescent="0.2">
      <c r="A38" s="166" t="s">
        <v>38</v>
      </c>
      <c r="B38" s="170" t="s">
        <v>86</v>
      </c>
      <c r="C38" s="74" t="s">
        <v>69</v>
      </c>
      <c r="D38" s="75" t="s">
        <v>118</v>
      </c>
      <c r="E38" s="144" t="s">
        <v>119</v>
      </c>
      <c r="F38" s="178" t="s">
        <v>45</v>
      </c>
      <c r="G38" s="145" t="s">
        <v>120</v>
      </c>
      <c r="H38" s="139" t="s">
        <v>41</v>
      </c>
      <c r="I38" s="140" t="s">
        <v>42</v>
      </c>
      <c r="J38" s="141" t="s">
        <v>137</v>
      </c>
      <c r="K38" s="76" t="s">
        <v>42</v>
      </c>
      <c r="L38" s="154" t="s">
        <v>138</v>
      </c>
      <c r="M38" s="143">
        <v>45271</v>
      </c>
      <c r="N38" s="143">
        <v>45287</v>
      </c>
      <c r="O38" s="83"/>
      <c r="P38" s="83"/>
      <c r="Q38" s="84"/>
      <c r="R38" s="89">
        <v>11</v>
      </c>
      <c r="S38" s="78">
        <v>120</v>
      </c>
      <c r="T38" s="89"/>
      <c r="U38" s="155"/>
      <c r="V38" s="76">
        <v>11</v>
      </c>
      <c r="W38" s="84">
        <f t="shared" ref="W38" si="50">(R38*S38)+(T38*U38)</f>
        <v>1320</v>
      </c>
      <c r="X38" s="84">
        <f t="shared" ref="X38" si="51">Q38+W38</f>
        <v>1320</v>
      </c>
      <c r="Y38" s="12"/>
      <c r="Z38" s="5"/>
      <c r="AA38" s="5"/>
      <c r="AB38" s="5"/>
      <c r="AC38" s="5"/>
    </row>
    <row r="39" spans="1:29" ht="93.75" customHeight="1" x14ac:dyDescent="0.2">
      <c r="A39" s="166" t="s">
        <v>38</v>
      </c>
      <c r="B39" s="170" t="s">
        <v>86</v>
      </c>
      <c r="C39" s="74" t="s">
        <v>69</v>
      </c>
      <c r="D39" s="75" t="s">
        <v>118</v>
      </c>
      <c r="E39" s="144" t="s">
        <v>119</v>
      </c>
      <c r="F39" s="178" t="s">
        <v>45</v>
      </c>
      <c r="G39" s="145" t="s">
        <v>121</v>
      </c>
      <c r="H39" s="139" t="s">
        <v>41</v>
      </c>
      <c r="I39" s="140" t="s">
        <v>42</v>
      </c>
      <c r="J39" s="141" t="s">
        <v>139</v>
      </c>
      <c r="K39" s="76" t="s">
        <v>42</v>
      </c>
      <c r="L39" s="154" t="s">
        <v>140</v>
      </c>
      <c r="M39" s="143">
        <v>45271</v>
      </c>
      <c r="N39" s="143">
        <v>45283</v>
      </c>
      <c r="O39" s="83"/>
      <c r="P39" s="83"/>
      <c r="Q39" s="84"/>
      <c r="R39" s="89">
        <v>10</v>
      </c>
      <c r="S39" s="78">
        <v>120</v>
      </c>
      <c r="T39" s="89"/>
      <c r="U39" s="155"/>
      <c r="V39" s="76">
        <v>10</v>
      </c>
      <c r="W39" s="84">
        <f t="shared" ref="W39" si="52">(R39*S39)+(T39*U39)</f>
        <v>1200</v>
      </c>
      <c r="X39" s="84">
        <f t="shared" ref="X39" si="53">Q39+W39</f>
        <v>1200</v>
      </c>
      <c r="Y39" s="12"/>
      <c r="Z39" s="5"/>
      <c r="AA39" s="5"/>
      <c r="AB39" s="5"/>
      <c r="AC39" s="5"/>
    </row>
    <row r="40" spans="1:29" ht="110.25" x14ac:dyDescent="0.2">
      <c r="A40" s="166" t="s">
        <v>38</v>
      </c>
      <c r="B40" s="170" t="s">
        <v>86</v>
      </c>
      <c r="C40" s="74" t="s">
        <v>69</v>
      </c>
      <c r="D40" s="75" t="s">
        <v>48</v>
      </c>
      <c r="E40" s="75" t="s">
        <v>49</v>
      </c>
      <c r="F40" s="75" t="s">
        <v>50</v>
      </c>
      <c r="G40" s="145" t="s">
        <v>122</v>
      </c>
      <c r="H40" s="139" t="s">
        <v>41</v>
      </c>
      <c r="I40" s="140" t="s">
        <v>42</v>
      </c>
      <c r="J40" s="141" t="s">
        <v>46</v>
      </c>
      <c r="K40" s="76" t="s">
        <v>42</v>
      </c>
      <c r="L40" s="154" t="s">
        <v>141</v>
      </c>
      <c r="M40" s="143">
        <v>45271</v>
      </c>
      <c r="N40" s="143">
        <v>45281</v>
      </c>
      <c r="O40" s="83"/>
      <c r="P40" s="83"/>
      <c r="Q40" s="84"/>
      <c r="R40" s="89">
        <v>7</v>
      </c>
      <c r="S40" s="78">
        <v>120</v>
      </c>
      <c r="T40" s="89"/>
      <c r="U40" s="155"/>
      <c r="V40" s="76">
        <v>7</v>
      </c>
      <c r="W40" s="84">
        <f t="shared" ref="W40:W41" si="54">(R40*S40)+(T40*U40)</f>
        <v>840</v>
      </c>
      <c r="X40" s="84">
        <f t="shared" ref="X40:X41" si="55">Q40+W40</f>
        <v>840</v>
      </c>
      <c r="Y40" s="12"/>
      <c r="Z40" s="5"/>
      <c r="AA40" s="5"/>
      <c r="AB40" s="5"/>
      <c r="AC40" s="5"/>
    </row>
    <row r="41" spans="1:29" ht="105.75" customHeight="1" x14ac:dyDescent="0.2">
      <c r="A41" s="166" t="s">
        <v>38</v>
      </c>
      <c r="B41" s="170" t="s">
        <v>86</v>
      </c>
      <c r="C41" s="74" t="s">
        <v>69</v>
      </c>
      <c r="D41" s="75" t="s">
        <v>146</v>
      </c>
      <c r="E41" s="82" t="s">
        <v>147</v>
      </c>
      <c r="F41" s="145" t="s">
        <v>148</v>
      </c>
      <c r="G41" s="145" t="s">
        <v>149</v>
      </c>
      <c r="H41" s="139" t="s">
        <v>41</v>
      </c>
      <c r="I41" s="140" t="s">
        <v>42</v>
      </c>
      <c r="J41" s="141" t="s">
        <v>137</v>
      </c>
      <c r="K41" s="76" t="s">
        <v>42</v>
      </c>
      <c r="L41" s="154" t="s">
        <v>138</v>
      </c>
      <c r="M41" s="143">
        <v>45271</v>
      </c>
      <c r="N41" s="143">
        <v>45287</v>
      </c>
      <c r="O41" s="83"/>
      <c r="P41" s="83"/>
      <c r="Q41" s="84"/>
      <c r="R41" s="89">
        <v>11</v>
      </c>
      <c r="S41" s="78">
        <v>120</v>
      </c>
      <c r="T41" s="89"/>
      <c r="U41" s="155"/>
      <c r="V41" s="76">
        <v>11</v>
      </c>
      <c r="W41" s="84">
        <f t="shared" si="54"/>
        <v>1320</v>
      </c>
      <c r="X41" s="84">
        <f t="shared" si="55"/>
        <v>1320</v>
      </c>
      <c r="Y41" s="12"/>
      <c r="Z41" s="5"/>
      <c r="AA41" s="5"/>
      <c r="AB41" s="5"/>
      <c r="AC41" s="5"/>
    </row>
    <row r="42" spans="1:29" ht="60" customHeight="1" x14ac:dyDescent="0.2">
      <c r="A42" s="166" t="s">
        <v>38</v>
      </c>
      <c r="B42" s="170" t="s">
        <v>97</v>
      </c>
      <c r="C42" s="74" t="s">
        <v>98</v>
      </c>
      <c r="D42" s="145" t="s">
        <v>99</v>
      </c>
      <c r="E42" s="97" t="s">
        <v>142</v>
      </c>
      <c r="F42" s="75" t="s">
        <v>45</v>
      </c>
      <c r="G42" s="145" t="s">
        <v>100</v>
      </c>
      <c r="H42" s="139" t="s">
        <v>41</v>
      </c>
      <c r="I42" s="140" t="s">
        <v>42</v>
      </c>
      <c r="J42" s="141" t="s">
        <v>46</v>
      </c>
      <c r="K42" s="76" t="s">
        <v>42</v>
      </c>
      <c r="L42" s="154" t="s">
        <v>102</v>
      </c>
      <c r="M42" s="143">
        <v>45273</v>
      </c>
      <c r="N42" s="143">
        <v>45280</v>
      </c>
      <c r="O42" s="83"/>
      <c r="P42" s="83"/>
      <c r="Q42" s="84"/>
      <c r="R42" s="89">
        <v>2</v>
      </c>
      <c r="S42" s="78">
        <v>120</v>
      </c>
      <c r="T42" s="89"/>
      <c r="U42" s="155"/>
      <c r="V42" s="76">
        <v>2</v>
      </c>
      <c r="W42" s="84">
        <f t="shared" si="44"/>
        <v>240</v>
      </c>
      <c r="X42" s="84">
        <f t="shared" ref="X42:X56" si="56">Q42+W42</f>
        <v>240</v>
      </c>
      <c r="Y42" s="12"/>
      <c r="Z42" s="5"/>
      <c r="AA42" s="5"/>
      <c r="AB42" s="5"/>
      <c r="AC42" s="5"/>
    </row>
    <row r="43" spans="1:29" ht="56.25" customHeight="1" x14ac:dyDescent="0.2">
      <c r="A43" s="166" t="s">
        <v>38</v>
      </c>
      <c r="B43" s="170" t="s">
        <v>97</v>
      </c>
      <c r="C43" s="74" t="s">
        <v>98</v>
      </c>
      <c r="D43" s="145" t="s">
        <v>99</v>
      </c>
      <c r="E43" s="97" t="s">
        <v>142</v>
      </c>
      <c r="F43" s="75" t="s">
        <v>45</v>
      </c>
      <c r="G43" s="145" t="s">
        <v>101</v>
      </c>
      <c r="H43" s="139" t="s">
        <v>41</v>
      </c>
      <c r="I43" s="140" t="s">
        <v>42</v>
      </c>
      <c r="J43" s="141" t="s">
        <v>46</v>
      </c>
      <c r="K43" s="76" t="s">
        <v>42</v>
      </c>
      <c r="L43" s="154" t="s">
        <v>103</v>
      </c>
      <c r="M43" s="143">
        <v>45265</v>
      </c>
      <c r="N43" s="143">
        <v>45267</v>
      </c>
      <c r="O43" s="83"/>
      <c r="P43" s="83"/>
      <c r="Q43" s="84"/>
      <c r="R43" s="89"/>
      <c r="S43" s="78"/>
      <c r="T43" s="89">
        <v>3</v>
      </c>
      <c r="U43" s="155">
        <v>55</v>
      </c>
      <c r="V43" s="76">
        <v>3</v>
      </c>
      <c r="W43" s="84">
        <f t="shared" ref="W43:W56" si="57">(R43*S43)+(T43*U43)</f>
        <v>165</v>
      </c>
      <c r="X43" s="84">
        <f t="shared" si="56"/>
        <v>165</v>
      </c>
      <c r="Y43" s="12"/>
      <c r="Z43" s="5"/>
      <c r="AA43" s="5"/>
      <c r="AB43" s="5"/>
      <c r="AC43" s="5"/>
    </row>
    <row r="44" spans="1:29" ht="60.75" customHeight="1" x14ac:dyDescent="0.2">
      <c r="A44" s="166" t="s">
        <v>38</v>
      </c>
      <c r="B44" s="170" t="s">
        <v>105</v>
      </c>
      <c r="C44" s="74" t="s">
        <v>98</v>
      </c>
      <c r="D44" s="145" t="s">
        <v>104</v>
      </c>
      <c r="E44" s="82" t="s">
        <v>106</v>
      </c>
      <c r="F44" s="145" t="s">
        <v>107</v>
      </c>
      <c r="G44" s="145" t="s">
        <v>108</v>
      </c>
      <c r="H44" s="139" t="s">
        <v>41</v>
      </c>
      <c r="I44" s="140" t="s">
        <v>42</v>
      </c>
      <c r="J44" s="141" t="s">
        <v>46</v>
      </c>
      <c r="K44" s="76" t="s">
        <v>42</v>
      </c>
      <c r="L44" s="169" t="s">
        <v>109</v>
      </c>
      <c r="M44" s="143">
        <v>45278</v>
      </c>
      <c r="N44" s="143">
        <v>45280</v>
      </c>
      <c r="O44" s="83"/>
      <c r="P44" s="83"/>
      <c r="Q44" s="84"/>
      <c r="R44" s="89">
        <v>2</v>
      </c>
      <c r="S44" s="78">
        <v>120</v>
      </c>
      <c r="T44" s="89"/>
      <c r="U44" s="155"/>
      <c r="V44" s="76">
        <v>2</v>
      </c>
      <c r="W44" s="84">
        <f t="shared" si="57"/>
        <v>240</v>
      </c>
      <c r="X44" s="84">
        <f t="shared" si="56"/>
        <v>240</v>
      </c>
      <c r="Y44" s="12"/>
      <c r="Z44" s="5"/>
      <c r="AA44" s="5"/>
      <c r="AB44" s="5"/>
      <c r="AC44" s="5"/>
    </row>
    <row r="45" spans="1:29" ht="77.25" customHeight="1" x14ac:dyDescent="0.2">
      <c r="A45" s="88"/>
      <c r="B45" s="63"/>
      <c r="C45" s="62"/>
      <c r="D45" s="98"/>
      <c r="E45" s="98"/>
      <c r="F45" s="98"/>
      <c r="G45" s="145"/>
      <c r="H45" s="139"/>
      <c r="I45" s="140"/>
      <c r="J45" s="141"/>
      <c r="K45" s="76"/>
      <c r="L45" s="156"/>
      <c r="M45" s="143"/>
      <c r="N45" s="143"/>
      <c r="O45" s="83"/>
      <c r="P45" s="83"/>
      <c r="Q45" s="84"/>
      <c r="R45" s="89"/>
      <c r="S45" s="78"/>
      <c r="T45" s="89"/>
      <c r="U45" s="155"/>
      <c r="V45" s="76"/>
      <c r="W45" s="84"/>
      <c r="X45" s="11"/>
      <c r="Y45" s="12"/>
      <c r="Z45" s="5"/>
      <c r="AA45" s="5"/>
      <c r="AB45" s="5"/>
      <c r="AC45" s="5"/>
    </row>
    <row r="46" spans="1:29" ht="77.25" customHeight="1" x14ac:dyDescent="0.2">
      <c r="A46" s="88"/>
      <c r="B46" s="63"/>
      <c r="C46" s="62"/>
      <c r="D46" s="98"/>
      <c r="E46" s="104"/>
      <c r="F46" s="98"/>
      <c r="G46" s="75"/>
      <c r="H46" s="139"/>
      <c r="I46" s="140"/>
      <c r="J46" s="141"/>
      <c r="K46" s="76"/>
      <c r="L46" s="158"/>
      <c r="M46" s="143"/>
      <c r="N46" s="143"/>
      <c r="O46" s="83"/>
      <c r="P46" s="83"/>
      <c r="Q46" s="84"/>
      <c r="R46" s="89"/>
      <c r="S46" s="78"/>
      <c r="T46" s="89"/>
      <c r="U46" s="155"/>
      <c r="V46" s="76"/>
      <c r="W46" s="84"/>
      <c r="X46" s="11"/>
      <c r="Y46" s="12"/>
      <c r="Z46" s="5"/>
      <c r="AA46" s="5"/>
      <c r="AB46" s="5"/>
      <c r="AC46" s="5"/>
    </row>
    <row r="47" spans="1:29" ht="77.25" customHeight="1" x14ac:dyDescent="0.2">
      <c r="A47" s="88"/>
      <c r="B47" s="63"/>
      <c r="C47" s="62"/>
      <c r="D47" s="98"/>
      <c r="E47" s="107"/>
      <c r="F47" s="98"/>
      <c r="G47" s="75"/>
      <c r="H47" s="139"/>
      <c r="I47" s="140"/>
      <c r="J47" s="141"/>
      <c r="K47" s="76"/>
      <c r="L47" s="158"/>
      <c r="M47" s="143"/>
      <c r="N47" s="143"/>
      <c r="O47" s="83"/>
      <c r="P47" s="83"/>
      <c r="Q47" s="84"/>
      <c r="R47" s="89"/>
      <c r="S47" s="78"/>
      <c r="T47" s="89"/>
      <c r="U47" s="155"/>
      <c r="V47" s="76"/>
      <c r="W47" s="84">
        <f t="shared" ref="W47:W48" si="58">(R47*S47)+(T47*U47)</f>
        <v>0</v>
      </c>
      <c r="X47" s="11">
        <f t="shared" ref="X47:X48" si="59">Q47+W47</f>
        <v>0</v>
      </c>
      <c r="Y47" s="12"/>
      <c r="Z47" s="5"/>
      <c r="AA47" s="5"/>
      <c r="AB47" s="5"/>
      <c r="AC47" s="5"/>
    </row>
    <row r="48" spans="1:29" ht="77.25" customHeight="1" x14ac:dyDescent="0.2">
      <c r="A48" s="88"/>
      <c r="B48" s="63"/>
      <c r="C48" s="62"/>
      <c r="D48" s="98"/>
      <c r="E48" s="98"/>
      <c r="F48" s="161"/>
      <c r="G48" s="81"/>
      <c r="H48" s="139"/>
      <c r="I48" s="140"/>
      <c r="J48" s="141"/>
      <c r="K48" s="76"/>
      <c r="L48" s="157"/>
      <c r="M48" s="143"/>
      <c r="N48" s="143"/>
      <c r="O48" s="83"/>
      <c r="P48" s="83"/>
      <c r="Q48" s="84"/>
      <c r="R48" s="89"/>
      <c r="S48" s="78"/>
      <c r="T48" s="89"/>
      <c r="U48" s="155"/>
      <c r="V48" s="76"/>
      <c r="W48" s="84">
        <f t="shared" si="58"/>
        <v>0</v>
      </c>
      <c r="X48" s="11">
        <f t="shared" si="59"/>
        <v>0</v>
      </c>
      <c r="Y48" s="12"/>
      <c r="Z48" s="5"/>
      <c r="AA48" s="5"/>
      <c r="AB48" s="5"/>
      <c r="AC48" s="5"/>
    </row>
    <row r="49" spans="1:29" ht="77.25" customHeight="1" x14ac:dyDescent="0.2">
      <c r="A49" s="88"/>
      <c r="B49" s="63"/>
      <c r="C49" s="62"/>
      <c r="D49" s="98"/>
      <c r="E49" s="98"/>
      <c r="F49" s="162"/>
      <c r="G49" s="73"/>
      <c r="H49" s="139"/>
      <c r="I49" s="140"/>
      <c r="J49" s="141"/>
      <c r="K49" s="76"/>
      <c r="L49" s="157"/>
      <c r="M49" s="143"/>
      <c r="N49" s="143"/>
      <c r="O49" s="83"/>
      <c r="P49" s="83"/>
      <c r="Q49" s="84"/>
      <c r="R49" s="89"/>
      <c r="S49" s="78"/>
      <c r="T49" s="89"/>
      <c r="U49" s="155"/>
      <c r="V49" s="76"/>
      <c r="W49" s="84">
        <f t="shared" ref="W49" si="60">(R49*S49)+(T49*U49)</f>
        <v>0</v>
      </c>
      <c r="X49" s="11">
        <f t="shared" ref="X49" si="61">Q49+W49</f>
        <v>0</v>
      </c>
      <c r="Y49" s="12"/>
      <c r="Z49" s="5"/>
      <c r="AA49" s="5"/>
      <c r="AB49" s="5"/>
      <c r="AC49" s="5"/>
    </row>
    <row r="50" spans="1:29" ht="77.25" customHeight="1" x14ac:dyDescent="0.2">
      <c r="A50" s="88"/>
      <c r="B50" s="63"/>
      <c r="C50" s="62"/>
      <c r="D50" s="98"/>
      <c r="E50" s="107"/>
      <c r="F50" s="161"/>
      <c r="G50" s="75"/>
      <c r="H50" s="139"/>
      <c r="I50" s="140"/>
      <c r="J50" s="141"/>
      <c r="K50" s="76"/>
      <c r="L50" s="79"/>
      <c r="M50" s="143"/>
      <c r="N50" s="143"/>
      <c r="O50" s="83"/>
      <c r="P50" s="83"/>
      <c r="Q50" s="84"/>
      <c r="R50" s="89"/>
      <c r="S50" s="78"/>
      <c r="T50" s="89"/>
      <c r="U50" s="155"/>
      <c r="V50" s="76"/>
      <c r="W50" s="84">
        <f t="shared" ref="W50" si="62">(R50*S50)+(T50*U50)</f>
        <v>0</v>
      </c>
      <c r="X50" s="11">
        <f t="shared" ref="X50" si="63">Q50+W50</f>
        <v>0</v>
      </c>
      <c r="Y50" s="12"/>
      <c r="Z50" s="5"/>
      <c r="AA50" s="5"/>
      <c r="AB50" s="5"/>
      <c r="AC50" s="5"/>
    </row>
    <row r="51" spans="1:29" ht="77.25" customHeight="1" x14ac:dyDescent="0.2">
      <c r="A51" s="88"/>
      <c r="B51" s="63"/>
      <c r="C51" s="62"/>
      <c r="D51" s="98"/>
      <c r="E51" s="98"/>
      <c r="F51" s="160"/>
      <c r="G51" s="134"/>
      <c r="H51" s="139"/>
      <c r="I51" s="140"/>
      <c r="J51" s="141"/>
      <c r="K51" s="76"/>
      <c r="L51" s="142"/>
      <c r="M51" s="143"/>
      <c r="N51" s="143"/>
      <c r="O51" s="83"/>
      <c r="P51" s="10"/>
      <c r="Q51" s="11"/>
      <c r="R51" s="89"/>
      <c r="S51" s="78"/>
      <c r="T51" s="89"/>
      <c r="U51" s="155"/>
      <c r="V51" s="76"/>
      <c r="W51" s="11">
        <f t="shared" si="57"/>
        <v>0</v>
      </c>
      <c r="X51" s="11">
        <f t="shared" si="56"/>
        <v>0</v>
      </c>
      <c r="Y51" s="12"/>
      <c r="Z51" s="5"/>
      <c r="AA51" s="5"/>
      <c r="AB51" s="5"/>
      <c r="AC51" s="5"/>
    </row>
    <row r="52" spans="1:29" ht="114.75" customHeight="1" x14ac:dyDescent="0.2">
      <c r="A52" s="88"/>
      <c r="B52" s="63"/>
      <c r="C52" s="62"/>
      <c r="D52" s="98"/>
      <c r="E52" s="98"/>
      <c r="F52" s="160"/>
      <c r="G52" s="134"/>
      <c r="H52" s="139"/>
      <c r="I52" s="140"/>
      <c r="J52" s="141"/>
      <c r="K52" s="76"/>
      <c r="L52" s="142"/>
      <c r="M52" s="143"/>
      <c r="N52" s="143"/>
      <c r="O52" s="83"/>
      <c r="P52" s="10"/>
      <c r="Q52" s="11"/>
      <c r="R52" s="89"/>
      <c r="S52" s="78"/>
      <c r="T52" s="89"/>
      <c r="U52" s="155"/>
      <c r="V52" s="76"/>
      <c r="W52" s="11">
        <f t="shared" si="57"/>
        <v>0</v>
      </c>
      <c r="X52" s="11">
        <f t="shared" si="56"/>
        <v>0</v>
      </c>
      <c r="Y52" s="12"/>
      <c r="Z52" s="5"/>
      <c r="AA52" s="5"/>
      <c r="AB52" s="5"/>
      <c r="AC52" s="5"/>
    </row>
    <row r="53" spans="1:29" ht="105" customHeight="1" x14ac:dyDescent="0.2">
      <c r="A53" s="88"/>
      <c r="B53" s="63"/>
      <c r="C53" s="62"/>
      <c r="D53" s="98"/>
      <c r="E53" s="98"/>
      <c r="F53" s="160"/>
      <c r="G53" s="145"/>
      <c r="H53" s="139"/>
      <c r="I53" s="140"/>
      <c r="J53" s="141"/>
      <c r="K53" s="76"/>
      <c r="L53" s="154"/>
      <c r="M53" s="143"/>
      <c r="N53" s="143"/>
      <c r="O53" s="83"/>
      <c r="P53" s="10"/>
      <c r="Q53" s="11"/>
      <c r="R53" s="89"/>
      <c r="S53" s="78"/>
      <c r="T53" s="89"/>
      <c r="U53" s="155"/>
      <c r="V53" s="76"/>
      <c r="W53" s="11">
        <f t="shared" ref="W53" si="64">(R53*S53)+(T53*U53)</f>
        <v>0</v>
      </c>
      <c r="X53" s="11">
        <f t="shared" ref="X53" si="65">Q53+W53</f>
        <v>0</v>
      </c>
      <c r="Y53" s="12"/>
      <c r="Z53" s="5"/>
      <c r="AA53" s="5"/>
      <c r="AB53" s="5"/>
      <c r="AC53" s="5"/>
    </row>
    <row r="54" spans="1:29" ht="77.25" customHeight="1" x14ac:dyDescent="0.2">
      <c r="A54" s="88"/>
      <c r="B54" s="63"/>
      <c r="C54" s="62"/>
      <c r="D54" s="98"/>
      <c r="E54" s="98"/>
      <c r="F54" s="160"/>
      <c r="G54" s="145"/>
      <c r="H54" s="139"/>
      <c r="I54" s="140"/>
      <c r="J54" s="141"/>
      <c r="K54" s="76"/>
      <c r="L54" s="142"/>
      <c r="M54" s="143"/>
      <c r="N54" s="143"/>
      <c r="O54" s="83"/>
      <c r="P54" s="10"/>
      <c r="Q54" s="11"/>
      <c r="R54" s="89"/>
      <c r="S54" s="78"/>
      <c r="T54" s="89"/>
      <c r="U54" s="155"/>
      <c r="V54" s="76"/>
      <c r="W54" s="11">
        <f t="shared" ref="W54" si="66">(R54*S54)+(T54*U54)</f>
        <v>0</v>
      </c>
      <c r="X54" s="11">
        <f t="shared" ref="X54" si="67">Q54+W54</f>
        <v>0</v>
      </c>
      <c r="Y54" s="12"/>
      <c r="Z54" s="5"/>
      <c r="AA54" s="5"/>
      <c r="AB54" s="5"/>
      <c r="AC54" s="5"/>
    </row>
    <row r="55" spans="1:29" ht="103.5" customHeight="1" x14ac:dyDescent="0.2">
      <c r="A55" s="88"/>
      <c r="B55" s="63"/>
      <c r="C55" s="62"/>
      <c r="D55" s="98"/>
      <c r="E55" s="98"/>
      <c r="F55" s="160"/>
      <c r="G55" s="145"/>
      <c r="H55" s="139"/>
      <c r="I55" s="140"/>
      <c r="J55" s="141"/>
      <c r="K55" s="76"/>
      <c r="L55" s="154"/>
      <c r="M55" s="143"/>
      <c r="N55" s="143"/>
      <c r="O55" s="83"/>
      <c r="P55" s="10"/>
      <c r="Q55" s="11"/>
      <c r="R55" s="89"/>
      <c r="S55" s="78"/>
      <c r="T55" s="89"/>
      <c r="U55" s="155"/>
      <c r="V55" s="76"/>
      <c r="W55" s="11">
        <f t="shared" ref="W55" si="68">(R55*S55)+(T55*U55)</f>
        <v>0</v>
      </c>
      <c r="X55" s="11">
        <f t="shared" ref="X55" si="69">Q55+W55</f>
        <v>0</v>
      </c>
      <c r="Y55" s="12"/>
      <c r="Z55" s="5"/>
      <c r="AA55" s="5"/>
      <c r="AB55" s="5"/>
      <c r="AC55" s="5"/>
    </row>
    <row r="56" spans="1:29" ht="90.75" customHeight="1" x14ac:dyDescent="0.2">
      <c r="A56" s="88"/>
      <c r="B56" s="63"/>
      <c r="C56" s="62"/>
      <c r="D56" s="98"/>
      <c r="E56" s="98"/>
      <c r="F56" s="160"/>
      <c r="G56" s="145"/>
      <c r="H56" s="139"/>
      <c r="I56" s="140"/>
      <c r="J56" s="141"/>
      <c r="K56" s="76"/>
      <c r="L56" s="142"/>
      <c r="M56" s="143"/>
      <c r="N56" s="143"/>
      <c r="O56" s="83"/>
      <c r="P56" s="10"/>
      <c r="Q56" s="11"/>
      <c r="R56" s="89"/>
      <c r="S56" s="78"/>
      <c r="T56" s="8"/>
      <c r="U56" s="77"/>
      <c r="V56" s="76"/>
      <c r="W56" s="11">
        <f t="shared" si="57"/>
        <v>0</v>
      </c>
      <c r="X56" s="11">
        <f t="shared" si="56"/>
        <v>0</v>
      </c>
      <c r="Y56" s="12"/>
      <c r="Z56" s="5"/>
      <c r="AA56" s="5"/>
      <c r="AB56" s="5"/>
      <c r="AC56" s="5"/>
    </row>
    <row r="57" spans="1:29" ht="43.5" customHeight="1" x14ac:dyDescent="0.2">
      <c r="A57" s="88"/>
      <c r="B57" s="63"/>
      <c r="C57" s="62"/>
      <c r="D57" s="98"/>
      <c r="E57" s="98"/>
      <c r="F57" s="98"/>
      <c r="G57" s="145"/>
      <c r="H57" s="139"/>
      <c r="I57" s="140"/>
      <c r="J57" s="141"/>
      <c r="K57" s="76"/>
      <c r="L57" s="142"/>
      <c r="M57" s="143"/>
      <c r="N57" s="143"/>
      <c r="O57" s="83"/>
      <c r="P57" s="10"/>
      <c r="Q57" s="11"/>
      <c r="R57" s="8"/>
      <c r="S57" s="153"/>
      <c r="T57" s="8"/>
      <c r="U57" s="77"/>
      <c r="V57" s="76"/>
      <c r="W57" s="11"/>
      <c r="X57" s="11"/>
      <c r="Y57" s="12"/>
      <c r="Z57" s="5"/>
      <c r="AA57" s="5"/>
      <c r="AB57" s="5"/>
      <c r="AC57" s="5"/>
    </row>
    <row r="58" spans="1:29" ht="67.5" customHeight="1" x14ac:dyDescent="0.2">
      <c r="A58" s="88"/>
      <c r="B58" s="63"/>
      <c r="C58" s="62"/>
      <c r="D58" s="98"/>
      <c r="E58" s="98"/>
      <c r="F58" s="160"/>
      <c r="G58" s="145"/>
      <c r="H58" s="139"/>
      <c r="I58" s="140"/>
      <c r="J58" s="141"/>
      <c r="K58" s="76"/>
      <c r="L58" s="142"/>
      <c r="M58" s="143"/>
      <c r="N58" s="143"/>
      <c r="O58" s="83"/>
      <c r="P58" s="10"/>
      <c r="Q58" s="11"/>
      <c r="R58" s="8"/>
      <c r="S58" s="78"/>
      <c r="T58" s="8"/>
      <c r="U58" s="77"/>
      <c r="V58" s="76"/>
      <c r="W58" s="11"/>
      <c r="X58" s="11"/>
      <c r="Y58" s="12"/>
      <c r="Z58" s="5"/>
      <c r="AA58" s="5"/>
      <c r="AB58" s="5"/>
      <c r="AC58" s="5"/>
    </row>
    <row r="59" spans="1:29" ht="51" customHeight="1" x14ac:dyDescent="0.2">
      <c r="A59" s="88"/>
      <c r="B59" s="63"/>
      <c r="C59" s="62"/>
      <c r="D59" s="98"/>
      <c r="E59" s="98"/>
      <c r="F59" s="160"/>
      <c r="G59" s="145"/>
      <c r="H59" s="139"/>
      <c r="I59" s="140"/>
      <c r="J59" s="141"/>
      <c r="K59" s="76"/>
      <c r="L59" s="142"/>
      <c r="M59" s="143"/>
      <c r="N59" s="143"/>
      <c r="O59" s="83"/>
      <c r="P59" s="10"/>
      <c r="Q59" s="11"/>
      <c r="R59" s="8"/>
      <c r="S59" s="78"/>
      <c r="T59" s="8"/>
      <c r="U59" s="77"/>
      <c r="V59" s="76"/>
      <c r="W59" s="11"/>
      <c r="X59" s="11"/>
      <c r="Y59" s="12"/>
      <c r="Z59" s="5"/>
      <c r="AA59" s="5"/>
      <c r="AB59" s="5"/>
      <c r="AC59" s="5"/>
    </row>
    <row r="60" spans="1:29" ht="87.75" customHeight="1" x14ac:dyDescent="0.2">
      <c r="A60" s="88"/>
      <c r="B60" s="63"/>
      <c r="C60" s="62"/>
      <c r="D60" s="98"/>
      <c r="E60" s="162"/>
      <c r="F60" s="160"/>
      <c r="G60" s="145"/>
      <c r="H60" s="139"/>
      <c r="I60" s="140"/>
      <c r="J60" s="141"/>
      <c r="K60" s="76"/>
      <c r="L60" s="142"/>
      <c r="M60" s="143"/>
      <c r="N60" s="143"/>
      <c r="O60" s="83"/>
      <c r="P60" s="10"/>
      <c r="Q60" s="11"/>
      <c r="R60" s="8"/>
      <c r="S60" s="153"/>
      <c r="T60" s="8"/>
      <c r="U60" s="155"/>
      <c r="V60" s="76"/>
      <c r="W60" s="11"/>
      <c r="X60" s="11"/>
      <c r="Y60" s="12"/>
      <c r="Z60" s="5"/>
      <c r="AA60" s="5"/>
      <c r="AB60" s="5"/>
      <c r="AC60" s="5"/>
    </row>
    <row r="61" spans="1:29" ht="87.75" customHeight="1" x14ac:dyDescent="0.2">
      <c r="A61" s="88"/>
      <c r="B61" s="63"/>
      <c r="C61" s="62"/>
      <c r="D61" s="101"/>
      <c r="E61" s="101"/>
      <c r="F61" s="160"/>
      <c r="G61" s="145"/>
      <c r="H61" s="139"/>
      <c r="I61" s="140"/>
      <c r="J61" s="141"/>
      <c r="K61" s="76"/>
      <c r="L61" s="142"/>
      <c r="M61" s="143"/>
      <c r="N61" s="143"/>
      <c r="O61" s="83"/>
      <c r="P61" s="10"/>
      <c r="Q61" s="11"/>
      <c r="R61" s="8"/>
      <c r="S61" s="153"/>
      <c r="T61" s="8"/>
      <c r="U61" s="155"/>
      <c r="V61" s="76"/>
      <c r="W61" s="11">
        <f t="shared" ref="W61:W62" si="70">(R61*S61)+(T61*U61)</f>
        <v>0</v>
      </c>
      <c r="X61" s="11">
        <f t="shared" ref="X61:X62" si="71">Q61+W61</f>
        <v>0</v>
      </c>
      <c r="Y61" s="12"/>
      <c r="Z61" s="5"/>
      <c r="AA61" s="5"/>
      <c r="AB61" s="5"/>
      <c r="AC61" s="5"/>
    </row>
    <row r="62" spans="1:29" ht="87.75" customHeight="1" x14ac:dyDescent="0.2">
      <c r="A62" s="88"/>
      <c r="B62" s="63"/>
      <c r="C62" s="62"/>
      <c r="D62" s="101"/>
      <c r="E62" s="104"/>
      <c r="F62" s="98"/>
      <c r="G62" s="145"/>
      <c r="H62" s="139"/>
      <c r="I62" s="140"/>
      <c r="J62" s="141"/>
      <c r="K62" s="76"/>
      <c r="L62" s="142"/>
      <c r="M62" s="143"/>
      <c r="N62" s="143"/>
      <c r="O62" s="83"/>
      <c r="P62" s="10"/>
      <c r="Q62" s="11"/>
      <c r="R62" s="8"/>
      <c r="S62" s="153"/>
      <c r="T62" s="8"/>
      <c r="U62" s="155"/>
      <c r="V62" s="76"/>
      <c r="W62" s="11">
        <f t="shared" si="70"/>
        <v>0</v>
      </c>
      <c r="X62" s="11">
        <f t="shared" si="71"/>
        <v>0</v>
      </c>
      <c r="Y62" s="12"/>
      <c r="Z62" s="5"/>
      <c r="AA62" s="5"/>
      <c r="AB62" s="5"/>
      <c r="AC62" s="5"/>
    </row>
    <row r="63" spans="1:29" ht="87.75" customHeight="1" x14ac:dyDescent="0.2">
      <c r="A63" s="88"/>
      <c r="B63" s="63"/>
      <c r="C63" s="62"/>
      <c r="D63" s="104"/>
      <c r="E63" s="104"/>
      <c r="F63" s="163"/>
      <c r="G63" s="145"/>
      <c r="H63" s="139"/>
      <c r="I63" s="140"/>
      <c r="J63" s="141"/>
      <c r="K63" s="76"/>
      <c r="L63" s="142"/>
      <c r="M63" s="143"/>
      <c r="N63" s="143"/>
      <c r="O63" s="83"/>
      <c r="P63" s="10"/>
      <c r="Q63" s="11"/>
      <c r="R63" s="8"/>
      <c r="S63" s="153"/>
      <c r="T63" s="8"/>
      <c r="U63" s="155"/>
      <c r="V63" s="76"/>
      <c r="W63" s="11">
        <f t="shared" ref="W63" si="72">(R63*S63)+(T63*U63)</f>
        <v>0</v>
      </c>
      <c r="X63" s="11">
        <f t="shared" ref="X63" si="73">Q63+W63</f>
        <v>0</v>
      </c>
      <c r="Y63" s="12"/>
      <c r="Z63" s="5"/>
      <c r="AA63" s="5"/>
      <c r="AB63" s="5"/>
      <c r="AC63" s="5"/>
    </row>
    <row r="64" spans="1:29" ht="88.5" customHeight="1" x14ac:dyDescent="0.2">
      <c r="A64" s="88"/>
      <c r="B64" s="63"/>
      <c r="C64" s="62"/>
      <c r="D64" s="98"/>
      <c r="E64" s="107"/>
      <c r="F64" s="160"/>
      <c r="G64" s="134"/>
      <c r="H64" s="139"/>
      <c r="I64" s="140"/>
      <c r="J64" s="141"/>
      <c r="K64" s="76"/>
      <c r="L64" s="142"/>
      <c r="M64" s="143"/>
      <c r="N64" s="143"/>
      <c r="O64" s="83"/>
      <c r="P64" s="10"/>
      <c r="Q64" s="11"/>
      <c r="R64" s="8"/>
      <c r="S64" s="78"/>
      <c r="T64" s="8"/>
      <c r="U64" s="77"/>
      <c r="V64" s="76"/>
      <c r="W64" s="11">
        <f t="shared" ref="W64:W69" si="74">(R64*S64)+(T64*U64)</f>
        <v>0</v>
      </c>
      <c r="X64" s="11">
        <f t="shared" ref="X64:X69" si="75">Q64+W64</f>
        <v>0</v>
      </c>
      <c r="Y64" s="12"/>
      <c r="Z64" s="5"/>
      <c r="AA64" s="5"/>
      <c r="AB64" s="5"/>
      <c r="AC64" s="5"/>
    </row>
    <row r="65" spans="1:29" ht="77.25" customHeight="1" x14ac:dyDescent="0.2">
      <c r="A65" s="88"/>
      <c r="B65" s="63"/>
      <c r="C65" s="62"/>
      <c r="D65" s="160"/>
      <c r="E65" s="98"/>
      <c r="F65" s="98"/>
      <c r="G65" s="159"/>
      <c r="H65" s="139"/>
      <c r="I65" s="140"/>
      <c r="J65" s="141"/>
      <c r="K65" s="76"/>
      <c r="L65" s="133"/>
      <c r="M65" s="132"/>
      <c r="N65" s="132"/>
      <c r="O65" s="83"/>
      <c r="P65" s="10"/>
      <c r="Q65" s="11"/>
      <c r="R65" s="89"/>
      <c r="S65" s="78"/>
      <c r="T65" s="8"/>
      <c r="U65" s="155"/>
      <c r="V65" s="76"/>
      <c r="W65" s="11">
        <f t="shared" si="74"/>
        <v>0</v>
      </c>
      <c r="X65" s="11">
        <f t="shared" si="75"/>
        <v>0</v>
      </c>
      <c r="Y65" s="12"/>
      <c r="Z65" s="5"/>
      <c r="AA65" s="5"/>
      <c r="AB65" s="5"/>
      <c r="AC65" s="5"/>
    </row>
    <row r="66" spans="1:29" ht="77.25" customHeight="1" x14ac:dyDescent="0.2">
      <c r="A66" s="88"/>
      <c r="B66" s="63"/>
      <c r="C66" s="62"/>
      <c r="D66" s="98"/>
      <c r="E66" s="162"/>
      <c r="F66" s="98"/>
      <c r="G66" s="159"/>
      <c r="H66" s="139" t="s">
        <v>41</v>
      </c>
      <c r="I66" s="140" t="s">
        <v>42</v>
      </c>
      <c r="J66" s="141" t="s">
        <v>70</v>
      </c>
      <c r="K66" s="76" t="s">
        <v>42</v>
      </c>
      <c r="L66" s="133"/>
      <c r="M66" s="132"/>
      <c r="N66" s="132"/>
      <c r="O66" s="83"/>
      <c r="P66" s="10"/>
      <c r="Q66" s="11"/>
      <c r="R66" s="89"/>
      <c r="S66" s="78"/>
      <c r="T66" s="8"/>
      <c r="U66" s="155"/>
      <c r="V66" s="76"/>
      <c r="W66" s="11">
        <f t="shared" si="74"/>
        <v>0</v>
      </c>
      <c r="X66" s="11">
        <f t="shared" si="75"/>
        <v>0</v>
      </c>
      <c r="Y66" s="12"/>
      <c r="Z66" s="5"/>
      <c r="AA66" s="5"/>
      <c r="AB66" s="5"/>
      <c r="AC66" s="5"/>
    </row>
    <row r="67" spans="1:29" ht="77.25" customHeight="1" x14ac:dyDescent="0.2">
      <c r="A67" s="88"/>
      <c r="B67" s="63"/>
      <c r="C67" s="62"/>
      <c r="D67" s="98"/>
      <c r="E67" s="98"/>
      <c r="F67" s="98"/>
      <c r="G67" s="159"/>
      <c r="H67" s="139" t="s">
        <v>41</v>
      </c>
      <c r="I67" s="140" t="s">
        <v>42</v>
      </c>
      <c r="J67" s="141" t="s">
        <v>70</v>
      </c>
      <c r="K67" s="76" t="s">
        <v>42</v>
      </c>
      <c r="L67" s="133"/>
      <c r="M67" s="132"/>
      <c r="N67" s="132"/>
      <c r="O67" s="83"/>
      <c r="P67" s="10"/>
      <c r="Q67" s="11"/>
      <c r="R67" s="89"/>
      <c r="S67" s="78"/>
      <c r="T67" s="8"/>
      <c r="U67" s="155"/>
      <c r="V67" s="76"/>
      <c r="W67" s="11">
        <f t="shared" si="74"/>
        <v>0</v>
      </c>
      <c r="X67" s="11">
        <f t="shared" si="75"/>
        <v>0</v>
      </c>
      <c r="Y67" s="12"/>
      <c r="Z67" s="5"/>
      <c r="AA67" s="5"/>
      <c r="AB67" s="5"/>
      <c r="AC67" s="5"/>
    </row>
    <row r="68" spans="1:29" ht="77.25" customHeight="1" x14ac:dyDescent="0.2">
      <c r="A68" s="88"/>
      <c r="B68" s="63"/>
      <c r="C68" s="62"/>
      <c r="D68" s="160"/>
      <c r="E68" s="98"/>
      <c r="F68" s="102"/>
      <c r="G68" s="81"/>
      <c r="H68" s="139" t="s">
        <v>41</v>
      </c>
      <c r="I68" s="140" t="s">
        <v>42</v>
      </c>
      <c r="J68" s="141" t="s">
        <v>46</v>
      </c>
      <c r="K68" s="76" t="s">
        <v>42</v>
      </c>
      <c r="L68" s="133"/>
      <c r="M68" s="132"/>
      <c r="N68" s="132"/>
      <c r="O68" s="83"/>
      <c r="P68" s="10"/>
      <c r="Q68" s="11"/>
      <c r="R68" s="8"/>
      <c r="S68" s="153"/>
      <c r="T68" s="8"/>
      <c r="U68" s="155"/>
      <c r="V68" s="76"/>
      <c r="W68" s="11">
        <f t="shared" ref="W68" si="76">(R68*S68)+(T68*U68)</f>
        <v>0</v>
      </c>
      <c r="X68" s="11">
        <f t="shared" ref="X68" si="77">Q68+W68</f>
        <v>0</v>
      </c>
      <c r="Y68" s="12"/>
      <c r="Z68" s="5"/>
      <c r="AA68" s="5"/>
      <c r="AB68" s="5"/>
      <c r="AC68" s="5"/>
    </row>
    <row r="69" spans="1:29" ht="77.25" customHeight="1" x14ac:dyDescent="0.2">
      <c r="A69" s="88"/>
      <c r="B69" s="66"/>
      <c r="C69" s="74"/>
      <c r="D69" s="75"/>
      <c r="E69" s="75"/>
      <c r="F69" s="75"/>
      <c r="G69" s="16"/>
      <c r="H69" s="139"/>
      <c r="I69" s="140"/>
      <c r="J69" s="141"/>
      <c r="K69" s="76"/>
      <c r="L69" s="133"/>
      <c r="M69" s="132"/>
      <c r="N69" s="132"/>
      <c r="O69" s="83"/>
      <c r="P69" s="10"/>
      <c r="Q69" s="11"/>
      <c r="R69" s="8"/>
      <c r="S69" s="153"/>
      <c r="T69" s="8"/>
      <c r="U69" s="77"/>
      <c r="V69" s="76"/>
      <c r="W69" s="11">
        <f t="shared" si="74"/>
        <v>0</v>
      </c>
      <c r="X69" s="11">
        <f t="shared" si="75"/>
        <v>0</v>
      </c>
      <c r="Y69" s="12"/>
      <c r="Z69" s="5"/>
      <c r="AA69" s="5"/>
      <c r="AB69" s="5"/>
      <c r="AC69" s="5"/>
    </row>
    <row r="70" spans="1:29" ht="77.25" customHeight="1" x14ac:dyDescent="0.2">
      <c r="A70" s="89"/>
      <c r="B70" s="66"/>
      <c r="C70" s="74"/>
      <c r="D70" s="144"/>
      <c r="E70" s="144"/>
      <c r="F70" s="144"/>
      <c r="G70" s="23"/>
      <c r="H70" s="139"/>
      <c r="I70" s="140"/>
      <c r="J70" s="141"/>
      <c r="K70" s="76"/>
      <c r="L70" s="133"/>
      <c r="M70" s="132"/>
      <c r="N70" s="132"/>
      <c r="O70" s="83"/>
      <c r="P70" s="10"/>
      <c r="Q70" s="11"/>
      <c r="R70" s="8"/>
      <c r="S70" s="153"/>
      <c r="T70" s="8"/>
      <c r="U70" s="77"/>
      <c r="V70" s="76"/>
      <c r="W70" s="11">
        <f t="shared" ref="W70" si="78">(R70*S70)+(T70*U70)</f>
        <v>0</v>
      </c>
      <c r="X70" s="11">
        <f t="shared" ref="X70" si="79">Q70+W70</f>
        <v>0</v>
      </c>
      <c r="Y70" s="12"/>
      <c r="Z70" s="5"/>
      <c r="AA70" s="5"/>
      <c r="AB70" s="5"/>
      <c r="AC70" s="5"/>
    </row>
    <row r="71" spans="1:29" ht="77.25" customHeight="1" x14ac:dyDescent="0.2">
      <c r="A71" s="89"/>
      <c r="B71" s="66"/>
      <c r="C71" s="74"/>
      <c r="D71" s="75"/>
      <c r="E71" s="75"/>
      <c r="F71" s="81"/>
      <c r="G71" s="23"/>
      <c r="H71" s="139"/>
      <c r="I71" s="140"/>
      <c r="J71" s="141"/>
      <c r="K71" s="76"/>
      <c r="L71" s="133"/>
      <c r="M71" s="132"/>
      <c r="N71" s="132"/>
      <c r="O71" s="83"/>
      <c r="P71" s="10"/>
      <c r="Q71" s="11"/>
      <c r="R71" s="8"/>
      <c r="S71" s="153"/>
      <c r="T71" s="8"/>
      <c r="U71" s="77"/>
      <c r="V71" s="76"/>
      <c r="W71" s="11">
        <f t="shared" ref="W71:W73" si="80">(R71*S71)+(T71*U71)</f>
        <v>0</v>
      </c>
      <c r="X71" s="11">
        <f t="shared" ref="X71:X73" si="81">Q71+W71</f>
        <v>0</v>
      </c>
      <c r="Y71" s="12"/>
      <c r="Z71" s="5"/>
      <c r="AA71" s="5"/>
      <c r="AB71" s="5"/>
      <c r="AC71" s="5"/>
    </row>
    <row r="72" spans="1:29" ht="77.25" customHeight="1" x14ac:dyDescent="0.2">
      <c r="A72" s="89"/>
      <c r="B72" s="66"/>
      <c r="C72" s="74"/>
      <c r="D72" s="75"/>
      <c r="E72" s="75"/>
      <c r="F72" s="138"/>
      <c r="G72" s="23"/>
      <c r="H72" s="139"/>
      <c r="I72" s="140"/>
      <c r="J72" s="141"/>
      <c r="K72" s="76"/>
      <c r="L72" s="133"/>
      <c r="M72" s="132"/>
      <c r="N72" s="132"/>
      <c r="O72" s="83"/>
      <c r="P72" s="10"/>
      <c r="Q72" s="11"/>
      <c r="R72" s="8"/>
      <c r="S72" s="153"/>
      <c r="T72" s="8"/>
      <c r="U72" s="77"/>
      <c r="V72" s="76"/>
      <c r="W72" s="11">
        <f t="shared" si="80"/>
        <v>0</v>
      </c>
      <c r="X72" s="11">
        <f t="shared" si="81"/>
        <v>0</v>
      </c>
      <c r="Y72" s="12"/>
      <c r="Z72" s="5"/>
      <c r="AA72" s="5"/>
      <c r="AB72" s="5"/>
      <c r="AC72" s="5"/>
    </row>
    <row r="73" spans="1:29" ht="77.25" customHeight="1" x14ac:dyDescent="0.2">
      <c r="A73" s="89"/>
      <c r="B73" s="66"/>
      <c r="C73" s="74"/>
      <c r="D73" s="75"/>
      <c r="E73" s="82"/>
      <c r="F73" s="75"/>
      <c r="G73" s="16"/>
      <c r="H73" s="139"/>
      <c r="I73" s="140"/>
      <c r="J73" s="141"/>
      <c r="K73" s="76"/>
      <c r="L73" s="133"/>
      <c r="M73" s="132"/>
      <c r="N73" s="132"/>
      <c r="O73" s="83"/>
      <c r="P73" s="10"/>
      <c r="Q73" s="11"/>
      <c r="R73" s="8"/>
      <c r="S73" s="153"/>
      <c r="T73" s="8"/>
      <c r="U73" s="77"/>
      <c r="V73" s="76"/>
      <c r="W73" s="11">
        <f t="shared" si="80"/>
        <v>0</v>
      </c>
      <c r="X73" s="11">
        <f t="shared" si="81"/>
        <v>0</v>
      </c>
      <c r="Y73" s="12"/>
      <c r="Z73" s="5"/>
      <c r="AA73" s="5"/>
      <c r="AB73" s="5"/>
      <c r="AC73" s="5"/>
    </row>
    <row r="74" spans="1:29" ht="77.25" customHeight="1" x14ac:dyDescent="0.2">
      <c r="A74" s="89"/>
      <c r="B74" s="66"/>
      <c r="C74" s="74"/>
      <c r="D74" s="75"/>
      <c r="E74" s="75"/>
      <c r="F74" s="81"/>
      <c r="G74" s="16"/>
      <c r="H74" s="128"/>
      <c r="I74" s="129"/>
      <c r="J74" s="130"/>
      <c r="K74" s="131"/>
      <c r="L74" s="133"/>
      <c r="M74" s="132"/>
      <c r="N74" s="132"/>
      <c r="O74" s="83"/>
      <c r="P74" s="10"/>
      <c r="Q74" s="11"/>
      <c r="R74" s="89"/>
      <c r="S74" s="153"/>
      <c r="T74" s="89"/>
      <c r="U74" s="83"/>
      <c r="V74" s="89"/>
      <c r="W74" s="84">
        <f t="shared" si="40"/>
        <v>0</v>
      </c>
      <c r="X74" s="84">
        <f t="shared" si="41"/>
        <v>0</v>
      </c>
      <c r="Y74" s="12"/>
      <c r="Z74" s="5"/>
      <c r="AA74" s="5"/>
      <c r="AB74" s="5"/>
      <c r="AC74" s="5"/>
    </row>
    <row r="75" spans="1:29" ht="77.25" customHeight="1" x14ac:dyDescent="0.2">
      <c r="A75" s="74"/>
      <c r="B75" s="66"/>
      <c r="C75" s="74"/>
      <c r="D75" s="73"/>
      <c r="E75" s="97"/>
      <c r="F75" s="75"/>
      <c r="G75" s="134"/>
      <c r="H75" s="128"/>
      <c r="I75" s="129"/>
      <c r="J75" s="130"/>
      <c r="K75" s="131"/>
      <c r="L75" s="133"/>
      <c r="M75" s="132"/>
      <c r="N75" s="132"/>
      <c r="O75" s="83"/>
      <c r="P75" s="10"/>
      <c r="Q75" s="11"/>
      <c r="R75" s="89"/>
      <c r="S75" s="153"/>
      <c r="T75" s="89"/>
      <c r="U75" s="83"/>
      <c r="V75" s="89"/>
      <c r="W75" s="84">
        <f t="shared" ref="W75" si="82">(R75*S75)+(T75*U75)</f>
        <v>0</v>
      </c>
      <c r="X75" s="84">
        <f t="shared" ref="X75" si="83">Q75+W75</f>
        <v>0</v>
      </c>
      <c r="Y75" s="12"/>
      <c r="Z75" s="5"/>
      <c r="AA75" s="5"/>
      <c r="AB75" s="5"/>
      <c r="AC75" s="5"/>
    </row>
    <row r="76" spans="1:29" ht="77.25" customHeight="1" x14ac:dyDescent="0.2">
      <c r="A76" s="74"/>
      <c r="B76" s="66"/>
      <c r="C76" s="74"/>
      <c r="D76" s="75"/>
      <c r="E76" s="82"/>
      <c r="F76" s="75"/>
      <c r="G76" s="134"/>
      <c r="H76" s="128"/>
      <c r="I76" s="129"/>
      <c r="J76" s="130"/>
      <c r="K76" s="131"/>
      <c r="L76" s="133"/>
      <c r="M76" s="132"/>
      <c r="N76" s="132"/>
      <c r="O76" s="83"/>
      <c r="P76" s="10"/>
      <c r="Q76" s="11"/>
      <c r="R76" s="89"/>
      <c r="S76" s="153"/>
      <c r="T76" s="89"/>
      <c r="U76" s="83"/>
      <c r="V76" s="89"/>
      <c r="W76" s="84">
        <f t="shared" ref="W76" si="84">(R76*S76)+(T76*U76)</f>
        <v>0</v>
      </c>
      <c r="X76" s="84">
        <f t="shared" ref="X76" si="85">Q76+W76</f>
        <v>0</v>
      </c>
      <c r="Y76" s="12"/>
      <c r="Z76" s="5"/>
      <c r="AA76" s="5"/>
      <c r="AB76" s="5"/>
      <c r="AC76" s="5"/>
    </row>
    <row r="77" spans="1:29" ht="77.25" customHeight="1" x14ac:dyDescent="0.2">
      <c r="A77" s="74"/>
      <c r="B77" s="66"/>
      <c r="C77" s="74"/>
      <c r="D77" s="75"/>
      <c r="E77" s="135"/>
      <c r="F77" s="136"/>
      <c r="G77" s="134"/>
      <c r="H77" s="128"/>
      <c r="I77" s="129"/>
      <c r="J77" s="130"/>
      <c r="K77" s="131"/>
      <c r="L77" s="133"/>
      <c r="M77" s="132"/>
      <c r="N77" s="132"/>
      <c r="O77" s="83"/>
      <c r="P77" s="10"/>
      <c r="Q77" s="11"/>
      <c r="R77" s="89"/>
      <c r="S77" s="153"/>
      <c r="T77" s="89"/>
      <c r="U77" s="83"/>
      <c r="V77" s="89"/>
      <c r="W77" s="84">
        <f t="shared" ref="W77:W78" si="86">(R77*S77)+(T77*U77)</f>
        <v>0</v>
      </c>
      <c r="X77" s="84">
        <f t="shared" ref="X77:X78" si="87">Q77+W77</f>
        <v>0</v>
      </c>
      <c r="Y77" s="12"/>
      <c r="Z77" s="5"/>
      <c r="AA77" s="5"/>
      <c r="AB77" s="5"/>
      <c r="AC77" s="5"/>
    </row>
    <row r="78" spans="1:29" ht="119.25" customHeight="1" x14ac:dyDescent="0.2">
      <c r="A78" s="74"/>
      <c r="B78" s="66"/>
      <c r="C78" s="74"/>
      <c r="D78" s="75"/>
      <c r="E78" s="75"/>
      <c r="F78" s="138"/>
      <c r="G78" s="145"/>
      <c r="H78" s="128"/>
      <c r="I78" s="129"/>
      <c r="J78" s="130"/>
      <c r="K78" s="131"/>
      <c r="L78" s="133"/>
      <c r="M78" s="132"/>
      <c r="N78" s="132"/>
      <c r="O78" s="83"/>
      <c r="P78" s="10"/>
      <c r="Q78" s="11"/>
      <c r="R78" s="89"/>
      <c r="S78" s="153"/>
      <c r="T78" s="89"/>
      <c r="U78" s="83"/>
      <c r="V78" s="89"/>
      <c r="W78" s="84">
        <f t="shared" si="86"/>
        <v>0</v>
      </c>
      <c r="X78" s="84">
        <f t="shared" si="87"/>
        <v>0</v>
      </c>
      <c r="Y78" s="12"/>
      <c r="Z78" s="5"/>
      <c r="AA78" s="5"/>
      <c r="AB78" s="5"/>
      <c r="AC78" s="5"/>
    </row>
    <row r="79" spans="1:29" ht="108" customHeight="1" x14ac:dyDescent="0.2">
      <c r="A79" s="74"/>
      <c r="B79" s="66"/>
      <c r="C79" s="74"/>
      <c r="D79" s="75"/>
      <c r="E79" s="75"/>
      <c r="F79" s="151"/>
      <c r="G79" s="145"/>
      <c r="H79" s="128"/>
      <c r="I79" s="129"/>
      <c r="J79" s="130"/>
      <c r="K79" s="131"/>
      <c r="L79" s="133"/>
      <c r="M79" s="132"/>
      <c r="N79" s="132"/>
      <c r="O79" s="83"/>
      <c r="P79" s="10"/>
      <c r="Q79" s="11"/>
      <c r="R79" s="89"/>
      <c r="S79" s="153"/>
      <c r="T79" s="89"/>
      <c r="U79" s="83"/>
      <c r="V79" s="89"/>
      <c r="W79" s="84">
        <f t="shared" ref="W79:W84" si="88">(R79*S79)+(T79*U79)</f>
        <v>0</v>
      </c>
      <c r="X79" s="84">
        <f t="shared" ref="X79:X84" si="89">Q79+W79</f>
        <v>0</v>
      </c>
      <c r="Y79" s="12"/>
      <c r="Z79" s="5"/>
      <c r="AA79" s="5"/>
      <c r="AB79" s="5"/>
      <c r="AC79" s="5"/>
    </row>
    <row r="80" spans="1:29" ht="88.5" customHeight="1" x14ac:dyDescent="0.2">
      <c r="A80" s="74"/>
      <c r="B80" s="66"/>
      <c r="C80" s="74"/>
      <c r="D80" s="75"/>
      <c r="E80" s="75"/>
      <c r="F80" s="137"/>
      <c r="G80" s="145"/>
      <c r="H80" s="128"/>
      <c r="I80" s="129"/>
      <c r="J80" s="130"/>
      <c r="K80" s="131"/>
      <c r="L80" s="133"/>
      <c r="M80" s="132"/>
      <c r="N80" s="132"/>
      <c r="O80" s="83"/>
      <c r="P80" s="10"/>
      <c r="Q80" s="11"/>
      <c r="R80" s="89"/>
      <c r="S80" s="153"/>
      <c r="T80" s="89"/>
      <c r="U80" s="83"/>
      <c r="V80" s="89"/>
      <c r="W80" s="84">
        <f t="shared" si="88"/>
        <v>0</v>
      </c>
      <c r="X80" s="84">
        <f t="shared" si="89"/>
        <v>0</v>
      </c>
      <c r="Y80" s="12"/>
      <c r="Z80" s="5"/>
      <c r="AA80" s="5"/>
      <c r="AB80" s="5"/>
      <c r="AC80" s="5"/>
    </row>
    <row r="81" spans="1:29" ht="76.5" customHeight="1" x14ac:dyDescent="0.2">
      <c r="A81" s="74"/>
      <c r="B81" s="66"/>
      <c r="C81" s="74"/>
      <c r="D81" s="75"/>
      <c r="E81" s="75"/>
      <c r="F81" s="138"/>
      <c r="G81" s="145"/>
      <c r="H81" s="128"/>
      <c r="I81" s="129"/>
      <c r="J81" s="130"/>
      <c r="K81" s="131"/>
      <c r="L81" s="133"/>
      <c r="M81" s="132"/>
      <c r="N81" s="132"/>
      <c r="O81" s="83"/>
      <c r="P81" s="10"/>
      <c r="Q81" s="11"/>
      <c r="R81" s="89"/>
      <c r="S81" s="153"/>
      <c r="T81" s="89"/>
      <c r="U81" s="83"/>
      <c r="V81" s="89"/>
      <c r="W81" s="84">
        <f t="shared" si="88"/>
        <v>0</v>
      </c>
      <c r="X81" s="84">
        <f t="shared" si="89"/>
        <v>0</v>
      </c>
      <c r="Y81" s="12"/>
      <c r="Z81" s="5"/>
      <c r="AA81" s="5"/>
      <c r="AB81" s="5"/>
      <c r="AC81" s="5"/>
    </row>
    <row r="82" spans="1:29" ht="146.25" customHeight="1" x14ac:dyDescent="0.2">
      <c r="A82" s="74"/>
      <c r="B82" s="66"/>
      <c r="C82" s="74"/>
      <c r="D82" s="75"/>
      <c r="E82" s="75"/>
      <c r="F82" s="75"/>
      <c r="G82" s="152"/>
      <c r="H82" s="128"/>
      <c r="I82" s="129"/>
      <c r="J82" s="130"/>
      <c r="K82" s="131"/>
      <c r="L82" s="133"/>
      <c r="M82" s="132"/>
      <c r="N82" s="132"/>
      <c r="O82" s="83"/>
      <c r="P82" s="10"/>
      <c r="Q82" s="11"/>
      <c r="R82" s="89"/>
      <c r="S82" s="153"/>
      <c r="T82" s="89"/>
      <c r="U82" s="83"/>
      <c r="V82" s="89"/>
      <c r="W82" s="84">
        <f t="shared" si="88"/>
        <v>0</v>
      </c>
      <c r="X82" s="84">
        <f t="shared" si="89"/>
        <v>0</v>
      </c>
      <c r="Y82" s="12"/>
      <c r="Z82" s="5"/>
      <c r="AA82" s="5"/>
      <c r="AB82" s="5"/>
      <c r="AC82" s="5"/>
    </row>
    <row r="83" spans="1:29" ht="93.75" customHeight="1" x14ac:dyDescent="0.2">
      <c r="A83" s="74"/>
      <c r="B83" s="66"/>
      <c r="C83" s="74"/>
      <c r="D83" s="75"/>
      <c r="E83" s="75"/>
      <c r="F83" s="75"/>
      <c r="G83" s="145"/>
      <c r="H83" s="128"/>
      <c r="I83" s="129"/>
      <c r="J83" s="130"/>
      <c r="K83" s="131"/>
      <c r="L83" s="133"/>
      <c r="M83" s="132"/>
      <c r="N83" s="132"/>
      <c r="O83" s="83"/>
      <c r="P83" s="10"/>
      <c r="Q83" s="11"/>
      <c r="R83" s="89"/>
      <c r="S83" s="153"/>
      <c r="T83" s="89"/>
      <c r="U83" s="83"/>
      <c r="V83" s="89"/>
      <c r="W83" s="84">
        <f t="shared" si="88"/>
        <v>0</v>
      </c>
      <c r="X83" s="84">
        <f t="shared" si="89"/>
        <v>0</v>
      </c>
      <c r="Y83" s="12"/>
      <c r="Z83" s="5"/>
      <c r="AA83" s="5"/>
      <c r="AB83" s="5"/>
      <c r="AC83" s="5"/>
    </row>
    <row r="84" spans="1:29" ht="92.25" customHeight="1" x14ac:dyDescent="0.2">
      <c r="A84" s="74"/>
      <c r="B84" s="66"/>
      <c r="C84" s="74"/>
      <c r="D84" s="75"/>
      <c r="E84" s="75"/>
      <c r="F84" s="75"/>
      <c r="G84" s="145"/>
      <c r="H84" s="128"/>
      <c r="I84" s="129"/>
      <c r="J84" s="130"/>
      <c r="K84" s="131"/>
      <c r="L84" s="133"/>
      <c r="M84" s="132"/>
      <c r="N84" s="132"/>
      <c r="O84" s="83"/>
      <c r="P84" s="10"/>
      <c r="Q84" s="11"/>
      <c r="R84" s="89"/>
      <c r="S84" s="153"/>
      <c r="T84" s="89"/>
      <c r="U84" s="83"/>
      <c r="V84" s="89"/>
      <c r="W84" s="84">
        <f t="shared" si="88"/>
        <v>0</v>
      </c>
      <c r="X84" s="84">
        <f t="shared" si="89"/>
        <v>0</v>
      </c>
      <c r="Y84" s="12"/>
      <c r="Z84" s="5"/>
      <c r="AA84" s="5"/>
      <c r="AB84" s="5"/>
      <c r="AC84" s="5"/>
    </row>
    <row r="85" spans="1:29" ht="76.5" customHeight="1" x14ac:dyDescent="0.2">
      <c r="A85" s="74"/>
      <c r="B85" s="66"/>
      <c r="C85" s="74"/>
      <c r="D85" s="75"/>
      <c r="E85" s="75"/>
      <c r="F85" s="75"/>
      <c r="G85" s="145"/>
      <c r="H85" s="128"/>
      <c r="I85" s="129"/>
      <c r="J85" s="130"/>
      <c r="K85" s="131"/>
      <c r="L85" s="133"/>
      <c r="M85" s="132"/>
      <c r="N85" s="132"/>
      <c r="O85" s="83"/>
      <c r="P85" s="10"/>
      <c r="Q85" s="11"/>
      <c r="R85" s="89"/>
      <c r="S85" s="153"/>
      <c r="T85" s="89"/>
      <c r="U85" s="83"/>
      <c r="V85" s="89"/>
      <c r="W85" s="84">
        <f t="shared" ref="W85:W91" si="90">(R85*S85)+(T85*U85)</f>
        <v>0</v>
      </c>
      <c r="X85" s="84">
        <f t="shared" ref="X85:X91" si="91">Q85+W85</f>
        <v>0</v>
      </c>
      <c r="Y85" s="12"/>
      <c r="Z85" s="5"/>
      <c r="AA85" s="5"/>
      <c r="AB85" s="5"/>
      <c r="AC85" s="5"/>
    </row>
    <row r="86" spans="1:29" ht="84" customHeight="1" x14ac:dyDescent="0.2">
      <c r="A86" s="74"/>
      <c r="B86" s="66"/>
      <c r="C86" s="74"/>
      <c r="D86" s="75"/>
      <c r="E86" s="75"/>
      <c r="F86" s="82"/>
      <c r="G86" s="145"/>
      <c r="H86" s="128"/>
      <c r="I86" s="129"/>
      <c r="J86" s="130"/>
      <c r="K86" s="131"/>
      <c r="L86" s="133"/>
      <c r="M86" s="132"/>
      <c r="N86" s="132"/>
      <c r="O86" s="83"/>
      <c r="P86" s="10"/>
      <c r="Q86" s="11"/>
      <c r="R86" s="89"/>
      <c r="S86" s="153"/>
      <c r="T86" s="89"/>
      <c r="U86" s="83"/>
      <c r="V86" s="89"/>
      <c r="W86" s="84">
        <f t="shared" si="90"/>
        <v>0</v>
      </c>
      <c r="X86" s="84">
        <f t="shared" si="91"/>
        <v>0</v>
      </c>
      <c r="Y86" s="12"/>
      <c r="Z86" s="5"/>
      <c r="AA86" s="5"/>
      <c r="AB86" s="5"/>
      <c r="AC86" s="5"/>
    </row>
    <row r="87" spans="1:29" ht="87.75" customHeight="1" x14ac:dyDescent="0.2">
      <c r="A87" s="74"/>
      <c r="B87" s="66"/>
      <c r="C87" s="74"/>
      <c r="D87" s="73"/>
      <c r="E87" s="75"/>
      <c r="F87" s="138"/>
      <c r="G87" s="145"/>
      <c r="H87" s="128"/>
      <c r="I87" s="129"/>
      <c r="J87" s="130"/>
      <c r="K87" s="131"/>
      <c r="L87" s="133"/>
      <c r="M87" s="132"/>
      <c r="N87" s="132"/>
      <c r="O87" s="83"/>
      <c r="P87" s="10"/>
      <c r="Q87" s="11"/>
      <c r="R87" s="89"/>
      <c r="S87" s="153"/>
      <c r="T87" s="89"/>
      <c r="U87" s="83"/>
      <c r="V87" s="89"/>
      <c r="W87" s="84">
        <f t="shared" si="90"/>
        <v>0</v>
      </c>
      <c r="X87" s="84">
        <f t="shared" si="91"/>
        <v>0</v>
      </c>
      <c r="Y87" s="12"/>
      <c r="Z87" s="5"/>
      <c r="AA87" s="5"/>
      <c r="AB87" s="5"/>
      <c r="AC87" s="5"/>
    </row>
    <row r="88" spans="1:29" ht="81" customHeight="1" x14ac:dyDescent="0.2">
      <c r="A88" s="74"/>
      <c r="B88" s="66"/>
      <c r="C88" s="74"/>
      <c r="D88" s="75"/>
      <c r="E88" s="75"/>
      <c r="F88" s="151"/>
      <c r="G88" s="145"/>
      <c r="H88" s="128"/>
      <c r="I88" s="129"/>
      <c r="J88" s="130"/>
      <c r="K88" s="131"/>
      <c r="L88" s="133"/>
      <c r="M88" s="132"/>
      <c r="N88" s="132"/>
      <c r="O88" s="83"/>
      <c r="P88" s="10"/>
      <c r="Q88" s="11"/>
      <c r="R88" s="89"/>
      <c r="S88" s="153"/>
      <c r="T88" s="89"/>
      <c r="U88" s="83"/>
      <c r="V88" s="89"/>
      <c r="W88" s="84">
        <f t="shared" si="90"/>
        <v>0</v>
      </c>
      <c r="X88" s="84">
        <f t="shared" si="91"/>
        <v>0</v>
      </c>
      <c r="Y88" s="12"/>
      <c r="Z88" s="5"/>
      <c r="AA88" s="5"/>
      <c r="AB88" s="5"/>
      <c r="AC88" s="5"/>
    </row>
    <row r="89" spans="1:29" ht="88.5" customHeight="1" x14ac:dyDescent="0.2">
      <c r="A89" s="74"/>
      <c r="B89" s="66"/>
      <c r="C89" s="74"/>
      <c r="D89" s="75"/>
      <c r="E89" s="75"/>
      <c r="F89" s="72"/>
      <c r="G89" s="145"/>
      <c r="H89" s="128"/>
      <c r="I89" s="129"/>
      <c r="J89" s="130"/>
      <c r="K89" s="131"/>
      <c r="L89" s="133"/>
      <c r="M89" s="132"/>
      <c r="N89" s="132"/>
      <c r="O89" s="83"/>
      <c r="P89" s="10"/>
      <c r="Q89" s="11"/>
      <c r="R89" s="89"/>
      <c r="S89" s="153"/>
      <c r="T89" s="89"/>
      <c r="U89" s="83"/>
      <c r="V89" s="89"/>
      <c r="W89" s="84">
        <f t="shared" si="90"/>
        <v>0</v>
      </c>
      <c r="X89" s="84">
        <f t="shared" si="91"/>
        <v>0</v>
      </c>
      <c r="Y89" s="12"/>
      <c r="Z89" s="5"/>
      <c r="AA89" s="5"/>
      <c r="AB89" s="5"/>
      <c r="AC89" s="5"/>
    </row>
    <row r="90" spans="1:29" ht="87" customHeight="1" x14ac:dyDescent="0.2">
      <c r="A90" s="74"/>
      <c r="B90" s="66"/>
      <c r="C90" s="74"/>
      <c r="D90" s="75"/>
      <c r="E90" s="75"/>
      <c r="F90" s="72"/>
      <c r="G90" s="145"/>
      <c r="H90" s="128"/>
      <c r="I90" s="129"/>
      <c r="J90" s="130"/>
      <c r="K90" s="131"/>
      <c r="L90" s="133"/>
      <c r="M90" s="132"/>
      <c r="N90" s="132"/>
      <c r="O90" s="83"/>
      <c r="P90" s="10"/>
      <c r="Q90" s="11"/>
      <c r="R90" s="89"/>
      <c r="S90" s="153"/>
      <c r="T90" s="89"/>
      <c r="U90" s="83"/>
      <c r="V90" s="89"/>
      <c r="W90" s="84">
        <f t="shared" si="90"/>
        <v>0</v>
      </c>
      <c r="X90" s="84">
        <f t="shared" si="91"/>
        <v>0</v>
      </c>
      <c r="Y90" s="12"/>
      <c r="Z90" s="5"/>
      <c r="AA90" s="5"/>
      <c r="AB90" s="5"/>
      <c r="AC90" s="5"/>
    </row>
    <row r="91" spans="1:29" ht="90" customHeight="1" x14ac:dyDescent="0.2">
      <c r="A91" s="74"/>
      <c r="B91" s="66"/>
      <c r="C91" s="74"/>
      <c r="D91" s="73"/>
      <c r="E91" s="144"/>
      <c r="F91" s="79"/>
      <c r="G91" s="145"/>
      <c r="H91" s="128"/>
      <c r="I91" s="129"/>
      <c r="J91" s="130"/>
      <c r="K91" s="131"/>
      <c r="L91" s="133"/>
      <c r="M91" s="132"/>
      <c r="N91" s="132"/>
      <c r="O91" s="83"/>
      <c r="P91" s="10"/>
      <c r="Q91" s="11"/>
      <c r="R91" s="89"/>
      <c r="S91" s="153"/>
      <c r="T91" s="89"/>
      <c r="U91" s="83"/>
      <c r="V91" s="89"/>
      <c r="W91" s="84">
        <f t="shared" si="90"/>
        <v>0</v>
      </c>
      <c r="X91" s="84">
        <f t="shared" si="91"/>
        <v>0</v>
      </c>
      <c r="Y91" s="12"/>
      <c r="Z91" s="5"/>
      <c r="AA91" s="5"/>
      <c r="AB91" s="5"/>
      <c r="AC91" s="5"/>
    </row>
    <row r="92" spans="1:29" ht="91.5" customHeight="1" x14ac:dyDescent="0.2">
      <c r="A92" s="74"/>
      <c r="B92" s="66"/>
      <c r="C92" s="74"/>
      <c r="D92" s="75"/>
      <c r="E92" s="75"/>
      <c r="F92" s="73"/>
      <c r="G92" s="134"/>
      <c r="H92" s="128"/>
      <c r="I92" s="129"/>
      <c r="J92" s="130"/>
      <c r="K92" s="131"/>
      <c r="L92" s="133"/>
      <c r="M92" s="132"/>
      <c r="N92" s="132"/>
      <c r="O92" s="83"/>
      <c r="P92" s="10"/>
      <c r="Q92" s="11"/>
      <c r="R92" s="89"/>
      <c r="S92" s="153"/>
      <c r="T92" s="89"/>
      <c r="U92" s="83"/>
      <c r="V92" s="89"/>
      <c r="W92" s="84">
        <f t="shared" ref="W92" si="92">(R92*S92)+(T92*U92)</f>
        <v>0</v>
      </c>
      <c r="X92" s="84">
        <f t="shared" ref="X92" si="93">Q92+W92</f>
        <v>0</v>
      </c>
      <c r="Y92" s="12"/>
      <c r="Z92" s="5"/>
      <c r="AA92" s="5"/>
      <c r="AB92" s="5"/>
      <c r="AC92" s="5"/>
    </row>
    <row r="93" spans="1:29" ht="91.5" customHeight="1" x14ac:dyDescent="0.2">
      <c r="A93" s="74"/>
      <c r="B93" s="66"/>
      <c r="C93" s="74"/>
      <c r="D93" s="72"/>
      <c r="E93" s="72"/>
      <c r="F93" s="137"/>
      <c r="G93" s="134"/>
      <c r="H93" s="128"/>
      <c r="I93" s="129"/>
      <c r="J93" s="130"/>
      <c r="K93" s="131"/>
      <c r="L93" s="133"/>
      <c r="M93" s="132"/>
      <c r="N93" s="132"/>
      <c r="O93" s="83"/>
      <c r="P93" s="10"/>
      <c r="Q93" s="11"/>
      <c r="R93" s="89"/>
      <c r="S93" s="153"/>
      <c r="T93" s="89"/>
      <c r="U93" s="83"/>
      <c r="V93" s="89"/>
      <c r="W93" s="84">
        <f t="shared" ref="W93:W97" si="94">(R93*S93)+(T93*U93)</f>
        <v>0</v>
      </c>
      <c r="X93" s="84">
        <f t="shared" ref="X93:X97" si="95">Q93+W93</f>
        <v>0</v>
      </c>
      <c r="Y93" s="12"/>
      <c r="Z93" s="5"/>
      <c r="AA93" s="5"/>
      <c r="AB93" s="5"/>
      <c r="AC93" s="5"/>
    </row>
    <row r="94" spans="1:29" ht="95.25" customHeight="1" x14ac:dyDescent="0.2">
      <c r="A94" s="74"/>
      <c r="B94" s="66"/>
      <c r="C94" s="74"/>
      <c r="D94" s="72"/>
      <c r="E94" s="72"/>
      <c r="F94" s="137"/>
      <c r="G94" s="134"/>
      <c r="H94" s="128"/>
      <c r="I94" s="129"/>
      <c r="J94" s="130"/>
      <c r="K94" s="131"/>
      <c r="L94" s="133"/>
      <c r="M94" s="132"/>
      <c r="N94" s="132"/>
      <c r="O94" s="83"/>
      <c r="P94" s="10"/>
      <c r="Q94" s="11"/>
      <c r="R94" s="89"/>
      <c r="S94" s="153"/>
      <c r="T94" s="89"/>
      <c r="U94" s="83"/>
      <c r="V94" s="89"/>
      <c r="W94" s="84">
        <f t="shared" si="94"/>
        <v>0</v>
      </c>
      <c r="X94" s="84">
        <f t="shared" si="95"/>
        <v>0</v>
      </c>
      <c r="Y94" s="12"/>
      <c r="Z94" s="5"/>
      <c r="AA94" s="5"/>
      <c r="AB94" s="5"/>
      <c r="AC94" s="5"/>
    </row>
    <row r="95" spans="1:29" ht="89.25" customHeight="1" x14ac:dyDescent="0.2">
      <c r="A95" s="74"/>
      <c r="B95" s="66"/>
      <c r="C95" s="74"/>
      <c r="D95" s="72"/>
      <c r="E95" s="72"/>
      <c r="F95" s="24"/>
      <c r="G95" s="134"/>
      <c r="H95" s="128"/>
      <c r="I95" s="129"/>
      <c r="J95" s="130"/>
      <c r="K95" s="131"/>
      <c r="L95" s="133"/>
      <c r="M95" s="132"/>
      <c r="N95" s="132"/>
      <c r="O95" s="83"/>
      <c r="P95" s="10"/>
      <c r="Q95" s="11"/>
      <c r="R95" s="89"/>
      <c r="S95" s="153"/>
      <c r="T95" s="89"/>
      <c r="U95" s="83"/>
      <c r="V95" s="89"/>
      <c r="W95" s="84">
        <f t="shared" si="94"/>
        <v>0</v>
      </c>
      <c r="X95" s="84">
        <f t="shared" si="95"/>
        <v>0</v>
      </c>
      <c r="Y95" s="12"/>
      <c r="Z95" s="5"/>
      <c r="AA95" s="5"/>
      <c r="AB95" s="5"/>
      <c r="AC95" s="5"/>
    </row>
    <row r="96" spans="1:29" ht="82.5" customHeight="1" x14ac:dyDescent="0.2">
      <c r="A96" s="74"/>
      <c r="B96" s="66"/>
      <c r="C96" s="74"/>
      <c r="D96" s="72"/>
      <c r="E96" s="72"/>
      <c r="F96" s="137"/>
      <c r="G96" s="134"/>
      <c r="H96" s="128"/>
      <c r="I96" s="129"/>
      <c r="J96" s="130"/>
      <c r="K96" s="131"/>
      <c r="L96" s="133"/>
      <c r="M96" s="132"/>
      <c r="N96" s="132"/>
      <c r="O96" s="83"/>
      <c r="P96" s="10"/>
      <c r="Q96" s="11"/>
      <c r="R96" s="89"/>
      <c r="S96" s="153"/>
      <c r="T96" s="89"/>
      <c r="U96" s="83"/>
      <c r="V96" s="89"/>
      <c r="W96" s="84">
        <f t="shared" si="94"/>
        <v>0</v>
      </c>
      <c r="X96" s="84">
        <f t="shared" si="95"/>
        <v>0</v>
      </c>
      <c r="Y96" s="12"/>
      <c r="Z96" s="5"/>
      <c r="AA96" s="5"/>
      <c r="AB96" s="5"/>
      <c r="AC96" s="5"/>
    </row>
    <row r="97" spans="1:29" ht="77.25" customHeight="1" x14ac:dyDescent="0.2">
      <c r="A97" s="74"/>
      <c r="B97" s="66"/>
      <c r="C97" s="74"/>
      <c r="D97" s="75"/>
      <c r="E97" s="75"/>
      <c r="F97" s="75"/>
      <c r="G97" s="134"/>
      <c r="H97" s="128"/>
      <c r="I97" s="129"/>
      <c r="J97" s="130"/>
      <c r="K97" s="131"/>
      <c r="L97" s="133"/>
      <c r="M97" s="132"/>
      <c r="N97" s="132"/>
      <c r="O97" s="83"/>
      <c r="P97" s="10"/>
      <c r="Q97" s="11"/>
      <c r="R97" s="89"/>
      <c r="S97" s="153"/>
      <c r="T97" s="8"/>
      <c r="U97" s="77"/>
      <c r="V97" s="76"/>
      <c r="W97" s="11">
        <f t="shared" si="94"/>
        <v>0</v>
      </c>
      <c r="X97" s="11">
        <f t="shared" si="95"/>
        <v>0</v>
      </c>
      <c r="Y97" s="12"/>
      <c r="Z97" s="5"/>
      <c r="AA97" s="5"/>
      <c r="AB97" s="5"/>
      <c r="AC97" s="5"/>
    </row>
    <row r="98" spans="1:29" ht="77.25" customHeight="1" x14ac:dyDescent="0.2">
      <c r="A98" s="146"/>
      <c r="B98" s="66"/>
      <c r="C98" s="74"/>
      <c r="D98" s="75"/>
      <c r="E98" s="85"/>
      <c r="F98" s="148"/>
      <c r="G98" s="20"/>
      <c r="H98" s="139"/>
      <c r="I98" s="140"/>
      <c r="J98" s="141"/>
      <c r="K98" s="76"/>
      <c r="L98" s="133"/>
      <c r="M98" s="132"/>
      <c r="N98" s="132"/>
      <c r="O98" s="83"/>
      <c r="P98" s="10"/>
      <c r="Q98" s="11"/>
      <c r="R98" s="8"/>
      <c r="S98" s="153"/>
      <c r="T98" s="8"/>
      <c r="U98" s="78"/>
      <c r="V98" s="76"/>
      <c r="W98" s="11">
        <f t="shared" ref="W98" si="96">(R98*S98)+(T98*U98)</f>
        <v>0</v>
      </c>
      <c r="X98" s="11">
        <f t="shared" ref="X98" si="97">Q98+W98</f>
        <v>0</v>
      </c>
      <c r="Y98" s="12"/>
      <c r="Z98" s="5"/>
      <c r="AA98" s="5"/>
      <c r="AB98" s="5"/>
      <c r="AC98" s="5"/>
    </row>
    <row r="99" spans="1:29" ht="77.25" customHeight="1" x14ac:dyDescent="0.2">
      <c r="A99" s="89"/>
      <c r="B99" s="66"/>
      <c r="C99" s="74"/>
      <c r="D99" s="75"/>
      <c r="E99" s="72"/>
      <c r="F99" s="23"/>
      <c r="G99" s="20"/>
      <c r="H99" s="139"/>
      <c r="I99" s="140"/>
      <c r="J99" s="141"/>
      <c r="K99" s="76"/>
      <c r="L99" s="133"/>
      <c r="M99" s="132"/>
      <c r="N99" s="132"/>
      <c r="O99" s="83"/>
      <c r="P99" s="10"/>
      <c r="Q99" s="11"/>
      <c r="R99" s="8"/>
      <c r="S99" s="153"/>
      <c r="T99" s="8"/>
      <c r="U99" s="78"/>
      <c r="V99" s="76"/>
      <c r="W99" s="11">
        <f t="shared" ref="W99" si="98">(R99*S99)+(T99*U99)</f>
        <v>0</v>
      </c>
      <c r="X99" s="11">
        <f t="shared" ref="X99" si="99">Q99+W99</f>
        <v>0</v>
      </c>
      <c r="Y99" s="12"/>
      <c r="Z99" s="5"/>
      <c r="AA99" s="5"/>
      <c r="AB99" s="5"/>
      <c r="AC99" s="5"/>
    </row>
    <row r="100" spans="1:29" ht="77.25" customHeight="1" x14ac:dyDescent="0.2">
      <c r="A100" s="89"/>
      <c r="B100" s="66"/>
      <c r="C100" s="74"/>
      <c r="D100" s="82"/>
      <c r="E100" s="75"/>
      <c r="F100" s="80"/>
      <c r="G100" s="20"/>
      <c r="H100" s="139"/>
      <c r="I100" s="140"/>
      <c r="J100" s="141"/>
      <c r="K100" s="76"/>
      <c r="L100" s="133"/>
      <c r="M100" s="132"/>
      <c r="N100" s="132"/>
      <c r="O100" s="83"/>
      <c r="P100" s="10"/>
      <c r="Q100" s="11"/>
      <c r="R100" s="8"/>
      <c r="S100" s="153"/>
      <c r="T100" s="8"/>
      <c r="U100" s="78"/>
      <c r="V100" s="76"/>
      <c r="W100" s="11">
        <f t="shared" ref="W100" si="100">(R100*S100)+(T100*U100)</f>
        <v>0</v>
      </c>
      <c r="X100" s="11">
        <f t="shared" ref="X100" si="101">Q100+W100</f>
        <v>0</v>
      </c>
      <c r="Y100" s="12"/>
      <c r="Z100" s="5"/>
      <c r="AA100" s="5"/>
      <c r="AB100" s="5"/>
      <c r="AC100" s="5"/>
    </row>
    <row r="101" spans="1:29" ht="77.25" customHeight="1" x14ac:dyDescent="0.2">
      <c r="A101" s="149"/>
      <c r="B101" s="66"/>
      <c r="C101" s="74"/>
      <c r="D101" s="73"/>
      <c r="E101" s="72"/>
      <c r="F101" s="80"/>
      <c r="G101" s="20"/>
      <c r="H101" s="139"/>
      <c r="I101" s="140"/>
      <c r="J101" s="141"/>
      <c r="K101" s="76"/>
      <c r="L101" s="150"/>
      <c r="M101" s="132"/>
      <c r="N101" s="132"/>
      <c r="O101" s="83"/>
      <c r="P101" s="10"/>
      <c r="Q101" s="11"/>
      <c r="R101" s="8"/>
      <c r="S101" s="153"/>
      <c r="T101" s="8"/>
      <c r="U101" s="78"/>
      <c r="V101" s="76"/>
      <c r="W101" s="11">
        <f t="shared" ref="W101" si="102">(R101*S101)+(T101*U101)</f>
        <v>0</v>
      </c>
      <c r="X101" s="11">
        <f t="shared" ref="X101" si="103">Q101+W101</f>
        <v>0</v>
      </c>
      <c r="Y101" s="12"/>
      <c r="Z101" s="5"/>
      <c r="AA101" s="5"/>
      <c r="AB101" s="5"/>
      <c r="AC101" s="5"/>
    </row>
    <row r="102" spans="1:29" ht="77.25" customHeight="1" x14ac:dyDescent="0.2">
      <c r="A102" s="89"/>
      <c r="B102" s="66"/>
      <c r="C102" s="74"/>
      <c r="D102" s="75"/>
      <c r="E102" s="72"/>
      <c r="F102" s="95"/>
      <c r="G102" s="54"/>
      <c r="H102" s="139"/>
      <c r="I102" s="140"/>
      <c r="J102" s="141"/>
      <c r="K102" s="76"/>
      <c r="L102" s="150"/>
      <c r="M102" s="132"/>
      <c r="N102" s="132"/>
      <c r="O102" s="83"/>
      <c r="P102" s="10"/>
      <c r="Q102" s="11"/>
      <c r="R102" s="8"/>
      <c r="S102" s="153"/>
      <c r="T102" s="8"/>
      <c r="U102" s="78"/>
      <c r="V102" s="76"/>
      <c r="W102" s="11">
        <f t="shared" ref="W102" si="104">(R102*S102)+(T102*U102)</f>
        <v>0</v>
      </c>
      <c r="X102" s="11">
        <f t="shared" ref="X102" si="105">Q102+W102</f>
        <v>0</v>
      </c>
      <c r="Y102" s="12"/>
      <c r="Z102" s="5"/>
      <c r="AA102" s="5"/>
      <c r="AB102" s="5"/>
      <c r="AC102" s="5"/>
    </row>
    <row r="103" spans="1:29" ht="77.25" customHeight="1" x14ac:dyDescent="0.2">
      <c r="A103" s="147"/>
      <c r="B103" s="63"/>
      <c r="C103" s="62"/>
      <c r="D103" s="98"/>
      <c r="E103" s="98"/>
      <c r="F103" s="101"/>
      <c r="G103" s="16"/>
      <c r="H103" s="111"/>
      <c r="I103" s="112"/>
      <c r="J103" s="113"/>
      <c r="K103" s="114"/>
      <c r="L103" s="110"/>
      <c r="M103" s="117"/>
      <c r="N103" s="116"/>
      <c r="O103" s="83"/>
      <c r="P103" s="10"/>
      <c r="Q103" s="11"/>
      <c r="R103" s="8"/>
      <c r="S103" s="78"/>
      <c r="T103" s="8"/>
      <c r="U103" s="77"/>
      <c r="V103" s="76"/>
      <c r="W103" s="11">
        <f t="shared" ref="W103" si="106">(R103*S103)+(T103*U103)</f>
        <v>0</v>
      </c>
      <c r="X103" s="11">
        <f t="shared" ref="X103" si="107">Q103+W103</f>
        <v>0</v>
      </c>
      <c r="Y103" s="12"/>
      <c r="Z103" s="5"/>
      <c r="AA103" s="5"/>
      <c r="AB103" s="5"/>
      <c r="AC103" s="5"/>
    </row>
    <row r="104" spans="1:29" ht="77.25" customHeight="1" x14ac:dyDescent="0.2">
      <c r="A104" s="103"/>
      <c r="B104" s="63"/>
      <c r="C104" s="62"/>
      <c r="D104" s="104"/>
      <c r="E104" s="104"/>
      <c r="F104" s="105"/>
      <c r="G104" s="16"/>
      <c r="H104" s="111"/>
      <c r="I104" s="112"/>
      <c r="J104" s="113"/>
      <c r="K104" s="114"/>
      <c r="L104" s="110"/>
      <c r="M104" s="117"/>
      <c r="N104" s="116"/>
      <c r="O104" s="83"/>
      <c r="P104" s="10"/>
      <c r="Q104" s="11"/>
      <c r="R104" s="8"/>
      <c r="S104" s="78"/>
      <c r="T104" s="8"/>
      <c r="U104" s="77"/>
      <c r="V104" s="76"/>
      <c r="W104" s="11">
        <f t="shared" ref="W104" si="108">(R104*S104)+(T104*U104)</f>
        <v>0</v>
      </c>
      <c r="X104" s="11">
        <f t="shared" ref="X104" si="109">Q104+W104</f>
        <v>0</v>
      </c>
      <c r="Y104" s="12"/>
      <c r="Z104" s="5"/>
      <c r="AA104" s="5"/>
      <c r="AB104" s="5"/>
      <c r="AC104" s="5"/>
    </row>
    <row r="105" spans="1:29" ht="77.25" customHeight="1" x14ac:dyDescent="0.2">
      <c r="A105" s="103"/>
      <c r="B105" s="63"/>
      <c r="C105" s="62"/>
      <c r="D105" s="98"/>
      <c r="E105" s="98"/>
      <c r="F105" s="100"/>
      <c r="G105" s="23"/>
      <c r="H105" s="111"/>
      <c r="I105" s="112"/>
      <c r="J105" s="113"/>
      <c r="K105" s="114"/>
      <c r="L105" s="110"/>
      <c r="M105" s="117"/>
      <c r="N105" s="116"/>
      <c r="O105" s="83"/>
      <c r="P105" s="10"/>
      <c r="Q105" s="11"/>
      <c r="R105" s="8"/>
      <c r="S105" s="78"/>
      <c r="T105" s="8"/>
      <c r="U105" s="77"/>
      <c r="V105" s="76"/>
      <c r="W105" s="11">
        <f t="shared" ref="W105:W109" si="110">(R105*S105)+(T105*U105)</f>
        <v>0</v>
      </c>
      <c r="X105" s="11">
        <f t="shared" ref="X105:X109" si="111">Q105+W105</f>
        <v>0</v>
      </c>
      <c r="Y105" s="12"/>
      <c r="Z105" s="5"/>
      <c r="AA105" s="5"/>
      <c r="AB105" s="5"/>
      <c r="AC105" s="5"/>
    </row>
    <row r="106" spans="1:29" ht="77.25" customHeight="1" x14ac:dyDescent="0.2">
      <c r="A106" s="106"/>
      <c r="B106" s="63"/>
      <c r="C106" s="62"/>
      <c r="D106" s="98"/>
      <c r="E106" s="98"/>
      <c r="F106" s="105"/>
      <c r="G106" s="23"/>
      <c r="H106" s="111"/>
      <c r="I106" s="112"/>
      <c r="J106" s="113"/>
      <c r="K106" s="114"/>
      <c r="L106" s="110"/>
      <c r="M106" s="117"/>
      <c r="N106" s="116"/>
      <c r="O106" s="83"/>
      <c r="P106" s="10"/>
      <c r="Q106" s="11"/>
      <c r="R106" s="8"/>
      <c r="S106" s="78"/>
      <c r="T106" s="8"/>
      <c r="U106" s="77"/>
      <c r="V106" s="76"/>
      <c r="W106" s="11">
        <f t="shared" si="110"/>
        <v>0</v>
      </c>
      <c r="X106" s="11">
        <f t="shared" si="111"/>
        <v>0</v>
      </c>
      <c r="Y106" s="12"/>
      <c r="Z106" s="5"/>
      <c r="AA106" s="5"/>
      <c r="AB106" s="5"/>
      <c r="AC106" s="5"/>
    </row>
    <row r="107" spans="1:29" ht="77.25" customHeight="1" x14ac:dyDescent="0.2">
      <c r="A107" s="106"/>
      <c r="B107" s="63"/>
      <c r="C107" s="62"/>
      <c r="D107" s="104"/>
      <c r="E107" s="104"/>
      <c r="F107" s="105"/>
      <c r="G107" s="23"/>
      <c r="H107" s="111"/>
      <c r="I107" s="112"/>
      <c r="J107" s="113"/>
      <c r="K107" s="114"/>
      <c r="L107" s="110"/>
      <c r="M107" s="117"/>
      <c r="N107" s="116"/>
      <c r="O107" s="83"/>
      <c r="P107" s="10"/>
      <c r="Q107" s="11"/>
      <c r="R107" s="8"/>
      <c r="S107" s="78"/>
      <c r="T107" s="8"/>
      <c r="U107" s="77"/>
      <c r="V107" s="76"/>
      <c r="W107" s="11">
        <f t="shared" si="110"/>
        <v>0</v>
      </c>
      <c r="X107" s="11">
        <f t="shared" si="111"/>
        <v>0</v>
      </c>
      <c r="Y107" s="12"/>
      <c r="Z107" s="5"/>
      <c r="AA107" s="5"/>
      <c r="AB107" s="5"/>
      <c r="AC107" s="5"/>
    </row>
    <row r="108" spans="1:29" ht="77.25" customHeight="1" x14ac:dyDescent="0.2">
      <c r="A108" s="106"/>
      <c r="B108" s="63"/>
      <c r="C108" s="62"/>
      <c r="D108" s="98"/>
      <c r="E108" s="98"/>
      <c r="F108" s="101"/>
      <c r="G108" s="23"/>
      <c r="H108" s="111"/>
      <c r="I108" s="112"/>
      <c r="J108" s="113"/>
      <c r="K108" s="114"/>
      <c r="L108" s="110"/>
      <c r="M108" s="117"/>
      <c r="N108" s="116"/>
      <c r="O108" s="83"/>
      <c r="P108" s="10"/>
      <c r="Q108" s="11"/>
      <c r="R108" s="8"/>
      <c r="S108" s="78"/>
      <c r="T108" s="8"/>
      <c r="U108" s="77"/>
      <c r="V108" s="76"/>
      <c r="W108" s="11">
        <f t="shared" si="110"/>
        <v>0</v>
      </c>
      <c r="X108" s="11">
        <f t="shared" si="111"/>
        <v>0</v>
      </c>
      <c r="Y108" s="12"/>
      <c r="Z108" s="5"/>
      <c r="AA108" s="5"/>
      <c r="AB108" s="5"/>
      <c r="AC108" s="5"/>
    </row>
    <row r="109" spans="1:29" ht="77.25" customHeight="1" x14ac:dyDescent="0.2">
      <c r="A109" s="106"/>
      <c r="B109" s="63"/>
      <c r="C109" s="62"/>
      <c r="D109" s="98"/>
      <c r="E109" s="98"/>
      <c r="F109" s="101"/>
      <c r="G109" s="23"/>
      <c r="H109" s="111"/>
      <c r="I109" s="112"/>
      <c r="J109" s="113"/>
      <c r="K109" s="114"/>
      <c r="L109" s="110"/>
      <c r="M109" s="117"/>
      <c r="N109" s="116"/>
      <c r="O109" s="83"/>
      <c r="P109" s="10"/>
      <c r="Q109" s="11"/>
      <c r="R109" s="8"/>
      <c r="S109" s="78"/>
      <c r="T109" s="8"/>
      <c r="U109" s="77"/>
      <c r="V109" s="76"/>
      <c r="W109" s="11">
        <f t="shared" si="110"/>
        <v>0</v>
      </c>
      <c r="X109" s="11">
        <f t="shared" si="111"/>
        <v>0</v>
      </c>
      <c r="Y109" s="12"/>
      <c r="Z109" s="5"/>
      <c r="AA109" s="5"/>
      <c r="AB109" s="5"/>
      <c r="AC109" s="5"/>
    </row>
    <row r="110" spans="1:29" ht="77.25" customHeight="1" x14ac:dyDescent="0.2">
      <c r="A110" s="103"/>
      <c r="B110" s="63"/>
      <c r="C110" s="62"/>
      <c r="D110" s="98"/>
      <c r="E110" s="98"/>
      <c r="F110" s="100"/>
      <c r="G110" s="16"/>
      <c r="H110" s="111"/>
      <c r="I110" s="112"/>
      <c r="J110" s="113"/>
      <c r="K110" s="114"/>
      <c r="L110" s="110"/>
      <c r="M110" s="117"/>
      <c r="N110" s="116"/>
      <c r="O110" s="83"/>
      <c r="P110" s="10"/>
      <c r="Q110" s="11"/>
      <c r="R110" s="8"/>
      <c r="S110" s="78"/>
      <c r="T110" s="8"/>
      <c r="U110" s="77"/>
      <c r="V110" s="76"/>
      <c r="W110" s="11">
        <f t="shared" ref="W110" si="112">(R110*S110)+(T110*U110)</f>
        <v>0</v>
      </c>
      <c r="X110" s="11">
        <f t="shared" ref="X110" si="113">Q110+W110</f>
        <v>0</v>
      </c>
      <c r="Y110" s="12"/>
      <c r="Z110" s="5"/>
      <c r="AA110" s="5"/>
      <c r="AB110" s="5"/>
      <c r="AC110" s="5"/>
    </row>
    <row r="111" spans="1:29" ht="97.5" customHeight="1" x14ac:dyDescent="0.2">
      <c r="A111" s="106"/>
      <c r="B111" s="63"/>
      <c r="C111" s="62"/>
      <c r="D111" s="98"/>
      <c r="E111" s="107"/>
      <c r="F111" s="100"/>
      <c r="G111" s="16"/>
      <c r="H111" s="111"/>
      <c r="I111" s="112"/>
      <c r="J111" s="113"/>
      <c r="K111" s="114"/>
      <c r="L111" s="110"/>
      <c r="M111" s="118"/>
      <c r="N111" s="119"/>
      <c r="O111" s="83"/>
      <c r="P111" s="83"/>
      <c r="Q111" s="84"/>
      <c r="R111" s="8"/>
      <c r="S111" s="78"/>
      <c r="T111" s="8"/>
      <c r="U111" s="10"/>
      <c r="V111" s="8"/>
      <c r="W111" s="11">
        <f t="shared" ref="W111:W112" si="114">(R111*S111)+(T111*U111)</f>
        <v>0</v>
      </c>
      <c r="X111" s="11">
        <f t="shared" ref="X111:X112" si="115">Q111+W111</f>
        <v>0</v>
      </c>
      <c r="Y111" s="12"/>
      <c r="Z111" s="5"/>
      <c r="AA111" s="5"/>
      <c r="AB111" s="5"/>
      <c r="AC111" s="5"/>
    </row>
    <row r="112" spans="1:29" ht="138.75" customHeight="1" x14ac:dyDescent="0.2">
      <c r="A112" s="62"/>
      <c r="B112" s="63"/>
      <c r="C112" s="62"/>
      <c r="D112" s="98"/>
      <c r="E112" s="98"/>
      <c r="F112" s="98"/>
      <c r="G112" s="16"/>
      <c r="H112" s="111"/>
      <c r="I112" s="112"/>
      <c r="J112" s="113"/>
      <c r="K112" s="114"/>
      <c r="L112" s="120"/>
      <c r="M112" s="118"/>
      <c r="N112" s="119"/>
      <c r="O112" s="83"/>
      <c r="P112" s="83"/>
      <c r="Q112" s="84"/>
      <c r="R112" s="8"/>
      <c r="S112" s="78"/>
      <c r="T112" s="8"/>
      <c r="U112" s="10"/>
      <c r="V112" s="8"/>
      <c r="W112" s="11">
        <f t="shared" si="114"/>
        <v>0</v>
      </c>
      <c r="X112" s="11">
        <f t="shared" si="115"/>
        <v>0</v>
      </c>
      <c r="Y112" s="12"/>
      <c r="Z112" s="5"/>
      <c r="AA112" s="5"/>
      <c r="AB112" s="5"/>
      <c r="AC112" s="5"/>
    </row>
    <row r="113" spans="1:29" ht="87" customHeight="1" x14ac:dyDescent="0.2">
      <c r="A113" s="62"/>
      <c r="B113" s="63"/>
      <c r="C113" s="62"/>
      <c r="D113" s="98"/>
      <c r="E113" s="98"/>
      <c r="F113" s="98"/>
      <c r="G113" s="16"/>
      <c r="H113" s="111"/>
      <c r="I113" s="112"/>
      <c r="J113" s="113"/>
      <c r="K113" s="114"/>
      <c r="L113" s="110"/>
      <c r="M113" s="118"/>
      <c r="N113" s="119"/>
      <c r="O113" s="10"/>
      <c r="P113" s="10"/>
      <c r="Q113" s="11"/>
      <c r="R113" s="8"/>
      <c r="S113" s="78"/>
      <c r="T113" s="8"/>
      <c r="U113" s="10"/>
      <c r="V113" s="8"/>
      <c r="W113" s="11">
        <f t="shared" ref="W113" si="116">(R113*S113)+(T113*U113)</f>
        <v>0</v>
      </c>
      <c r="X113" s="11">
        <f t="shared" ref="X113" si="117">Q113+W113</f>
        <v>0</v>
      </c>
      <c r="Y113" s="12"/>
      <c r="Z113" s="5"/>
      <c r="AA113" s="5"/>
      <c r="AB113" s="5"/>
      <c r="AC113" s="5"/>
    </row>
    <row r="114" spans="1:29" ht="75.75" customHeight="1" x14ac:dyDescent="0.2">
      <c r="A114" s="62"/>
      <c r="B114" s="63"/>
      <c r="C114" s="62"/>
      <c r="D114" s="98"/>
      <c r="E114" s="104"/>
      <c r="F114" s="102"/>
      <c r="G114" s="20"/>
      <c r="H114" s="111"/>
      <c r="I114" s="112"/>
      <c r="J114" s="113"/>
      <c r="K114" s="114"/>
      <c r="L114" s="110"/>
      <c r="M114" s="118"/>
      <c r="N114" s="119"/>
      <c r="O114" s="10"/>
      <c r="P114" s="10"/>
      <c r="Q114" s="11"/>
      <c r="R114" s="8"/>
      <c r="S114" s="78"/>
      <c r="T114" s="8"/>
      <c r="U114" s="10"/>
      <c r="V114" s="8"/>
      <c r="W114" s="11">
        <f t="shared" ref="W114" si="118">(R114*S114)+(T114*U114)</f>
        <v>0</v>
      </c>
      <c r="X114" s="11">
        <f t="shared" ref="X114" si="119">Q114+W114</f>
        <v>0</v>
      </c>
      <c r="Y114" s="12"/>
      <c r="Z114" s="5"/>
      <c r="AA114" s="5"/>
      <c r="AB114" s="5"/>
      <c r="AC114" s="5"/>
    </row>
    <row r="115" spans="1:29" ht="90.75" customHeight="1" x14ac:dyDescent="0.2">
      <c r="A115" s="62"/>
      <c r="B115" s="63"/>
      <c r="C115" s="62"/>
      <c r="D115" s="98"/>
      <c r="E115" s="98"/>
      <c r="F115" s="98"/>
      <c r="G115" s="20"/>
      <c r="H115" s="111"/>
      <c r="I115" s="112"/>
      <c r="J115" s="113"/>
      <c r="K115" s="114"/>
      <c r="L115" s="110"/>
      <c r="M115" s="118"/>
      <c r="N115" s="119"/>
      <c r="O115" s="83"/>
      <c r="P115" s="86"/>
      <c r="Q115" s="87"/>
      <c r="R115" s="89"/>
      <c r="S115" s="78"/>
      <c r="T115" s="89"/>
      <c r="U115" s="83"/>
      <c r="V115" s="89"/>
      <c r="W115" s="84">
        <f t="shared" ref="W115:W116" si="120">(R115*S115)+(T115*U115)</f>
        <v>0</v>
      </c>
      <c r="X115" s="84">
        <f t="shared" ref="X115:X116" si="121">Q115+W115</f>
        <v>0</v>
      </c>
      <c r="Y115" s="12"/>
      <c r="Z115" s="5"/>
      <c r="AA115" s="5"/>
      <c r="AB115" s="5"/>
      <c r="AC115" s="5"/>
    </row>
    <row r="116" spans="1:29" ht="105" customHeight="1" x14ac:dyDescent="0.2">
      <c r="A116" s="62"/>
      <c r="B116" s="63"/>
      <c r="C116" s="62"/>
      <c r="D116" s="98"/>
      <c r="E116" s="98"/>
      <c r="F116" s="98"/>
      <c r="G116" s="20"/>
      <c r="H116" s="111"/>
      <c r="I116" s="112"/>
      <c r="J116" s="113"/>
      <c r="K116" s="114"/>
      <c r="L116" s="110"/>
      <c r="M116" s="118"/>
      <c r="N116" s="119"/>
      <c r="O116" s="83"/>
      <c r="P116" s="86"/>
      <c r="Q116" s="87"/>
      <c r="R116" s="89"/>
      <c r="S116" s="78"/>
      <c r="T116" s="89"/>
      <c r="U116" s="83"/>
      <c r="V116" s="89"/>
      <c r="W116" s="84">
        <f t="shared" si="120"/>
        <v>0</v>
      </c>
      <c r="X116" s="84">
        <f t="shared" si="121"/>
        <v>0</v>
      </c>
      <c r="Y116" s="12"/>
      <c r="Z116" s="5"/>
      <c r="AA116" s="5"/>
      <c r="AB116" s="5"/>
      <c r="AC116" s="5"/>
    </row>
    <row r="117" spans="1:29" ht="96.75" customHeight="1" x14ac:dyDescent="0.2">
      <c r="A117" s="62"/>
      <c r="B117" s="63"/>
      <c r="C117" s="62"/>
      <c r="D117" s="98"/>
      <c r="E117" s="98"/>
      <c r="F117" s="98"/>
      <c r="G117" s="20"/>
      <c r="H117" s="111"/>
      <c r="I117" s="112"/>
      <c r="J117" s="113"/>
      <c r="K117" s="114"/>
      <c r="L117" s="110"/>
      <c r="M117" s="118"/>
      <c r="N117" s="119"/>
      <c r="O117" s="83"/>
      <c r="P117" s="86"/>
      <c r="Q117" s="87"/>
      <c r="R117" s="89"/>
      <c r="S117" s="78"/>
      <c r="T117" s="89"/>
      <c r="U117" s="83"/>
      <c r="V117" s="89"/>
      <c r="W117" s="84">
        <f t="shared" ref="W117" si="122">(R117*S117)+(T117*U117)</f>
        <v>0</v>
      </c>
      <c r="X117" s="84">
        <f t="shared" ref="X117" si="123">Q117+W117</f>
        <v>0</v>
      </c>
      <c r="Y117" s="12"/>
      <c r="Z117" s="5"/>
      <c r="AA117" s="5"/>
      <c r="AB117" s="5"/>
      <c r="AC117" s="5"/>
    </row>
    <row r="118" spans="1:29" ht="86.25" customHeight="1" x14ac:dyDescent="0.2">
      <c r="A118" s="62"/>
      <c r="B118" s="63"/>
      <c r="C118" s="62"/>
      <c r="D118" s="98"/>
      <c r="E118" s="104"/>
      <c r="F118" s="98"/>
      <c r="G118" s="20"/>
      <c r="H118" s="111"/>
      <c r="I118" s="112"/>
      <c r="J118" s="113"/>
      <c r="K118" s="114"/>
      <c r="L118" s="110"/>
      <c r="M118" s="118"/>
      <c r="N118" s="119"/>
      <c r="O118" s="86"/>
      <c r="P118" s="86"/>
      <c r="Q118" s="87"/>
      <c r="R118" s="89"/>
      <c r="S118" s="78"/>
      <c r="T118" s="88"/>
      <c r="U118" s="86"/>
      <c r="V118" s="89"/>
      <c r="W118" s="84">
        <f t="shared" ref="W118" si="124">(R118*S118)+(T118*U118)</f>
        <v>0</v>
      </c>
      <c r="X118" s="84">
        <f t="shared" ref="X118" si="125">Q118+W118</f>
        <v>0</v>
      </c>
      <c r="Y118" s="12"/>
      <c r="Z118" s="5"/>
      <c r="AA118" s="5"/>
      <c r="AB118" s="5"/>
      <c r="AC118" s="5"/>
    </row>
    <row r="119" spans="1:29" ht="86.25" customHeight="1" x14ac:dyDescent="0.2">
      <c r="A119" s="62"/>
      <c r="B119" s="63"/>
      <c r="C119" s="62"/>
      <c r="D119" s="101"/>
      <c r="E119" s="98"/>
      <c r="F119" s="98"/>
      <c r="G119" s="20"/>
      <c r="H119" s="111"/>
      <c r="I119" s="112"/>
      <c r="J119" s="113"/>
      <c r="K119" s="114"/>
      <c r="L119" s="110"/>
      <c r="M119" s="121"/>
      <c r="N119" s="119"/>
      <c r="O119" s="86"/>
      <c r="P119" s="86"/>
      <c r="Q119" s="87"/>
      <c r="R119" s="89"/>
      <c r="S119" s="78"/>
      <c r="T119" s="88"/>
      <c r="U119" s="86"/>
      <c r="V119" s="89"/>
      <c r="W119" s="84">
        <f t="shared" ref="W119:W122" si="126">(R119*S119)+(T119*U119)</f>
        <v>0</v>
      </c>
      <c r="X119" s="84">
        <f t="shared" ref="X119:X122" si="127">Q119+W119</f>
        <v>0</v>
      </c>
      <c r="Y119" s="12"/>
      <c r="Z119" s="5"/>
      <c r="AA119" s="5"/>
      <c r="AB119" s="5"/>
      <c r="AC119" s="5"/>
    </row>
    <row r="120" spans="1:29" ht="92.25" customHeight="1" x14ac:dyDescent="0.2">
      <c r="A120" s="62"/>
      <c r="B120" s="63"/>
      <c r="C120" s="62"/>
      <c r="D120" s="98"/>
      <c r="E120" s="107"/>
      <c r="F120" s="98"/>
      <c r="G120" s="20"/>
      <c r="H120" s="111"/>
      <c r="I120" s="112"/>
      <c r="J120" s="113"/>
      <c r="K120" s="114"/>
      <c r="L120" s="122"/>
      <c r="M120" s="123"/>
      <c r="N120" s="119"/>
      <c r="O120" s="86"/>
      <c r="P120" s="86"/>
      <c r="Q120" s="87"/>
      <c r="R120" s="89"/>
      <c r="S120" s="78"/>
      <c r="T120" s="88"/>
      <c r="U120" s="86"/>
      <c r="V120" s="89"/>
      <c r="W120" s="84">
        <f t="shared" si="126"/>
        <v>0</v>
      </c>
      <c r="X120" s="84">
        <f t="shared" si="127"/>
        <v>0</v>
      </c>
      <c r="Y120" s="12"/>
      <c r="Z120" s="5"/>
      <c r="AA120" s="5"/>
      <c r="AB120" s="5"/>
      <c r="AC120" s="5"/>
    </row>
    <row r="121" spans="1:29" ht="88.5" customHeight="1" x14ac:dyDescent="0.2">
      <c r="A121" s="62"/>
      <c r="B121" s="63"/>
      <c r="C121" s="62"/>
      <c r="D121" s="98"/>
      <c r="E121" s="98"/>
      <c r="F121" s="98"/>
      <c r="G121" s="20"/>
      <c r="H121" s="111"/>
      <c r="I121" s="112"/>
      <c r="J121" s="113"/>
      <c r="K121" s="114"/>
      <c r="L121" s="124"/>
      <c r="M121" s="121"/>
      <c r="N121" s="119"/>
      <c r="O121" s="86"/>
      <c r="P121" s="86"/>
      <c r="Q121" s="87"/>
      <c r="R121" s="89"/>
      <c r="S121" s="78"/>
      <c r="T121" s="88"/>
      <c r="U121" s="86"/>
      <c r="V121" s="89"/>
      <c r="W121" s="84">
        <f t="shared" si="126"/>
        <v>0</v>
      </c>
      <c r="X121" s="84">
        <f t="shared" si="127"/>
        <v>0</v>
      </c>
      <c r="Y121" s="12"/>
      <c r="Z121" s="5"/>
      <c r="AA121" s="5"/>
      <c r="AB121" s="5"/>
      <c r="AC121" s="5"/>
    </row>
    <row r="122" spans="1:29" ht="86.25" customHeight="1" x14ac:dyDescent="0.2">
      <c r="A122" s="62"/>
      <c r="B122" s="63"/>
      <c r="C122" s="62"/>
      <c r="D122" s="102"/>
      <c r="E122" s="98"/>
      <c r="F122" s="102"/>
      <c r="G122" s="20"/>
      <c r="H122" s="111"/>
      <c r="I122" s="112"/>
      <c r="J122" s="113"/>
      <c r="K122" s="114"/>
      <c r="L122" s="110"/>
      <c r="M122" s="121"/>
      <c r="N122" s="119"/>
      <c r="O122" s="86"/>
      <c r="P122" s="86"/>
      <c r="Q122" s="87"/>
      <c r="R122" s="89"/>
      <c r="S122" s="78"/>
      <c r="T122" s="88"/>
      <c r="U122" s="86"/>
      <c r="V122" s="89"/>
      <c r="W122" s="84">
        <f t="shared" si="126"/>
        <v>0</v>
      </c>
      <c r="X122" s="84">
        <f t="shared" si="127"/>
        <v>0</v>
      </c>
      <c r="Y122" s="12"/>
      <c r="Z122" s="5"/>
      <c r="AA122" s="5"/>
      <c r="AB122" s="5"/>
      <c r="AC122" s="5"/>
    </row>
    <row r="123" spans="1:29" ht="89.25" customHeight="1" x14ac:dyDescent="0.2">
      <c r="A123" s="62"/>
      <c r="B123" s="63"/>
      <c r="C123" s="62"/>
      <c r="D123" s="98"/>
      <c r="E123" s="98"/>
      <c r="F123" s="98"/>
      <c r="G123" s="20"/>
      <c r="H123" s="111"/>
      <c r="I123" s="112"/>
      <c r="J123" s="113"/>
      <c r="K123" s="114"/>
      <c r="L123" s="110"/>
      <c r="M123" s="121"/>
      <c r="N123" s="119"/>
      <c r="O123" s="86"/>
      <c r="P123" s="86"/>
      <c r="Q123" s="87"/>
      <c r="R123" s="89"/>
      <c r="S123" s="78"/>
      <c r="T123" s="88"/>
      <c r="U123" s="86"/>
      <c r="V123" s="89"/>
      <c r="W123" s="84">
        <f t="shared" ref="W123:W124" si="128">(R123*S123)+(T123*U123)</f>
        <v>0</v>
      </c>
      <c r="X123" s="84">
        <f t="shared" ref="X123:X124" si="129">Q123+W123</f>
        <v>0</v>
      </c>
      <c r="Y123" s="12"/>
      <c r="Z123" s="5"/>
      <c r="AA123" s="5"/>
      <c r="AB123" s="5"/>
      <c r="AC123" s="5"/>
    </row>
    <row r="124" spans="1:29" ht="85.5" customHeight="1" x14ac:dyDescent="0.2">
      <c r="A124" s="62"/>
      <c r="B124" s="63"/>
      <c r="C124" s="62"/>
      <c r="D124" s="98"/>
      <c r="E124" s="98"/>
      <c r="F124" s="98"/>
      <c r="G124" s="20"/>
      <c r="H124" s="111"/>
      <c r="I124" s="112"/>
      <c r="J124" s="113"/>
      <c r="K124" s="114"/>
      <c r="L124" s="110"/>
      <c r="M124" s="121"/>
      <c r="N124" s="119"/>
      <c r="O124" s="86"/>
      <c r="P124" s="86"/>
      <c r="Q124" s="87"/>
      <c r="R124" s="89"/>
      <c r="S124" s="78"/>
      <c r="T124" s="88"/>
      <c r="U124" s="86"/>
      <c r="V124" s="89"/>
      <c r="W124" s="84">
        <f t="shared" si="128"/>
        <v>0</v>
      </c>
      <c r="X124" s="84">
        <f t="shared" si="129"/>
        <v>0</v>
      </c>
      <c r="Y124" s="12"/>
      <c r="Z124" s="5"/>
      <c r="AA124" s="5"/>
      <c r="AB124" s="5"/>
      <c r="AC124" s="5"/>
    </row>
    <row r="125" spans="1:29" ht="84.75" customHeight="1" x14ac:dyDescent="0.2">
      <c r="A125" s="62"/>
      <c r="B125" s="63"/>
      <c r="C125" s="62"/>
      <c r="D125" s="98"/>
      <c r="E125" s="98"/>
      <c r="F125" s="102"/>
      <c r="G125" s="20"/>
      <c r="H125" s="111"/>
      <c r="I125" s="112"/>
      <c r="J125" s="113"/>
      <c r="K125" s="114"/>
      <c r="L125" s="110"/>
      <c r="M125" s="121"/>
      <c r="N125" s="119"/>
      <c r="O125" s="86"/>
      <c r="P125" s="86"/>
      <c r="Q125" s="87"/>
      <c r="R125" s="89"/>
      <c r="S125" s="78"/>
      <c r="T125" s="88"/>
      <c r="U125" s="86"/>
      <c r="V125" s="89"/>
      <c r="W125" s="84">
        <f t="shared" ref="W125:W127" si="130">(R125*S125)+(T125*U125)</f>
        <v>0</v>
      </c>
      <c r="X125" s="84">
        <f t="shared" ref="X125:X127" si="131">Q125+W125</f>
        <v>0</v>
      </c>
      <c r="Y125" s="12"/>
      <c r="Z125" s="5"/>
      <c r="AA125" s="5"/>
      <c r="AB125" s="5"/>
      <c r="AC125" s="5"/>
    </row>
    <row r="126" spans="1:29" ht="85.5" customHeight="1" x14ac:dyDescent="0.2">
      <c r="A126" s="62"/>
      <c r="B126" s="63"/>
      <c r="C126" s="62"/>
      <c r="D126" s="98"/>
      <c r="E126" s="98"/>
      <c r="F126" s="98"/>
      <c r="G126" s="20"/>
      <c r="H126" s="111"/>
      <c r="I126" s="112"/>
      <c r="J126" s="113"/>
      <c r="K126" s="114"/>
      <c r="L126" s="110"/>
      <c r="M126" s="121"/>
      <c r="N126" s="119"/>
      <c r="O126" s="86"/>
      <c r="P126" s="86"/>
      <c r="Q126" s="87"/>
      <c r="R126" s="89"/>
      <c r="S126" s="78"/>
      <c r="T126" s="88"/>
      <c r="U126" s="86"/>
      <c r="V126" s="89"/>
      <c r="W126" s="84">
        <f t="shared" si="130"/>
        <v>0</v>
      </c>
      <c r="X126" s="84">
        <f t="shared" si="131"/>
        <v>0</v>
      </c>
      <c r="Y126" s="12"/>
      <c r="Z126" s="5"/>
      <c r="AA126" s="5"/>
      <c r="AB126" s="5"/>
      <c r="AC126" s="5"/>
    </row>
    <row r="127" spans="1:29" ht="107.25" customHeight="1" x14ac:dyDescent="0.2">
      <c r="A127" s="62"/>
      <c r="B127" s="63"/>
      <c r="C127" s="62"/>
      <c r="D127" s="98"/>
      <c r="E127" s="98"/>
      <c r="F127" s="100"/>
      <c r="G127" s="16"/>
      <c r="H127" s="111"/>
      <c r="I127" s="112"/>
      <c r="J127" s="113"/>
      <c r="K127" s="114"/>
      <c r="L127" s="110"/>
      <c r="M127" s="121"/>
      <c r="N127" s="119"/>
      <c r="O127" s="86"/>
      <c r="P127" s="86"/>
      <c r="Q127" s="87"/>
      <c r="R127" s="89"/>
      <c r="S127" s="78"/>
      <c r="T127" s="88"/>
      <c r="U127" s="86"/>
      <c r="V127" s="89"/>
      <c r="W127" s="84">
        <f t="shared" si="130"/>
        <v>0</v>
      </c>
      <c r="X127" s="84">
        <f t="shared" si="131"/>
        <v>0</v>
      </c>
      <c r="Y127" s="12"/>
      <c r="Z127" s="5"/>
      <c r="AA127" s="5"/>
      <c r="AB127" s="5"/>
      <c r="AC127" s="5"/>
    </row>
    <row r="128" spans="1:29" ht="90.75" customHeight="1" x14ac:dyDescent="0.2">
      <c r="A128" s="62"/>
      <c r="B128" s="63"/>
      <c r="C128" s="62"/>
      <c r="D128" s="102"/>
      <c r="E128" s="98"/>
      <c r="F128" s="101"/>
      <c r="G128" s="16"/>
      <c r="H128" s="111"/>
      <c r="I128" s="112"/>
      <c r="J128" s="113"/>
      <c r="K128" s="114"/>
      <c r="L128" s="110"/>
      <c r="M128" s="121"/>
      <c r="N128" s="119"/>
      <c r="O128" s="86"/>
      <c r="P128" s="86"/>
      <c r="Q128" s="87"/>
      <c r="R128" s="89"/>
      <c r="S128" s="78"/>
      <c r="T128" s="88"/>
      <c r="U128" s="86"/>
      <c r="V128" s="89"/>
      <c r="W128" s="84">
        <f t="shared" ref="W128" si="132">(R128*S128)+(T128*U128)</f>
        <v>0</v>
      </c>
      <c r="X128" s="84">
        <f t="shared" ref="X128" si="133">Q128+W128</f>
        <v>0</v>
      </c>
      <c r="Y128" s="12"/>
      <c r="Z128" s="5"/>
      <c r="AA128" s="5"/>
      <c r="AB128" s="5"/>
      <c r="AC128" s="5"/>
    </row>
    <row r="129" spans="1:29" ht="55.5" customHeight="1" x14ac:dyDescent="0.2">
      <c r="A129" s="62"/>
      <c r="B129" s="63"/>
      <c r="C129" s="62"/>
      <c r="D129" s="102"/>
      <c r="E129" s="99"/>
      <c r="F129" s="101"/>
      <c r="G129" s="16"/>
      <c r="H129" s="111"/>
      <c r="I129" s="112"/>
      <c r="J129" s="113"/>
      <c r="K129" s="114"/>
      <c r="L129" s="110"/>
      <c r="M129" s="121"/>
      <c r="N129" s="119"/>
      <c r="O129" s="86"/>
      <c r="P129" s="86"/>
      <c r="Q129" s="87"/>
      <c r="R129" s="89"/>
      <c r="S129" s="78"/>
      <c r="T129" s="88"/>
      <c r="U129" s="86"/>
      <c r="V129" s="89"/>
      <c r="W129" s="84">
        <f t="shared" ref="W129" si="134">(R129*S129)+(T129*U129)</f>
        <v>0</v>
      </c>
      <c r="X129" s="84">
        <f t="shared" ref="X129" si="135">Q129+W129</f>
        <v>0</v>
      </c>
      <c r="Y129" s="12"/>
      <c r="Z129" s="5"/>
      <c r="AA129" s="5"/>
      <c r="AB129" s="5"/>
      <c r="AC129" s="5"/>
    </row>
    <row r="130" spans="1:29" ht="70.5" customHeight="1" x14ac:dyDescent="0.2">
      <c r="A130" s="62"/>
      <c r="B130" s="63"/>
      <c r="C130" s="62"/>
      <c r="D130" s="98"/>
      <c r="E130" s="99"/>
      <c r="F130" s="108"/>
      <c r="G130" s="16"/>
      <c r="H130" s="111"/>
      <c r="I130" s="112"/>
      <c r="J130" s="113"/>
      <c r="K130" s="114"/>
      <c r="L130" s="110"/>
      <c r="M130" s="121"/>
      <c r="N130" s="119"/>
      <c r="O130" s="10"/>
      <c r="P130" s="10"/>
      <c r="Q130" s="11"/>
      <c r="R130" s="89"/>
      <c r="S130" s="78"/>
      <c r="T130" s="88"/>
      <c r="U130" s="86"/>
      <c r="V130" s="89"/>
      <c r="W130" s="84">
        <f t="shared" ref="W130" si="136">(R130*S130)+(T130*U130)</f>
        <v>0</v>
      </c>
      <c r="X130" s="84">
        <f t="shared" ref="X130" si="137">Q130+W130</f>
        <v>0</v>
      </c>
      <c r="Y130" s="12"/>
      <c r="Z130" s="5"/>
      <c r="AA130" s="5"/>
      <c r="AB130" s="5"/>
      <c r="AC130" s="5"/>
    </row>
    <row r="131" spans="1:29" ht="69.75" customHeight="1" x14ac:dyDescent="0.2">
      <c r="A131" s="62"/>
      <c r="B131" s="63"/>
      <c r="C131" s="62"/>
      <c r="D131" s="98"/>
      <c r="E131" s="98"/>
      <c r="F131" s="100"/>
      <c r="G131" s="81"/>
      <c r="H131" s="62"/>
      <c r="I131" s="125"/>
      <c r="J131" s="126"/>
      <c r="K131" s="88"/>
      <c r="L131" s="115"/>
      <c r="M131" s="119"/>
      <c r="N131" s="119"/>
      <c r="O131" s="10"/>
      <c r="P131" s="10"/>
      <c r="Q131" s="11"/>
      <c r="R131" s="8"/>
      <c r="S131" s="78"/>
      <c r="T131" s="88"/>
      <c r="U131" s="86"/>
      <c r="V131" s="89"/>
      <c r="W131" s="84">
        <f t="shared" ref="W131" si="138">(R131*S131)+(T131*U131)</f>
        <v>0</v>
      </c>
      <c r="X131" s="84">
        <f t="shared" ref="X131" si="139">Q131+W131</f>
        <v>0</v>
      </c>
      <c r="Y131" s="12"/>
      <c r="Z131" s="5"/>
      <c r="AA131" s="5"/>
      <c r="AB131" s="5"/>
      <c r="AC131" s="5"/>
    </row>
    <row r="132" spans="1:29" ht="72.75" customHeight="1" x14ac:dyDescent="0.2">
      <c r="A132" s="62"/>
      <c r="B132" s="63"/>
      <c r="C132" s="62"/>
      <c r="D132" s="102"/>
      <c r="E132" s="99"/>
      <c r="F132" s="98"/>
      <c r="G132" s="81"/>
      <c r="H132" s="62"/>
      <c r="I132" s="125"/>
      <c r="J132" s="126"/>
      <c r="K132" s="88"/>
      <c r="L132" s="115"/>
      <c r="M132" s="119"/>
      <c r="N132" s="119"/>
      <c r="O132" s="10"/>
      <c r="P132" s="10"/>
      <c r="Q132" s="11"/>
      <c r="R132" s="8"/>
      <c r="S132" s="78"/>
      <c r="T132" s="88"/>
      <c r="U132" s="86"/>
      <c r="V132" s="89"/>
      <c r="W132" s="84">
        <f t="shared" ref="W132" si="140">(R132*S132)+(T132*U132)</f>
        <v>0</v>
      </c>
      <c r="X132" s="84">
        <f t="shared" ref="X132" si="141">Q132+W132</f>
        <v>0</v>
      </c>
      <c r="Y132" s="12"/>
      <c r="Z132" s="5"/>
      <c r="AA132" s="5"/>
      <c r="AB132" s="5"/>
      <c r="AC132" s="5"/>
    </row>
    <row r="133" spans="1:29" ht="88.5" customHeight="1" x14ac:dyDescent="0.2">
      <c r="A133" s="62"/>
      <c r="B133" s="63"/>
      <c r="C133" s="62"/>
      <c r="D133" s="98"/>
      <c r="E133" s="109"/>
      <c r="F133" s="110"/>
      <c r="G133" s="81"/>
      <c r="H133" s="62"/>
      <c r="I133" s="125"/>
      <c r="J133" s="126"/>
      <c r="K133" s="88"/>
      <c r="L133" s="115"/>
      <c r="M133" s="119"/>
      <c r="N133" s="119"/>
      <c r="O133" s="10"/>
      <c r="P133" s="10"/>
      <c r="Q133" s="11"/>
      <c r="R133" s="8"/>
      <c r="S133" s="78"/>
      <c r="T133" s="88"/>
      <c r="U133" s="86"/>
      <c r="V133" s="89"/>
      <c r="W133" s="84">
        <f t="shared" ref="W133" si="142">(R133*S133)+(T133*U133)</f>
        <v>0</v>
      </c>
      <c r="X133" s="84">
        <f t="shared" ref="X133" si="143">Q133+W133</f>
        <v>0</v>
      </c>
      <c r="Y133" s="12"/>
      <c r="Z133" s="5"/>
      <c r="AA133" s="5"/>
      <c r="AB133" s="5"/>
      <c r="AC133" s="5"/>
    </row>
    <row r="134" spans="1:29" ht="85.5" customHeight="1" x14ac:dyDescent="0.2">
      <c r="A134" s="62"/>
      <c r="B134" s="63"/>
      <c r="C134" s="62"/>
      <c r="D134" s="98"/>
      <c r="E134" s="107"/>
      <c r="F134" s="98"/>
      <c r="G134" s="81"/>
      <c r="H134" s="62"/>
      <c r="I134" s="125"/>
      <c r="J134" s="126"/>
      <c r="K134" s="88"/>
      <c r="L134" s="127"/>
      <c r="M134" s="119"/>
      <c r="N134" s="119"/>
      <c r="O134" s="10"/>
      <c r="P134" s="10"/>
      <c r="Q134" s="11"/>
      <c r="R134" s="8"/>
      <c r="S134" s="78"/>
      <c r="T134" s="88"/>
      <c r="U134" s="86"/>
      <c r="V134" s="89"/>
      <c r="W134" s="84">
        <f t="shared" ref="W134" si="144">(R134*S134)+(T134*U134)</f>
        <v>0</v>
      </c>
      <c r="X134" s="84">
        <f t="shared" ref="X134" si="145">Q134+W134</f>
        <v>0</v>
      </c>
      <c r="Y134" s="12"/>
      <c r="Z134" s="5"/>
      <c r="AA134" s="5"/>
      <c r="AB134" s="5"/>
      <c r="AC134" s="5"/>
    </row>
    <row r="135" spans="1:29" ht="78" customHeight="1" x14ac:dyDescent="0.2">
      <c r="A135" s="62"/>
      <c r="B135" s="66"/>
      <c r="C135" s="74"/>
      <c r="D135" s="75"/>
      <c r="E135" s="75"/>
      <c r="F135" s="72"/>
      <c r="G135" s="16"/>
      <c r="H135" s="22"/>
      <c r="I135" s="42"/>
      <c r="J135" s="14"/>
      <c r="K135" s="13"/>
      <c r="L135" s="39"/>
      <c r="M135" s="9"/>
      <c r="N135" s="9"/>
      <c r="O135" s="10"/>
      <c r="P135" s="10"/>
      <c r="Q135" s="11"/>
      <c r="R135" s="8"/>
      <c r="S135" s="78"/>
      <c r="T135" s="8"/>
      <c r="U135" s="10"/>
      <c r="V135" s="8"/>
      <c r="W135" s="11">
        <f t="shared" ref="W135" si="146">(R135*S135)+(T135*U135)</f>
        <v>0</v>
      </c>
      <c r="X135" s="11">
        <f t="shared" ref="X135" si="147">Q135+W135</f>
        <v>0</v>
      </c>
      <c r="Y135" s="12"/>
      <c r="Z135" s="5"/>
      <c r="AA135" s="5"/>
      <c r="AB135" s="5"/>
      <c r="AC135" s="5"/>
    </row>
    <row r="136" spans="1:29" ht="81" customHeight="1" x14ac:dyDescent="0.2">
      <c r="A136" s="61"/>
      <c r="B136" s="66"/>
      <c r="C136" s="74"/>
      <c r="D136" s="80"/>
      <c r="E136" s="75"/>
      <c r="F136" s="72"/>
      <c r="G136" s="54"/>
      <c r="H136" s="22"/>
      <c r="I136" s="42"/>
      <c r="J136" s="14"/>
      <c r="K136" s="13"/>
      <c r="L136" s="26"/>
      <c r="M136" s="9"/>
      <c r="N136" s="9"/>
      <c r="O136" s="10"/>
      <c r="P136" s="10"/>
      <c r="Q136" s="11"/>
      <c r="R136" s="8"/>
      <c r="S136" s="78"/>
      <c r="T136" s="8"/>
      <c r="U136" s="10"/>
      <c r="V136" s="8"/>
      <c r="W136" s="11">
        <f t="shared" ref="W136" si="148">(R136*S136)+(T136*U136)</f>
        <v>0</v>
      </c>
      <c r="X136" s="11">
        <f t="shared" ref="X136" si="149">Q136+W136</f>
        <v>0</v>
      </c>
      <c r="Y136" s="12"/>
      <c r="Z136" s="5"/>
      <c r="AA136" s="5"/>
      <c r="AB136" s="5"/>
      <c r="AC136" s="5"/>
    </row>
    <row r="137" spans="1:29" ht="84.75" customHeight="1" x14ac:dyDescent="0.2">
      <c r="A137" s="61"/>
      <c r="B137" s="66"/>
      <c r="C137" s="74"/>
      <c r="D137" s="75"/>
      <c r="E137" s="82"/>
      <c r="F137" s="72"/>
      <c r="G137" s="20"/>
      <c r="H137" s="22"/>
      <c r="I137" s="15"/>
      <c r="J137" s="14"/>
      <c r="K137" s="13"/>
      <c r="L137" s="40"/>
      <c r="M137" s="9"/>
      <c r="N137" s="9"/>
      <c r="O137" s="10"/>
      <c r="P137" s="10"/>
      <c r="Q137" s="11"/>
      <c r="R137" s="8"/>
      <c r="S137" s="78"/>
      <c r="T137" s="8"/>
      <c r="U137" s="27"/>
      <c r="V137" s="8"/>
      <c r="W137" s="11">
        <f t="shared" ref="W137" si="150">(R137*S137)+(T137*U137)</f>
        <v>0</v>
      </c>
      <c r="X137" s="11">
        <f t="shared" ref="X137" si="151">Q137+W137</f>
        <v>0</v>
      </c>
      <c r="Y137" s="12"/>
    </row>
    <row r="138" spans="1:29" ht="87.75" customHeight="1" x14ac:dyDescent="0.2">
      <c r="A138" s="61"/>
      <c r="B138" s="66"/>
      <c r="C138" s="74"/>
      <c r="D138" s="75"/>
      <c r="E138" s="75"/>
      <c r="F138" s="72"/>
      <c r="G138" s="20"/>
      <c r="H138" s="22"/>
      <c r="I138" s="15"/>
      <c r="J138" s="14"/>
      <c r="K138" s="13"/>
      <c r="L138" s="40"/>
      <c r="M138" s="9"/>
      <c r="N138" s="9"/>
      <c r="O138" s="10"/>
      <c r="P138" s="10"/>
      <c r="Q138" s="11"/>
      <c r="R138" s="8"/>
      <c r="S138" s="78"/>
      <c r="T138" s="8"/>
      <c r="U138" s="27"/>
      <c r="V138" s="8"/>
      <c r="W138" s="11">
        <f t="shared" ref="W138" si="152">(R138*S138)+(T138*U138)</f>
        <v>0</v>
      </c>
      <c r="X138" s="11">
        <f t="shared" ref="X138" si="153">Q138+W138</f>
        <v>0</v>
      </c>
      <c r="Y138" s="12"/>
    </row>
    <row r="139" spans="1:29" ht="86.25" customHeight="1" x14ac:dyDescent="0.2">
      <c r="A139" s="61"/>
      <c r="B139" s="66"/>
      <c r="C139" s="74"/>
      <c r="D139" s="75"/>
      <c r="E139" s="75"/>
      <c r="F139" s="72"/>
      <c r="G139" s="54"/>
      <c r="H139" s="22"/>
      <c r="I139" s="15"/>
      <c r="J139" s="14"/>
      <c r="K139" s="13"/>
      <c r="L139" s="26"/>
      <c r="M139" s="9"/>
      <c r="N139" s="9"/>
      <c r="O139" s="10"/>
      <c r="P139" s="10"/>
      <c r="Q139" s="11"/>
      <c r="R139" s="8"/>
      <c r="S139" s="78"/>
      <c r="T139" s="8"/>
      <c r="U139" s="10"/>
      <c r="V139" s="8"/>
      <c r="W139" s="11">
        <f t="shared" ref="W139" si="154">(R139*S139)+(T139*U139)</f>
        <v>0</v>
      </c>
      <c r="X139" s="11">
        <f t="shared" ref="X139" si="155">Q139+W139</f>
        <v>0</v>
      </c>
      <c r="Y139" s="12"/>
    </row>
    <row r="140" spans="1:29" ht="87" customHeight="1" x14ac:dyDescent="0.2">
      <c r="A140" s="61"/>
      <c r="B140" s="66"/>
      <c r="C140" s="74"/>
      <c r="D140" s="75"/>
      <c r="E140" s="75"/>
      <c r="F140" s="90"/>
      <c r="G140" s="20"/>
      <c r="H140" s="22"/>
      <c r="I140" s="15"/>
      <c r="J140" s="14"/>
      <c r="K140" s="13"/>
      <c r="L140" s="40"/>
      <c r="M140" s="9"/>
      <c r="N140" s="9"/>
      <c r="O140" s="10"/>
      <c r="P140" s="10"/>
      <c r="Q140" s="11"/>
      <c r="R140" s="8"/>
      <c r="S140" s="78"/>
      <c r="T140" s="8"/>
      <c r="U140" s="10"/>
      <c r="V140" s="8"/>
      <c r="W140" s="11">
        <f t="shared" ref="W140:W179" si="156">(R140*S140)+(T140*U140)</f>
        <v>0</v>
      </c>
      <c r="X140" s="11">
        <f t="shared" ref="X140:X179" si="157">Q140+W140</f>
        <v>0</v>
      </c>
      <c r="Y140" s="12"/>
    </row>
    <row r="141" spans="1:29" ht="85.5" customHeight="1" x14ac:dyDescent="0.2">
      <c r="A141" s="61"/>
      <c r="B141" s="66"/>
      <c r="C141" s="74"/>
      <c r="D141" s="75"/>
      <c r="E141" s="75"/>
      <c r="F141" s="72"/>
      <c r="G141" s="20"/>
      <c r="H141" s="22"/>
      <c r="I141" s="15"/>
      <c r="J141" s="14"/>
      <c r="K141" s="13"/>
      <c r="L141" s="40"/>
      <c r="M141" s="9"/>
      <c r="N141" s="9"/>
      <c r="O141" s="10"/>
      <c r="P141" s="10"/>
      <c r="Q141" s="11"/>
      <c r="R141" s="8"/>
      <c r="S141" s="78"/>
      <c r="T141" s="8"/>
      <c r="U141" s="10"/>
      <c r="V141" s="8"/>
      <c r="W141" s="11">
        <f t="shared" ref="W141" si="158">(R141*S141)+(T141*U141)</f>
        <v>0</v>
      </c>
      <c r="X141" s="11">
        <f t="shared" ref="X141" si="159">Q141+W141</f>
        <v>0</v>
      </c>
      <c r="Y141" s="12"/>
    </row>
    <row r="142" spans="1:29" ht="84.75" customHeight="1" x14ac:dyDescent="0.2">
      <c r="A142" s="61"/>
      <c r="B142" s="66"/>
      <c r="C142" s="74"/>
      <c r="D142" s="75"/>
      <c r="E142" s="75"/>
      <c r="F142" s="72"/>
      <c r="G142" s="54"/>
      <c r="H142" s="22"/>
      <c r="I142" s="15"/>
      <c r="J142" s="14"/>
      <c r="K142" s="13"/>
      <c r="L142" s="40"/>
      <c r="M142" s="9"/>
      <c r="N142" s="9"/>
      <c r="O142" s="10"/>
      <c r="P142" s="10"/>
      <c r="Q142" s="11"/>
      <c r="R142" s="8"/>
      <c r="S142" s="78"/>
      <c r="T142" s="8"/>
      <c r="U142" s="10"/>
      <c r="V142" s="8"/>
      <c r="W142" s="11">
        <f t="shared" si="156"/>
        <v>0</v>
      </c>
      <c r="X142" s="11">
        <f t="shared" si="157"/>
        <v>0</v>
      </c>
      <c r="Y142" s="12"/>
    </row>
    <row r="143" spans="1:29" ht="85.5" customHeight="1" x14ac:dyDescent="0.2">
      <c r="A143" s="61"/>
      <c r="B143" s="66"/>
      <c r="C143" s="74"/>
      <c r="D143" s="75"/>
      <c r="E143" s="75"/>
      <c r="F143" s="80"/>
      <c r="G143" s="81"/>
      <c r="H143" s="22"/>
      <c r="I143" s="15"/>
      <c r="J143" s="14"/>
      <c r="K143" s="13"/>
      <c r="L143" s="40"/>
      <c r="M143" s="9"/>
      <c r="N143" s="9"/>
      <c r="O143" s="10"/>
      <c r="P143" s="10"/>
      <c r="Q143" s="11"/>
      <c r="R143" s="8"/>
      <c r="S143" s="78"/>
      <c r="T143" s="8"/>
      <c r="U143" s="27"/>
      <c r="V143" s="8"/>
      <c r="W143" s="11">
        <f t="shared" si="156"/>
        <v>0</v>
      </c>
      <c r="X143" s="11">
        <f t="shared" si="157"/>
        <v>0</v>
      </c>
      <c r="Y143" s="12"/>
    </row>
    <row r="144" spans="1:29" ht="85.5" customHeight="1" x14ac:dyDescent="0.2">
      <c r="A144" s="61"/>
      <c r="B144" s="66"/>
      <c r="C144" s="74"/>
      <c r="D144" s="75"/>
      <c r="E144" s="72"/>
      <c r="F144" s="72"/>
      <c r="G144" s="81"/>
      <c r="H144" s="22"/>
      <c r="I144" s="15"/>
      <c r="J144" s="14"/>
      <c r="K144" s="13"/>
      <c r="L144" s="40"/>
      <c r="M144" s="9"/>
      <c r="N144" s="9"/>
      <c r="O144" s="10"/>
      <c r="P144" s="10"/>
      <c r="Q144" s="11"/>
      <c r="R144" s="8"/>
      <c r="S144" s="78"/>
      <c r="T144" s="8"/>
      <c r="U144" s="27"/>
      <c r="V144" s="8"/>
      <c r="W144" s="11">
        <f t="shared" si="156"/>
        <v>0</v>
      </c>
      <c r="X144" s="11">
        <f t="shared" si="157"/>
        <v>0</v>
      </c>
      <c r="Y144" s="12"/>
    </row>
    <row r="145" spans="1:25" ht="90" customHeight="1" x14ac:dyDescent="0.2">
      <c r="A145" s="61"/>
      <c r="B145" s="66"/>
      <c r="C145" s="74"/>
      <c r="D145" s="16"/>
      <c r="E145" s="85"/>
      <c r="F145" s="16"/>
      <c r="G145" s="81"/>
      <c r="H145" s="22"/>
      <c r="I145" s="15"/>
      <c r="J145" s="14"/>
      <c r="K145" s="13"/>
      <c r="L145" s="40"/>
      <c r="M145" s="9"/>
      <c r="N145" s="9"/>
      <c r="O145" s="10"/>
      <c r="P145" s="10"/>
      <c r="Q145" s="11"/>
      <c r="R145" s="8"/>
      <c r="S145" s="78"/>
      <c r="T145" s="8"/>
      <c r="U145" s="10"/>
      <c r="V145" s="8"/>
      <c r="W145" s="11">
        <f t="shared" si="156"/>
        <v>0</v>
      </c>
      <c r="X145" s="11">
        <f t="shared" si="157"/>
        <v>0</v>
      </c>
      <c r="Y145" s="12"/>
    </row>
    <row r="146" spans="1:25" ht="88.5" customHeight="1" x14ac:dyDescent="0.2">
      <c r="A146" s="61"/>
      <c r="B146" s="66"/>
      <c r="C146" s="74"/>
      <c r="D146" s="80"/>
      <c r="E146" s="90"/>
      <c r="F146" s="23"/>
      <c r="G146" s="81"/>
      <c r="H146" s="22"/>
      <c r="I146" s="15"/>
      <c r="J146" s="14"/>
      <c r="K146" s="13"/>
      <c r="L146" s="40"/>
      <c r="M146" s="9"/>
      <c r="N146" s="9"/>
      <c r="O146" s="10"/>
      <c r="P146" s="10"/>
      <c r="Q146" s="11"/>
      <c r="R146" s="8"/>
      <c r="S146" s="78"/>
      <c r="T146" s="8"/>
      <c r="U146" s="10"/>
      <c r="V146" s="8"/>
      <c r="W146" s="11">
        <f t="shared" si="156"/>
        <v>0</v>
      </c>
      <c r="X146" s="11">
        <f t="shared" si="157"/>
        <v>0</v>
      </c>
      <c r="Y146" s="12"/>
    </row>
    <row r="147" spans="1:25" ht="93.75" customHeight="1" x14ac:dyDescent="0.2">
      <c r="A147" s="61"/>
      <c r="B147" s="66"/>
      <c r="C147" s="91"/>
      <c r="D147" s="23"/>
      <c r="E147" s="72"/>
      <c r="F147" s="16"/>
      <c r="G147" s="16"/>
      <c r="H147" s="22"/>
      <c r="I147" s="15"/>
      <c r="J147" s="14"/>
      <c r="K147" s="13"/>
      <c r="L147" s="40"/>
      <c r="M147" s="92"/>
      <c r="N147" s="9"/>
      <c r="O147" s="13"/>
      <c r="P147" s="10"/>
      <c r="Q147" s="11"/>
      <c r="R147" s="8"/>
      <c r="S147" s="78"/>
      <c r="T147" s="8"/>
      <c r="U147" s="10"/>
      <c r="V147" s="8"/>
      <c r="W147" s="11">
        <f t="shared" si="156"/>
        <v>0</v>
      </c>
      <c r="X147" s="11">
        <f t="shared" si="157"/>
        <v>0</v>
      </c>
      <c r="Y147" s="12"/>
    </row>
    <row r="148" spans="1:25" ht="88.5" customHeight="1" x14ac:dyDescent="0.2">
      <c r="A148" s="74"/>
      <c r="B148" s="66"/>
      <c r="C148" s="91"/>
      <c r="D148" s="73"/>
      <c r="E148" s="75"/>
      <c r="F148" s="23"/>
      <c r="G148" s="93"/>
      <c r="H148" s="22"/>
      <c r="I148" s="15"/>
      <c r="J148" s="14"/>
      <c r="K148" s="13"/>
      <c r="L148" s="40"/>
      <c r="M148" s="9"/>
      <c r="N148" s="9"/>
      <c r="O148" s="10"/>
      <c r="P148" s="10"/>
      <c r="Q148" s="11"/>
      <c r="R148" s="13"/>
      <c r="S148" s="78"/>
      <c r="T148" s="8"/>
      <c r="U148" s="10"/>
      <c r="V148" s="8"/>
      <c r="W148" s="11">
        <f t="shared" si="156"/>
        <v>0</v>
      </c>
      <c r="X148" s="11">
        <f t="shared" si="157"/>
        <v>0</v>
      </c>
      <c r="Y148" s="12"/>
    </row>
    <row r="149" spans="1:25" ht="82.5" customHeight="1" x14ac:dyDescent="0.2">
      <c r="A149" s="74"/>
      <c r="B149" s="66"/>
      <c r="C149" s="91"/>
      <c r="D149" s="75"/>
      <c r="E149" s="75"/>
      <c r="F149" s="23"/>
      <c r="G149" s="94"/>
      <c r="H149" s="22"/>
      <c r="I149" s="15"/>
      <c r="J149" s="14"/>
      <c r="K149" s="13"/>
      <c r="L149" s="40"/>
      <c r="M149" s="9"/>
      <c r="N149" s="9"/>
      <c r="O149" s="10"/>
      <c r="P149" s="10"/>
      <c r="Q149" s="11"/>
      <c r="R149" s="8"/>
      <c r="S149" s="78"/>
      <c r="T149" s="8"/>
      <c r="U149" s="10"/>
      <c r="V149" s="8"/>
      <c r="W149" s="11">
        <f t="shared" si="156"/>
        <v>0</v>
      </c>
      <c r="X149" s="11">
        <f t="shared" si="157"/>
        <v>0</v>
      </c>
      <c r="Y149" s="12"/>
    </row>
    <row r="150" spans="1:25" ht="89.25" customHeight="1" x14ac:dyDescent="0.2">
      <c r="A150" s="74"/>
      <c r="B150" s="66"/>
      <c r="C150" s="91"/>
      <c r="D150" s="75"/>
      <c r="E150" s="75"/>
      <c r="F150" s="23"/>
      <c r="G150" s="93"/>
      <c r="H150" s="22"/>
      <c r="I150" s="15"/>
      <c r="J150" s="14"/>
      <c r="K150" s="13"/>
      <c r="L150" s="40"/>
      <c r="M150" s="9"/>
      <c r="N150" s="9"/>
      <c r="O150" s="10"/>
      <c r="P150" s="10"/>
      <c r="Q150" s="11"/>
      <c r="R150" s="8"/>
      <c r="S150" s="78"/>
      <c r="T150" s="8"/>
      <c r="U150" s="10"/>
      <c r="V150" s="8"/>
      <c r="W150" s="11">
        <f t="shared" si="156"/>
        <v>0</v>
      </c>
      <c r="X150" s="11">
        <f t="shared" si="157"/>
        <v>0</v>
      </c>
      <c r="Y150" s="12"/>
    </row>
    <row r="151" spans="1:25" ht="100.5" customHeight="1" x14ac:dyDescent="0.2">
      <c r="A151" s="74"/>
      <c r="B151" s="66"/>
      <c r="C151" s="91"/>
      <c r="D151" s="72"/>
      <c r="E151" s="72"/>
      <c r="F151" s="20"/>
      <c r="G151" s="93"/>
      <c r="H151" s="22"/>
      <c r="I151" s="15"/>
      <c r="J151" s="14"/>
      <c r="K151" s="13"/>
      <c r="L151" s="41"/>
      <c r="M151" s="52"/>
      <c r="N151" s="9"/>
      <c r="O151" s="10"/>
      <c r="P151" s="10"/>
      <c r="Q151" s="11"/>
      <c r="R151" s="8"/>
      <c r="S151" s="78"/>
      <c r="T151" s="8"/>
      <c r="U151" s="10"/>
      <c r="V151" s="8"/>
      <c r="W151" s="11">
        <f t="shared" si="156"/>
        <v>0</v>
      </c>
      <c r="X151" s="11">
        <f t="shared" si="157"/>
        <v>0</v>
      </c>
      <c r="Y151" s="12"/>
    </row>
    <row r="152" spans="1:25" ht="93.75" customHeight="1" x14ac:dyDescent="0.2">
      <c r="A152" s="74"/>
      <c r="B152" s="66"/>
      <c r="C152" s="91"/>
      <c r="D152" s="72"/>
      <c r="E152" s="72"/>
      <c r="F152" s="95"/>
      <c r="G152" s="93"/>
      <c r="H152" s="22"/>
      <c r="I152" s="15"/>
      <c r="J152" s="14"/>
      <c r="K152" s="13"/>
      <c r="L152" s="39"/>
      <c r="M152" s="9"/>
      <c r="N152" s="9"/>
      <c r="O152" s="10"/>
      <c r="P152" s="10"/>
      <c r="Q152" s="11"/>
      <c r="R152" s="8"/>
      <c r="S152" s="78"/>
      <c r="T152" s="8"/>
      <c r="U152" s="10"/>
      <c r="V152" s="8"/>
      <c r="W152" s="11">
        <f t="shared" si="156"/>
        <v>0</v>
      </c>
      <c r="X152" s="11">
        <f t="shared" si="157"/>
        <v>0</v>
      </c>
      <c r="Y152" s="12"/>
    </row>
    <row r="153" spans="1:25" ht="76.5" customHeight="1" x14ac:dyDescent="0.2">
      <c r="A153" s="74"/>
      <c r="B153" s="66"/>
      <c r="C153" s="91"/>
      <c r="D153" s="20"/>
      <c r="E153" s="90"/>
      <c r="F153" s="51"/>
      <c r="G153" s="93"/>
      <c r="H153" s="22"/>
      <c r="I153" s="15"/>
      <c r="J153" s="14"/>
      <c r="K153" s="13"/>
      <c r="L153" s="39"/>
      <c r="M153" s="9"/>
      <c r="N153" s="9"/>
      <c r="O153" s="10"/>
      <c r="P153" s="10"/>
      <c r="Q153" s="11"/>
      <c r="R153" s="8"/>
      <c r="S153" s="78"/>
      <c r="T153" s="8"/>
      <c r="U153" s="10"/>
      <c r="V153" s="8"/>
      <c r="W153" s="11">
        <f t="shared" si="156"/>
        <v>0</v>
      </c>
      <c r="X153" s="11">
        <f t="shared" si="157"/>
        <v>0</v>
      </c>
      <c r="Y153" s="12"/>
    </row>
    <row r="154" spans="1:25" ht="84.75" customHeight="1" x14ac:dyDescent="0.2">
      <c r="A154" s="74"/>
      <c r="B154" s="66"/>
      <c r="C154" s="91"/>
      <c r="D154" s="75"/>
      <c r="E154" s="75"/>
      <c r="F154" s="23"/>
      <c r="G154" s="96"/>
      <c r="H154" s="22"/>
      <c r="I154" s="15"/>
      <c r="J154" s="14"/>
      <c r="K154" s="13"/>
      <c r="L154" s="40"/>
      <c r="M154" s="21"/>
      <c r="N154" s="9"/>
      <c r="O154" s="10"/>
      <c r="P154" s="10"/>
      <c r="Q154" s="11"/>
      <c r="R154" s="8"/>
      <c r="S154" s="78"/>
      <c r="T154" s="8"/>
      <c r="U154" s="10"/>
      <c r="V154" s="8"/>
      <c r="W154" s="11">
        <f t="shared" si="156"/>
        <v>0</v>
      </c>
      <c r="X154" s="11">
        <f t="shared" si="157"/>
        <v>0</v>
      </c>
      <c r="Y154" s="12"/>
    </row>
    <row r="155" spans="1:25" ht="86.25" customHeight="1" x14ac:dyDescent="0.2">
      <c r="A155" s="74"/>
      <c r="B155" s="66"/>
      <c r="C155" s="91"/>
      <c r="D155" s="75"/>
      <c r="E155" s="97"/>
      <c r="F155" s="23"/>
      <c r="G155" s="96"/>
      <c r="H155" s="22"/>
      <c r="I155" s="15"/>
      <c r="J155" s="14"/>
      <c r="K155" s="13"/>
      <c r="L155" s="40"/>
      <c r="M155" s="21"/>
      <c r="N155" s="9"/>
      <c r="O155" s="10"/>
      <c r="P155" s="10"/>
      <c r="Q155" s="11"/>
      <c r="R155" s="8"/>
      <c r="S155" s="78"/>
      <c r="T155" s="8"/>
      <c r="U155" s="10"/>
      <c r="V155" s="8"/>
      <c r="W155" s="11">
        <f t="shared" si="156"/>
        <v>0</v>
      </c>
      <c r="X155" s="11">
        <f t="shared" si="157"/>
        <v>0</v>
      </c>
      <c r="Y155" s="12"/>
    </row>
    <row r="156" spans="1:25" ht="85.5" customHeight="1" x14ac:dyDescent="0.2">
      <c r="A156" s="74"/>
      <c r="B156" s="66"/>
      <c r="C156" s="91"/>
      <c r="D156" s="75"/>
      <c r="E156" s="97"/>
      <c r="F156" s="23"/>
      <c r="G156" s="96"/>
      <c r="H156" s="22"/>
      <c r="I156" s="15"/>
      <c r="J156" s="14"/>
      <c r="K156" s="13"/>
      <c r="L156" s="40"/>
      <c r="M156" s="21"/>
      <c r="N156" s="9"/>
      <c r="O156" s="10"/>
      <c r="P156" s="10"/>
      <c r="Q156" s="11"/>
      <c r="R156" s="8"/>
      <c r="S156" s="78"/>
      <c r="T156" s="8"/>
      <c r="U156" s="10"/>
      <c r="V156" s="8"/>
      <c r="W156" s="11">
        <f t="shared" si="156"/>
        <v>0</v>
      </c>
      <c r="X156" s="11">
        <f t="shared" si="157"/>
        <v>0</v>
      </c>
      <c r="Y156" s="12"/>
    </row>
    <row r="157" spans="1:25" ht="89.25" customHeight="1" x14ac:dyDescent="0.2">
      <c r="A157" s="74"/>
      <c r="B157" s="66"/>
      <c r="C157" s="91"/>
      <c r="D157" s="75"/>
      <c r="E157" s="75"/>
      <c r="F157" s="90"/>
      <c r="G157" s="96"/>
      <c r="H157" s="22"/>
      <c r="I157" s="15"/>
      <c r="J157" s="14"/>
      <c r="K157" s="13"/>
      <c r="L157" s="40"/>
      <c r="M157" s="21"/>
      <c r="N157" s="9"/>
      <c r="O157" s="10"/>
      <c r="P157" s="10"/>
      <c r="Q157" s="11"/>
      <c r="R157" s="8"/>
      <c r="S157" s="78"/>
      <c r="T157" s="8"/>
      <c r="U157" s="10"/>
      <c r="V157" s="8"/>
      <c r="W157" s="11">
        <f t="shared" ref="W157" si="160">(R157*S157)+(T157*U157)</f>
        <v>0</v>
      </c>
      <c r="X157" s="11">
        <f t="shared" ref="X157" si="161">Q157+W157</f>
        <v>0</v>
      </c>
      <c r="Y157" s="12"/>
    </row>
    <row r="158" spans="1:25" ht="66.75" customHeight="1" x14ac:dyDescent="0.2">
      <c r="A158" s="74"/>
      <c r="B158" s="66"/>
      <c r="C158" s="91"/>
      <c r="D158" s="80"/>
      <c r="E158" s="79"/>
      <c r="F158" s="25"/>
      <c r="G158" s="53"/>
      <c r="H158" s="20"/>
      <c r="I158" s="54"/>
      <c r="J158" s="14"/>
      <c r="K158" s="55"/>
      <c r="L158" s="26"/>
      <c r="M158" s="52"/>
      <c r="N158" s="9"/>
      <c r="O158" s="10"/>
      <c r="P158" s="10"/>
      <c r="Q158" s="11"/>
      <c r="R158" s="8"/>
      <c r="S158" s="27"/>
      <c r="T158" s="8"/>
      <c r="U158" s="10"/>
      <c r="V158" s="8"/>
      <c r="W158" s="11">
        <f t="shared" si="156"/>
        <v>0</v>
      </c>
      <c r="X158" s="11">
        <f t="shared" si="157"/>
        <v>0</v>
      </c>
      <c r="Y158" s="12"/>
    </row>
    <row r="159" spans="1:25" ht="84.75" customHeight="1" x14ac:dyDescent="0.2">
      <c r="A159" s="74"/>
      <c r="B159" s="63"/>
      <c r="C159" s="46"/>
      <c r="D159" s="23"/>
      <c r="E159" s="23"/>
      <c r="F159" s="24"/>
      <c r="G159" s="20"/>
      <c r="H159" s="22"/>
      <c r="I159" s="15"/>
      <c r="J159" s="14"/>
      <c r="K159" s="13"/>
      <c r="L159" s="40"/>
      <c r="M159" s="52"/>
      <c r="N159" s="9"/>
      <c r="O159" s="10"/>
      <c r="P159" s="10"/>
      <c r="Q159" s="11"/>
      <c r="R159" s="8"/>
      <c r="S159" s="27"/>
      <c r="T159" s="8"/>
      <c r="U159" s="10"/>
      <c r="V159" s="8"/>
      <c r="W159" s="11">
        <f t="shared" si="156"/>
        <v>0</v>
      </c>
      <c r="X159" s="11">
        <f t="shared" si="157"/>
        <v>0</v>
      </c>
      <c r="Y159" s="12"/>
    </row>
    <row r="160" spans="1:25" ht="90" customHeight="1" x14ac:dyDescent="0.3">
      <c r="A160" s="62"/>
      <c r="B160" s="63"/>
      <c r="C160" s="46"/>
      <c r="D160" s="23"/>
      <c r="E160" s="24"/>
      <c r="F160" s="23"/>
      <c r="G160" s="20"/>
      <c r="H160" s="22"/>
      <c r="I160" s="15"/>
      <c r="J160" s="14"/>
      <c r="K160" s="13"/>
      <c r="L160" s="40"/>
      <c r="M160" s="52"/>
      <c r="N160" s="9"/>
      <c r="O160" s="30"/>
      <c r="P160" s="29"/>
      <c r="Q160" s="11"/>
      <c r="R160" s="8"/>
      <c r="S160" s="27"/>
      <c r="T160" s="8"/>
      <c r="U160" s="10"/>
      <c r="V160" s="8"/>
      <c r="W160" s="11">
        <f t="shared" si="156"/>
        <v>0</v>
      </c>
      <c r="X160" s="11">
        <f t="shared" si="157"/>
        <v>0</v>
      </c>
      <c r="Y160" s="12"/>
    </row>
    <row r="161" spans="1:25" ht="85.5" customHeight="1" x14ac:dyDescent="0.3">
      <c r="A161" s="62"/>
      <c r="B161" s="63"/>
      <c r="C161" s="46"/>
      <c r="D161" s="23"/>
      <c r="E161" s="23"/>
      <c r="F161" s="23"/>
      <c r="G161" s="20"/>
      <c r="H161" s="22"/>
      <c r="I161" s="15"/>
      <c r="J161" s="14"/>
      <c r="K161" s="13"/>
      <c r="L161" s="26"/>
      <c r="M161" s="9"/>
      <c r="N161" s="9"/>
      <c r="O161" s="30"/>
      <c r="P161" s="29"/>
      <c r="Q161" s="11"/>
      <c r="R161" s="8"/>
      <c r="S161" s="27"/>
      <c r="T161" s="8"/>
      <c r="U161" s="10"/>
      <c r="V161" s="8"/>
      <c r="W161" s="11">
        <f t="shared" si="156"/>
        <v>0</v>
      </c>
      <c r="X161" s="11">
        <f t="shared" si="157"/>
        <v>0</v>
      </c>
      <c r="Y161" s="12"/>
    </row>
    <row r="162" spans="1:25" ht="48.75" customHeight="1" x14ac:dyDescent="0.2">
      <c r="A162" s="62"/>
      <c r="B162" s="63"/>
      <c r="C162" s="47"/>
      <c r="D162" s="24"/>
      <c r="E162" s="23"/>
      <c r="F162" s="23"/>
      <c r="G162" s="26"/>
      <c r="H162" s="22"/>
      <c r="I162" s="15"/>
      <c r="J162" s="14"/>
      <c r="K162" s="13"/>
      <c r="L162" s="40"/>
      <c r="M162" s="9"/>
      <c r="N162" s="9"/>
      <c r="O162" s="10"/>
      <c r="P162" s="10"/>
      <c r="Q162" s="11"/>
      <c r="R162" s="8"/>
      <c r="S162" s="27"/>
      <c r="T162" s="8"/>
      <c r="U162" s="10"/>
      <c r="V162" s="8"/>
      <c r="W162" s="11">
        <f t="shared" si="156"/>
        <v>0</v>
      </c>
      <c r="X162" s="11">
        <f t="shared" si="157"/>
        <v>0</v>
      </c>
      <c r="Y162" s="12"/>
    </row>
    <row r="163" spans="1:25" ht="66.75" customHeight="1" x14ac:dyDescent="0.2">
      <c r="A163" s="62"/>
      <c r="B163" s="63"/>
      <c r="C163" s="47"/>
      <c r="D163" s="25"/>
      <c r="E163" s="23"/>
      <c r="F163" s="23"/>
      <c r="G163" s="16"/>
      <c r="H163" s="22"/>
      <c r="I163" s="15"/>
      <c r="J163" s="14"/>
      <c r="K163" s="13"/>
      <c r="L163" s="48"/>
      <c r="M163" s="9"/>
      <c r="N163" s="9"/>
      <c r="O163" s="10"/>
      <c r="P163" s="10"/>
      <c r="Q163" s="11"/>
      <c r="R163" s="8"/>
      <c r="S163" s="27"/>
      <c r="T163" s="8"/>
      <c r="U163" s="10"/>
      <c r="V163" s="8"/>
      <c r="W163" s="11">
        <f t="shared" si="156"/>
        <v>0</v>
      </c>
      <c r="X163" s="11">
        <f t="shared" si="157"/>
        <v>0</v>
      </c>
      <c r="Y163" s="12"/>
    </row>
    <row r="164" spans="1:25" ht="54.75" customHeight="1" x14ac:dyDescent="0.2">
      <c r="A164" s="62"/>
      <c r="B164" s="63"/>
      <c r="C164" s="47"/>
      <c r="D164" s="25"/>
      <c r="E164" s="23"/>
      <c r="F164" s="23"/>
      <c r="G164" s="57"/>
      <c r="H164" s="22"/>
      <c r="I164" s="15"/>
      <c r="J164" s="14"/>
      <c r="K164" s="13"/>
      <c r="L164" s="36"/>
      <c r="M164" s="9"/>
      <c r="N164" s="9"/>
      <c r="O164" s="10"/>
      <c r="P164" s="10"/>
      <c r="Q164" s="11"/>
      <c r="R164" s="8"/>
      <c r="S164" s="27"/>
      <c r="T164" s="8"/>
      <c r="U164" s="10"/>
      <c r="V164" s="8"/>
      <c r="W164" s="11">
        <f t="shared" si="156"/>
        <v>0</v>
      </c>
      <c r="X164" s="11">
        <f t="shared" si="157"/>
        <v>0</v>
      </c>
      <c r="Y164" s="12"/>
    </row>
    <row r="165" spans="1:25" ht="36.75" customHeight="1" x14ac:dyDescent="0.2">
      <c r="A165" s="62"/>
      <c r="B165" s="63"/>
      <c r="C165" s="47"/>
      <c r="D165" s="25"/>
      <c r="E165" s="56"/>
      <c r="F165" s="23"/>
      <c r="G165" s="26"/>
      <c r="H165" s="22"/>
      <c r="I165" s="15"/>
      <c r="J165" s="14"/>
      <c r="K165" s="13"/>
      <c r="L165" s="32"/>
      <c r="M165" s="44"/>
      <c r="N165" s="33"/>
      <c r="O165" s="27"/>
      <c r="P165" s="27"/>
      <c r="Q165" s="28"/>
      <c r="R165" s="8"/>
      <c r="S165" s="27"/>
      <c r="T165" s="8"/>
      <c r="U165" s="27"/>
      <c r="V165" s="8"/>
      <c r="W165" s="11">
        <f t="shared" si="156"/>
        <v>0</v>
      </c>
      <c r="X165" s="11">
        <f t="shared" si="157"/>
        <v>0</v>
      </c>
      <c r="Y165" s="12"/>
    </row>
    <row r="166" spans="1:25" ht="46.5" customHeight="1" x14ac:dyDescent="0.2">
      <c r="A166" s="62"/>
      <c r="B166" s="63"/>
      <c r="C166" s="47"/>
      <c r="D166" s="25"/>
      <c r="E166" s="23"/>
      <c r="F166" s="23"/>
      <c r="G166" s="16"/>
      <c r="H166" s="22"/>
      <c r="I166" s="15"/>
      <c r="J166" s="14"/>
      <c r="K166" s="13"/>
      <c r="L166" s="32"/>
      <c r="M166" s="43"/>
      <c r="N166" s="33"/>
      <c r="O166" s="27"/>
      <c r="P166" s="27"/>
      <c r="Q166" s="28"/>
      <c r="R166" s="8"/>
      <c r="S166" s="27"/>
      <c r="T166" s="8"/>
      <c r="U166" s="27"/>
      <c r="V166" s="8"/>
      <c r="W166" s="11">
        <f t="shared" si="156"/>
        <v>0</v>
      </c>
      <c r="X166" s="11">
        <f t="shared" si="157"/>
        <v>0</v>
      </c>
      <c r="Y166" s="12"/>
    </row>
    <row r="167" spans="1:25" ht="65.25" customHeight="1" x14ac:dyDescent="0.2">
      <c r="A167" s="62"/>
      <c r="B167" s="63"/>
      <c r="C167" s="47"/>
      <c r="D167" s="24"/>
      <c r="E167" s="25"/>
      <c r="F167" s="23"/>
      <c r="G167" s="16"/>
      <c r="H167" s="22"/>
      <c r="I167" s="15"/>
      <c r="J167" s="14"/>
      <c r="K167" s="13"/>
      <c r="L167" s="32"/>
      <c r="M167" s="43"/>
      <c r="N167" s="33"/>
      <c r="O167" s="27"/>
      <c r="P167" s="27"/>
      <c r="Q167" s="28"/>
      <c r="R167" s="8"/>
      <c r="S167" s="27"/>
      <c r="T167" s="8"/>
      <c r="U167" s="10"/>
      <c r="V167" s="8"/>
      <c r="W167" s="11">
        <f t="shared" si="156"/>
        <v>0</v>
      </c>
      <c r="X167" s="11">
        <f t="shared" si="157"/>
        <v>0</v>
      </c>
      <c r="Y167" s="12"/>
    </row>
    <row r="168" spans="1:25" ht="62.25" customHeight="1" x14ac:dyDescent="0.2">
      <c r="A168" s="62"/>
      <c r="B168" s="63"/>
      <c r="C168" s="47"/>
      <c r="D168" s="56"/>
      <c r="E168" s="25"/>
      <c r="F168" s="23"/>
      <c r="G168" s="58"/>
      <c r="H168" s="22"/>
      <c r="I168" s="15"/>
      <c r="J168" s="14"/>
      <c r="K168" s="13"/>
      <c r="L168" s="36"/>
      <c r="M168" s="9"/>
      <c r="N168" s="9"/>
      <c r="O168" s="27"/>
      <c r="P168" s="27"/>
      <c r="Q168" s="28"/>
      <c r="R168" s="8"/>
      <c r="S168" s="27"/>
      <c r="T168" s="8"/>
      <c r="U168" s="10"/>
      <c r="V168" s="8"/>
      <c r="W168" s="11">
        <f t="shared" si="156"/>
        <v>0</v>
      </c>
      <c r="X168" s="11">
        <f t="shared" si="157"/>
        <v>0</v>
      </c>
      <c r="Y168" s="12"/>
    </row>
    <row r="169" spans="1:25" ht="44.25" customHeight="1" x14ac:dyDescent="0.2">
      <c r="A169" s="62"/>
      <c r="B169" s="63"/>
      <c r="C169" s="47"/>
      <c r="D169" s="23"/>
      <c r="E169" s="25"/>
      <c r="F169" s="23"/>
      <c r="G169" s="16"/>
      <c r="H169" s="22"/>
      <c r="I169" s="15"/>
      <c r="J169" s="14"/>
      <c r="K169" s="13"/>
      <c r="L169" s="32"/>
      <c r="M169" s="43"/>
      <c r="N169" s="33"/>
      <c r="O169" s="10"/>
      <c r="P169" s="10"/>
      <c r="Q169" s="11"/>
      <c r="R169" s="8"/>
      <c r="S169" s="27"/>
      <c r="T169" s="8"/>
      <c r="U169" s="10"/>
      <c r="V169" s="8"/>
      <c r="W169" s="11">
        <f t="shared" si="156"/>
        <v>0</v>
      </c>
      <c r="X169" s="11">
        <f t="shared" si="157"/>
        <v>0</v>
      </c>
      <c r="Y169" s="12"/>
    </row>
    <row r="170" spans="1:25" ht="42" customHeight="1" x14ac:dyDescent="0.2">
      <c r="A170" s="62"/>
      <c r="B170" s="63"/>
      <c r="C170" s="47"/>
      <c r="D170" s="16"/>
      <c r="E170" s="24"/>
      <c r="F170" s="23"/>
      <c r="G170" s="26"/>
      <c r="H170" s="22"/>
      <c r="I170" s="15"/>
      <c r="J170" s="14"/>
      <c r="K170" s="13"/>
      <c r="L170" s="32"/>
      <c r="M170" s="44"/>
      <c r="N170" s="33"/>
      <c r="O170" s="27"/>
      <c r="P170" s="27"/>
      <c r="Q170" s="28"/>
      <c r="R170" s="8"/>
      <c r="S170" s="27"/>
      <c r="T170" s="8"/>
      <c r="U170" s="27"/>
      <c r="V170" s="8"/>
      <c r="W170" s="11">
        <f t="shared" si="156"/>
        <v>0</v>
      </c>
      <c r="X170" s="11">
        <f t="shared" si="157"/>
        <v>0</v>
      </c>
      <c r="Y170" s="12"/>
    </row>
    <row r="171" spans="1:25" ht="39" customHeight="1" x14ac:dyDescent="0.2">
      <c r="A171" s="62"/>
      <c r="B171" s="63"/>
      <c r="C171" s="47"/>
      <c r="D171" s="16"/>
      <c r="E171" s="59"/>
      <c r="F171" s="23"/>
      <c r="G171" s="23"/>
      <c r="H171" s="22"/>
      <c r="I171" s="15"/>
      <c r="J171" s="14"/>
      <c r="K171" s="13"/>
      <c r="L171" s="24"/>
      <c r="M171" s="43"/>
      <c r="N171" s="33"/>
      <c r="O171" s="27"/>
      <c r="P171" s="27"/>
      <c r="Q171" s="28"/>
      <c r="R171" s="8"/>
      <c r="S171" s="27"/>
      <c r="T171" s="8"/>
      <c r="U171" s="27"/>
      <c r="V171" s="8"/>
      <c r="W171" s="11">
        <f t="shared" si="156"/>
        <v>0</v>
      </c>
      <c r="X171" s="11">
        <f t="shared" si="157"/>
        <v>0</v>
      </c>
      <c r="Y171" s="12"/>
    </row>
    <row r="172" spans="1:25" ht="40.5" customHeight="1" x14ac:dyDescent="0.2">
      <c r="A172" s="62"/>
      <c r="B172" s="63"/>
      <c r="C172" s="47"/>
      <c r="D172" s="16"/>
      <c r="E172" s="23"/>
      <c r="F172" s="23"/>
      <c r="G172" s="26"/>
      <c r="H172" s="22"/>
      <c r="I172" s="15"/>
      <c r="J172" s="14"/>
      <c r="K172" s="13"/>
      <c r="L172" s="32"/>
      <c r="M172" s="43"/>
      <c r="N172" s="33"/>
      <c r="O172" s="27"/>
      <c r="P172" s="27"/>
      <c r="Q172" s="28"/>
      <c r="R172" s="8"/>
      <c r="S172" s="27"/>
      <c r="T172" s="8"/>
      <c r="U172" s="10"/>
      <c r="V172" s="8"/>
      <c r="W172" s="11">
        <f t="shared" si="156"/>
        <v>0</v>
      </c>
      <c r="X172" s="11">
        <f t="shared" si="157"/>
        <v>0</v>
      </c>
      <c r="Y172" s="12"/>
    </row>
    <row r="173" spans="1:25" ht="45" customHeight="1" x14ac:dyDescent="0.2">
      <c r="A173" s="62"/>
      <c r="B173" s="63"/>
      <c r="C173" s="47"/>
      <c r="D173" s="24"/>
      <c r="E173" s="23"/>
      <c r="F173" s="23"/>
      <c r="G173" s="16"/>
      <c r="H173" s="22"/>
      <c r="I173" s="15"/>
      <c r="J173" s="14"/>
      <c r="K173" s="13"/>
      <c r="L173" s="32"/>
      <c r="M173" s="44"/>
      <c r="N173" s="33"/>
      <c r="O173" s="27"/>
      <c r="P173" s="27"/>
      <c r="Q173" s="28"/>
      <c r="R173" s="8"/>
      <c r="S173" s="27"/>
      <c r="T173" s="8"/>
      <c r="U173" s="10"/>
      <c r="V173" s="8"/>
      <c r="W173" s="11">
        <f t="shared" si="156"/>
        <v>0</v>
      </c>
      <c r="X173" s="11">
        <f t="shared" si="157"/>
        <v>0</v>
      </c>
      <c r="Y173" s="12"/>
    </row>
    <row r="174" spans="1:25" ht="47.25" customHeight="1" x14ac:dyDescent="0.2">
      <c r="A174" s="62"/>
      <c r="B174" s="63"/>
      <c r="C174" s="47"/>
      <c r="D174" s="23"/>
      <c r="E174" s="23"/>
      <c r="F174" s="23"/>
      <c r="G174" s="26"/>
      <c r="H174" s="22"/>
      <c r="I174" s="15"/>
      <c r="J174" s="14"/>
      <c r="K174" s="13"/>
      <c r="L174" s="35"/>
      <c r="M174" s="34"/>
      <c r="N174" s="34"/>
      <c r="O174" s="10"/>
      <c r="P174" s="10"/>
      <c r="Q174" s="11"/>
      <c r="R174" s="8"/>
      <c r="S174" s="27"/>
      <c r="T174" s="8"/>
      <c r="U174" s="10"/>
      <c r="V174" s="8"/>
      <c r="W174" s="11">
        <f t="shared" si="156"/>
        <v>0</v>
      </c>
      <c r="X174" s="11">
        <f t="shared" si="157"/>
        <v>0</v>
      </c>
      <c r="Y174" s="12"/>
    </row>
    <row r="175" spans="1:25" ht="49.5" customHeight="1" x14ac:dyDescent="0.2">
      <c r="A175" s="62"/>
      <c r="B175" s="63"/>
      <c r="C175" s="47"/>
      <c r="D175" s="23"/>
      <c r="E175" s="23"/>
      <c r="F175" s="23"/>
      <c r="G175" s="16"/>
      <c r="H175" s="22"/>
      <c r="I175" s="15"/>
      <c r="J175" s="14"/>
      <c r="K175" s="13"/>
      <c r="L175" s="37"/>
      <c r="M175" s="43"/>
      <c r="N175" s="33"/>
      <c r="O175" s="10"/>
      <c r="P175" s="10"/>
      <c r="Q175" s="11"/>
      <c r="R175" s="8"/>
      <c r="S175" s="27"/>
      <c r="T175" s="8"/>
      <c r="U175" s="10"/>
      <c r="V175" s="8"/>
      <c r="W175" s="11">
        <f t="shared" si="156"/>
        <v>0</v>
      </c>
      <c r="X175" s="11">
        <f t="shared" si="157"/>
        <v>0</v>
      </c>
      <c r="Y175" s="12"/>
    </row>
    <row r="176" spans="1:25" ht="51.75" customHeight="1" x14ac:dyDescent="0.2">
      <c r="A176" s="62"/>
      <c r="B176" s="63"/>
      <c r="C176" s="47"/>
      <c r="D176" s="23"/>
      <c r="E176" s="23"/>
      <c r="F176" s="23"/>
      <c r="G176" s="26"/>
      <c r="H176" s="22"/>
      <c r="I176" s="15"/>
      <c r="J176" s="14"/>
      <c r="K176" s="13"/>
      <c r="L176" s="32"/>
      <c r="M176" s="43"/>
      <c r="N176" s="33"/>
      <c r="O176" s="10"/>
      <c r="P176" s="10"/>
      <c r="Q176" s="11"/>
      <c r="R176" s="8"/>
      <c r="S176" s="27"/>
      <c r="T176" s="8"/>
      <c r="U176" s="10"/>
      <c r="V176" s="8"/>
      <c r="W176" s="11">
        <f t="shared" si="156"/>
        <v>0</v>
      </c>
      <c r="X176" s="11">
        <f t="shared" si="157"/>
        <v>0</v>
      </c>
      <c r="Y176" s="12"/>
    </row>
    <row r="177" spans="1:25" ht="45.75" customHeight="1" x14ac:dyDescent="0.2">
      <c r="A177" s="62"/>
      <c r="B177" s="63"/>
      <c r="C177" s="47"/>
      <c r="D177" s="16"/>
      <c r="E177" s="23"/>
      <c r="F177" s="24"/>
      <c r="G177" s="16"/>
      <c r="H177" s="22"/>
      <c r="I177" s="15"/>
      <c r="J177" s="14"/>
      <c r="K177" s="13"/>
      <c r="L177" s="32"/>
      <c r="M177" s="44"/>
      <c r="N177" s="33"/>
      <c r="O177" s="10"/>
      <c r="P177" s="10"/>
      <c r="Q177" s="11"/>
      <c r="R177" s="8"/>
      <c r="S177" s="27"/>
      <c r="T177" s="8"/>
      <c r="U177" s="10"/>
      <c r="V177" s="8"/>
      <c r="W177" s="11">
        <f t="shared" si="156"/>
        <v>0</v>
      </c>
      <c r="X177" s="11">
        <f t="shared" si="157"/>
        <v>0</v>
      </c>
      <c r="Y177" s="12"/>
    </row>
    <row r="178" spans="1:25" ht="54.75" customHeight="1" x14ac:dyDescent="0.2">
      <c r="A178" s="62"/>
      <c r="B178" s="63"/>
      <c r="C178" s="47"/>
      <c r="D178" s="16"/>
      <c r="E178" s="23"/>
      <c r="F178" s="23"/>
      <c r="G178" s="16"/>
      <c r="H178" s="22"/>
      <c r="I178" s="15"/>
      <c r="J178" s="14"/>
      <c r="K178" s="13"/>
      <c r="L178" s="35"/>
      <c r="M178" s="34"/>
      <c r="N178" s="34"/>
      <c r="O178" s="10"/>
      <c r="P178" s="10"/>
      <c r="Q178" s="11"/>
      <c r="R178" s="8"/>
      <c r="S178" s="27"/>
      <c r="T178" s="8"/>
      <c r="U178" s="10"/>
      <c r="V178" s="8"/>
      <c r="W178" s="11">
        <f t="shared" si="156"/>
        <v>0</v>
      </c>
      <c r="X178" s="11">
        <f t="shared" si="157"/>
        <v>0</v>
      </c>
      <c r="Y178" s="12"/>
    </row>
    <row r="179" spans="1:25" ht="39.75" customHeight="1" x14ac:dyDescent="0.2">
      <c r="A179" s="62"/>
      <c r="B179" s="63"/>
      <c r="C179" s="47"/>
      <c r="D179" s="16"/>
      <c r="E179" s="23"/>
      <c r="F179" s="23"/>
      <c r="G179" s="16"/>
      <c r="H179" s="22"/>
      <c r="I179" s="15"/>
      <c r="J179" s="14"/>
      <c r="K179" s="13"/>
      <c r="L179" s="37"/>
      <c r="M179" s="43"/>
      <c r="N179" s="33"/>
      <c r="O179" s="10"/>
      <c r="P179" s="10"/>
      <c r="Q179" s="11"/>
      <c r="R179" s="8"/>
      <c r="S179" s="27"/>
      <c r="T179" s="8"/>
      <c r="U179" s="10"/>
      <c r="V179" s="8"/>
      <c r="W179" s="11">
        <f t="shared" si="156"/>
        <v>0</v>
      </c>
      <c r="X179" s="11">
        <f t="shared" si="157"/>
        <v>0</v>
      </c>
      <c r="Y179" s="12"/>
    </row>
    <row r="180" spans="1:25" ht="39.75" customHeight="1" x14ac:dyDescent="0.2">
      <c r="A180" s="62"/>
      <c r="B180" s="45"/>
      <c r="C180" s="47"/>
      <c r="D180" s="23"/>
      <c r="E180" s="24"/>
      <c r="F180" s="23"/>
      <c r="G180" s="16"/>
      <c r="H180" s="22"/>
      <c r="I180" s="15"/>
      <c r="J180" s="14"/>
      <c r="K180" s="13"/>
      <c r="L180" s="40"/>
      <c r="M180" s="9"/>
      <c r="N180" s="9"/>
      <c r="O180" s="10"/>
      <c r="P180" s="10"/>
      <c r="Q180" s="11"/>
      <c r="R180" s="8"/>
      <c r="S180" s="27"/>
      <c r="T180" s="8"/>
      <c r="U180" s="10"/>
      <c r="V180" s="8"/>
      <c r="W180" s="11"/>
      <c r="X180" s="11"/>
      <c r="Y180" s="12"/>
    </row>
    <row r="181" spans="1:25" ht="35.25" customHeight="1" x14ac:dyDescent="0.2">
      <c r="A181" s="62"/>
      <c r="B181" s="45"/>
      <c r="C181" s="47"/>
      <c r="D181" s="24"/>
      <c r="E181" s="23"/>
      <c r="F181" s="24"/>
      <c r="G181" s="38"/>
      <c r="H181" s="22"/>
      <c r="I181" s="15"/>
      <c r="J181" s="14"/>
      <c r="K181" s="13"/>
      <c r="L181" s="40"/>
      <c r="M181" s="9"/>
      <c r="N181" s="9"/>
      <c r="O181" s="10"/>
      <c r="P181" s="10"/>
      <c r="Q181" s="11"/>
      <c r="R181" s="8"/>
      <c r="S181" s="27"/>
      <c r="T181" s="8"/>
      <c r="U181" s="10"/>
      <c r="V181" s="8"/>
      <c r="W181" s="11"/>
      <c r="X181" s="11"/>
      <c r="Y181" s="12"/>
    </row>
    <row r="182" spans="1:25" ht="15.75" customHeight="1" x14ac:dyDescent="0.2">
      <c r="A182" s="61"/>
      <c r="B182" s="45"/>
      <c r="C182" s="46"/>
      <c r="D182" s="23"/>
      <c r="E182" s="24"/>
      <c r="F182" s="23"/>
      <c r="G182" s="20"/>
      <c r="H182" s="22"/>
      <c r="I182" s="15"/>
      <c r="J182" s="14"/>
      <c r="K182" s="13"/>
      <c r="L182" s="40"/>
      <c r="M182" s="9"/>
      <c r="N182" s="9"/>
      <c r="O182" s="10"/>
      <c r="P182" s="10"/>
      <c r="Q182" s="11"/>
      <c r="R182" s="8"/>
      <c r="S182" s="27"/>
      <c r="T182" s="8"/>
      <c r="U182" s="10"/>
      <c r="V182" s="8"/>
      <c r="W182" s="11">
        <f t="shared" ref="W182:W185" si="162">(R182*S182)+(T182*U182)</f>
        <v>0</v>
      </c>
      <c r="X182" s="11">
        <f t="shared" ref="X182:X185" si="163">Q182+W182</f>
        <v>0</v>
      </c>
      <c r="Y182" s="12"/>
    </row>
    <row r="183" spans="1:25" ht="15.75" customHeight="1" x14ac:dyDescent="0.2">
      <c r="A183" s="61"/>
      <c r="B183" s="45"/>
      <c r="C183" s="46"/>
      <c r="D183" s="23"/>
      <c r="E183" s="23"/>
      <c r="F183" s="23"/>
      <c r="G183" s="20"/>
      <c r="H183" s="22"/>
      <c r="I183" s="15"/>
      <c r="J183" s="14"/>
      <c r="K183" s="13"/>
      <c r="L183" s="40"/>
      <c r="M183" s="9"/>
      <c r="N183" s="9"/>
      <c r="O183" s="10"/>
      <c r="P183" s="10"/>
      <c r="Q183" s="11"/>
      <c r="R183" s="8"/>
      <c r="S183" s="27"/>
      <c r="T183" s="8"/>
      <c r="U183" s="10"/>
      <c r="V183" s="8"/>
      <c r="W183" s="11">
        <f t="shared" si="162"/>
        <v>0</v>
      </c>
      <c r="X183" s="11">
        <f t="shared" si="163"/>
        <v>0</v>
      </c>
      <c r="Y183" s="12"/>
    </row>
    <row r="184" spans="1:25" ht="15.75" customHeight="1" x14ac:dyDescent="0.2">
      <c r="A184" s="22"/>
      <c r="B184" s="45"/>
      <c r="C184" s="46"/>
      <c r="D184" s="23"/>
      <c r="E184" s="23"/>
      <c r="F184" s="24"/>
      <c r="G184" s="20"/>
      <c r="H184" s="22"/>
      <c r="I184" s="15"/>
      <c r="J184" s="14"/>
      <c r="K184" s="13"/>
      <c r="L184" s="41"/>
      <c r="M184" s="52"/>
      <c r="N184" s="9"/>
      <c r="O184" s="10"/>
      <c r="P184" s="10"/>
      <c r="Q184" s="11"/>
      <c r="R184" s="8"/>
      <c r="S184" s="27"/>
      <c r="T184" s="8"/>
      <c r="U184" s="10"/>
      <c r="V184" s="8"/>
      <c r="W184" s="11">
        <f t="shared" si="162"/>
        <v>0</v>
      </c>
      <c r="X184" s="11">
        <f t="shared" si="163"/>
        <v>0</v>
      </c>
      <c r="Y184" s="12"/>
    </row>
    <row r="185" spans="1:25" ht="15.75" customHeight="1" x14ac:dyDescent="0.2">
      <c r="A185" s="22"/>
      <c r="B185" s="45"/>
      <c r="C185" s="46"/>
      <c r="D185" s="23"/>
      <c r="E185" s="24"/>
      <c r="F185" s="25"/>
      <c r="G185" s="53"/>
      <c r="H185" s="20"/>
      <c r="I185" s="54"/>
      <c r="J185" s="14"/>
      <c r="K185" s="55"/>
      <c r="L185" s="26"/>
      <c r="M185" s="52"/>
      <c r="N185" s="9"/>
      <c r="O185" s="10"/>
      <c r="P185" s="10"/>
      <c r="Q185" s="11"/>
      <c r="R185" s="8"/>
      <c r="S185" s="27"/>
      <c r="T185" s="8"/>
      <c r="U185" s="10"/>
      <c r="V185" s="8"/>
      <c r="W185" s="11">
        <f t="shared" si="162"/>
        <v>0</v>
      </c>
      <c r="X185" s="11">
        <f t="shared" si="163"/>
        <v>0</v>
      </c>
      <c r="Y185" s="12"/>
    </row>
    <row r="186" spans="1:25" ht="15.75" customHeight="1" x14ac:dyDescent="0.2">
      <c r="A186" s="22"/>
      <c r="B186" s="45"/>
      <c r="C186" s="46"/>
      <c r="D186" s="23"/>
      <c r="E186" s="23"/>
      <c r="F186" s="24"/>
      <c r="G186" s="20"/>
      <c r="H186" s="22"/>
      <c r="I186" s="15"/>
      <c r="J186" s="14"/>
      <c r="K186" s="13"/>
      <c r="L186" s="40"/>
      <c r="M186" s="52"/>
      <c r="N186" s="9"/>
      <c r="O186" s="10"/>
      <c r="P186" s="10"/>
      <c r="Q186" s="11"/>
      <c r="R186" s="8"/>
      <c r="S186" s="27"/>
      <c r="T186" s="8"/>
      <c r="U186" s="10"/>
      <c r="V186" s="8"/>
      <c r="W186" s="11"/>
      <c r="X186" s="11"/>
    </row>
    <row r="187" spans="1:25" ht="15.75" customHeight="1" x14ac:dyDescent="0.3">
      <c r="A187" s="22"/>
      <c r="B187" s="45"/>
      <c r="C187" s="46"/>
      <c r="D187" s="23"/>
      <c r="E187" s="24"/>
      <c r="F187" s="23"/>
      <c r="G187" s="20"/>
      <c r="H187" s="22"/>
      <c r="I187" s="15"/>
      <c r="J187" s="14"/>
      <c r="K187" s="13"/>
      <c r="L187" s="40"/>
      <c r="M187" s="52"/>
      <c r="N187" s="9"/>
      <c r="O187" s="30"/>
      <c r="P187" s="29"/>
      <c r="Q187" s="11"/>
      <c r="R187" s="8"/>
      <c r="S187" s="27"/>
      <c r="T187" s="8"/>
      <c r="U187" s="10"/>
      <c r="V187" s="8"/>
      <c r="W187" s="11"/>
      <c r="X187" s="11"/>
    </row>
    <row r="188" spans="1:25" ht="15.75" customHeight="1" x14ac:dyDescent="0.3">
      <c r="A188" s="22"/>
      <c r="B188" s="45"/>
      <c r="C188" s="46"/>
      <c r="D188" s="23"/>
      <c r="E188" s="23"/>
      <c r="F188" s="23"/>
      <c r="G188" s="20"/>
      <c r="H188" s="22"/>
      <c r="I188" s="15"/>
      <c r="J188" s="14"/>
      <c r="K188" s="13"/>
      <c r="L188" s="26"/>
      <c r="M188" s="9"/>
      <c r="N188" s="9"/>
      <c r="O188" s="30"/>
      <c r="P188" s="29"/>
      <c r="Q188" s="11"/>
      <c r="R188" s="8"/>
      <c r="S188" s="27"/>
      <c r="T188" s="8"/>
      <c r="U188" s="10"/>
      <c r="V188" s="8"/>
      <c r="W188" s="11"/>
      <c r="X188" s="11"/>
    </row>
    <row r="189" spans="1:25" ht="14.25" customHeight="1" x14ac:dyDescent="0.2">
      <c r="A189" s="22"/>
      <c r="B189" s="45"/>
      <c r="C189" s="47"/>
      <c r="D189" s="24"/>
      <c r="E189" s="23"/>
      <c r="F189" s="23"/>
      <c r="G189" s="26"/>
      <c r="H189" s="22"/>
      <c r="I189" s="15"/>
      <c r="J189" s="14"/>
      <c r="K189" s="13"/>
      <c r="L189" s="40"/>
      <c r="M189" s="9"/>
      <c r="N189" s="9"/>
      <c r="O189" s="10"/>
      <c r="P189" s="10"/>
      <c r="Q189" s="11"/>
      <c r="R189" s="8"/>
      <c r="S189" s="27"/>
      <c r="T189" s="8"/>
      <c r="U189" s="10"/>
      <c r="V189" s="8"/>
      <c r="W189" s="11"/>
      <c r="X189" s="11"/>
    </row>
    <row r="190" spans="1:25" ht="14.25" customHeight="1" x14ac:dyDescent="0.2">
      <c r="A190" s="22"/>
      <c r="B190" s="45"/>
      <c r="C190" s="47"/>
      <c r="D190" s="25"/>
      <c r="E190" s="23"/>
      <c r="F190" s="23"/>
      <c r="G190" s="16"/>
      <c r="H190" s="22"/>
      <c r="I190" s="15"/>
      <c r="J190" s="14"/>
      <c r="K190" s="13"/>
      <c r="L190" s="48"/>
      <c r="M190" s="9"/>
      <c r="N190" s="9"/>
      <c r="O190" s="10"/>
      <c r="P190" s="10"/>
      <c r="Q190" s="11"/>
      <c r="R190" s="8"/>
      <c r="S190" s="27"/>
      <c r="T190" s="8"/>
      <c r="U190" s="10"/>
      <c r="V190" s="8"/>
      <c r="W190" s="11"/>
      <c r="X190" s="11"/>
    </row>
    <row r="191" spans="1:25" ht="14.25" customHeight="1" x14ac:dyDescent="0.2">
      <c r="A191" s="22"/>
      <c r="B191" s="45"/>
      <c r="C191" s="47"/>
      <c r="D191" s="25"/>
      <c r="E191" s="23"/>
      <c r="F191" s="23"/>
      <c r="G191" s="57"/>
      <c r="H191" s="22"/>
      <c r="I191" s="15"/>
      <c r="J191" s="14"/>
      <c r="K191" s="13"/>
      <c r="L191" s="36"/>
      <c r="M191" s="9"/>
      <c r="N191" s="9"/>
      <c r="O191" s="10"/>
      <c r="P191" s="10"/>
      <c r="Q191" s="11"/>
      <c r="R191" s="8"/>
      <c r="S191" s="27"/>
      <c r="T191" s="8"/>
      <c r="U191" s="10"/>
      <c r="V191" s="8"/>
      <c r="W191" s="11"/>
      <c r="X191" s="11"/>
    </row>
    <row r="192" spans="1:25" ht="15.75" customHeight="1" x14ac:dyDescent="0.2">
      <c r="A192" s="22"/>
      <c r="B192" s="45"/>
      <c r="C192" s="47"/>
      <c r="D192" s="25"/>
      <c r="E192" s="56"/>
      <c r="F192" s="23"/>
      <c r="G192" s="26"/>
      <c r="H192" s="22"/>
      <c r="I192" s="15"/>
      <c r="J192" s="14"/>
      <c r="K192" s="13"/>
      <c r="L192" s="32"/>
      <c r="M192" s="44"/>
      <c r="N192" s="33"/>
      <c r="O192" s="27"/>
      <c r="P192" s="27"/>
      <c r="Q192" s="28"/>
      <c r="R192" s="8"/>
      <c r="S192" s="27"/>
      <c r="T192" s="8"/>
      <c r="U192" s="27"/>
      <c r="V192" s="8"/>
      <c r="W192" s="11"/>
      <c r="X192" s="11"/>
    </row>
    <row r="193" spans="1:24" ht="15.75" customHeight="1" x14ac:dyDescent="0.2">
      <c r="A193" s="22"/>
      <c r="B193" s="45"/>
      <c r="C193" s="47"/>
      <c r="D193" s="25"/>
      <c r="E193" s="23"/>
      <c r="F193" s="23"/>
      <c r="G193" s="16"/>
      <c r="H193" s="22"/>
      <c r="I193" s="15"/>
      <c r="J193" s="14"/>
      <c r="K193" s="13"/>
      <c r="L193" s="32"/>
      <c r="M193" s="43"/>
      <c r="N193" s="33"/>
      <c r="O193" s="27"/>
      <c r="P193" s="27"/>
      <c r="Q193" s="28"/>
      <c r="R193" s="8"/>
      <c r="S193" s="27"/>
      <c r="T193" s="8"/>
      <c r="U193" s="27"/>
      <c r="V193" s="8"/>
      <c r="W193" s="11"/>
      <c r="X193" s="11"/>
    </row>
    <row r="194" spans="1:24" ht="15.75" customHeight="1" x14ac:dyDescent="0.2">
      <c r="A194" s="22"/>
      <c r="B194" s="45"/>
      <c r="C194" s="47"/>
      <c r="D194" s="24"/>
      <c r="E194" s="25"/>
      <c r="F194" s="23"/>
      <c r="G194" s="16"/>
      <c r="H194" s="22"/>
      <c r="I194" s="15"/>
      <c r="J194" s="14"/>
      <c r="K194" s="13"/>
      <c r="L194" s="32"/>
      <c r="M194" s="43"/>
      <c r="N194" s="33"/>
      <c r="O194" s="27"/>
      <c r="P194" s="27"/>
      <c r="Q194" s="28"/>
      <c r="R194" s="8"/>
      <c r="S194" s="27"/>
      <c r="T194" s="8"/>
      <c r="U194" s="10"/>
      <c r="V194" s="8"/>
      <c r="W194" s="11"/>
      <c r="X194" s="11"/>
    </row>
    <row r="195" spans="1:24" ht="15.75" customHeight="1" x14ac:dyDescent="0.2">
      <c r="A195" s="22"/>
      <c r="B195" s="45"/>
      <c r="C195" s="47"/>
      <c r="D195" s="56"/>
      <c r="E195" s="25"/>
      <c r="F195" s="23"/>
      <c r="G195" s="58"/>
      <c r="H195" s="22"/>
      <c r="I195" s="15"/>
      <c r="J195" s="14"/>
      <c r="K195" s="13"/>
      <c r="L195" s="36"/>
      <c r="M195" s="9"/>
      <c r="N195" s="9"/>
      <c r="O195" s="27"/>
      <c r="P195" s="27"/>
      <c r="Q195" s="28"/>
      <c r="R195" s="8"/>
      <c r="S195" s="27"/>
      <c r="T195" s="8"/>
      <c r="U195" s="10"/>
      <c r="V195" s="8"/>
      <c r="W195" s="11"/>
      <c r="X195" s="11"/>
    </row>
    <row r="196" spans="1:24" ht="15.75" customHeight="1" x14ac:dyDescent="0.2">
      <c r="A196" s="22"/>
      <c r="B196" s="45"/>
      <c r="C196" s="47"/>
      <c r="D196" s="23"/>
      <c r="E196" s="25"/>
      <c r="F196" s="23"/>
      <c r="G196" s="16"/>
      <c r="H196" s="22"/>
      <c r="I196" s="15"/>
      <c r="J196" s="14"/>
      <c r="K196" s="13"/>
      <c r="L196" s="32"/>
      <c r="M196" s="43"/>
      <c r="N196" s="33"/>
      <c r="O196" s="10"/>
      <c r="P196" s="10"/>
      <c r="Q196" s="11"/>
      <c r="R196" s="8"/>
      <c r="S196" s="27"/>
      <c r="T196" s="8"/>
      <c r="U196" s="10"/>
      <c r="V196" s="8"/>
      <c r="W196" s="11"/>
      <c r="X196" s="11"/>
    </row>
    <row r="197" spans="1:24" ht="15.75" customHeight="1" x14ac:dyDescent="0.2">
      <c r="A197" s="22"/>
      <c r="B197" s="45"/>
      <c r="C197" s="47"/>
      <c r="D197" s="16"/>
      <c r="E197" s="24"/>
      <c r="F197" s="23"/>
      <c r="G197" s="26"/>
      <c r="H197" s="22"/>
      <c r="I197" s="15"/>
      <c r="J197" s="14"/>
      <c r="K197" s="13"/>
      <c r="L197" s="32"/>
      <c r="M197" s="44"/>
      <c r="N197" s="33"/>
      <c r="O197" s="27"/>
      <c r="P197" s="27"/>
      <c r="Q197" s="28"/>
      <c r="R197" s="8"/>
      <c r="S197" s="27"/>
      <c r="T197" s="8"/>
      <c r="U197" s="27"/>
      <c r="V197" s="8"/>
      <c r="W197" s="11"/>
      <c r="X197" s="11"/>
    </row>
    <row r="198" spans="1:24" ht="15.75" customHeight="1" x14ac:dyDescent="0.2">
      <c r="A198" s="22"/>
      <c r="B198" s="45"/>
      <c r="C198" s="47"/>
      <c r="D198" s="16"/>
      <c r="E198" s="59"/>
      <c r="F198" s="23"/>
      <c r="G198" s="23"/>
      <c r="H198" s="22"/>
      <c r="I198" s="15"/>
      <c r="J198" s="14"/>
      <c r="K198" s="13"/>
      <c r="L198" s="24"/>
      <c r="M198" s="43"/>
      <c r="N198" s="33"/>
      <c r="O198" s="27"/>
      <c r="P198" s="27"/>
      <c r="Q198" s="28"/>
      <c r="R198" s="8"/>
      <c r="S198" s="27"/>
      <c r="T198" s="8"/>
      <c r="U198" s="27"/>
      <c r="V198" s="8"/>
      <c r="W198" s="11"/>
      <c r="X198" s="11"/>
    </row>
    <row r="199" spans="1:24" ht="15.75" customHeight="1" x14ac:dyDescent="0.2">
      <c r="A199" s="22"/>
      <c r="B199" s="45"/>
      <c r="C199" s="47"/>
      <c r="D199" s="16"/>
      <c r="E199" s="23"/>
      <c r="F199" s="23"/>
      <c r="G199" s="26"/>
      <c r="H199" s="22"/>
      <c r="I199" s="15"/>
      <c r="J199" s="14"/>
      <c r="K199" s="13"/>
      <c r="L199" s="32"/>
      <c r="M199" s="43"/>
      <c r="N199" s="33"/>
      <c r="O199" s="27"/>
      <c r="P199" s="27"/>
      <c r="Q199" s="28"/>
      <c r="R199" s="8"/>
      <c r="S199" s="27"/>
      <c r="T199" s="8"/>
      <c r="U199" s="10"/>
      <c r="V199" s="8"/>
      <c r="W199" s="11"/>
      <c r="X199" s="11"/>
    </row>
    <row r="200" spans="1:24" ht="15.75" customHeight="1" x14ac:dyDescent="0.2">
      <c r="A200" s="22"/>
      <c r="B200" s="45"/>
      <c r="C200" s="47"/>
      <c r="D200" s="24"/>
      <c r="E200" s="23"/>
      <c r="F200" s="23"/>
      <c r="G200" s="16"/>
      <c r="H200" s="22"/>
      <c r="I200" s="15"/>
      <c r="J200" s="14"/>
      <c r="K200" s="13"/>
      <c r="L200" s="32"/>
      <c r="M200" s="44"/>
      <c r="N200" s="33"/>
      <c r="O200" s="27"/>
      <c r="P200" s="27"/>
      <c r="Q200" s="28"/>
      <c r="R200" s="8"/>
      <c r="S200" s="27"/>
      <c r="T200" s="8"/>
      <c r="U200" s="10"/>
      <c r="V200" s="8"/>
      <c r="W200" s="11"/>
      <c r="X200" s="11"/>
    </row>
    <row r="201" spans="1:24" ht="15.75" customHeight="1" x14ac:dyDescent="0.2">
      <c r="A201" s="22"/>
      <c r="B201" s="45"/>
      <c r="C201" s="47"/>
      <c r="D201" s="23"/>
      <c r="E201" s="23"/>
      <c r="F201" s="23"/>
      <c r="G201" s="26"/>
      <c r="H201" s="22"/>
      <c r="I201" s="15"/>
      <c r="J201" s="14"/>
      <c r="K201" s="13"/>
      <c r="L201" s="35"/>
      <c r="M201" s="34"/>
      <c r="N201" s="34"/>
      <c r="O201" s="10"/>
      <c r="P201" s="10"/>
      <c r="Q201" s="11"/>
      <c r="R201" s="8"/>
      <c r="S201" s="27"/>
      <c r="T201" s="8"/>
      <c r="U201" s="10"/>
      <c r="V201" s="8"/>
      <c r="W201" s="11"/>
      <c r="X201" s="11"/>
    </row>
    <row r="202" spans="1:24" ht="15.75" customHeight="1" x14ac:dyDescent="0.2">
      <c r="A202" s="22"/>
      <c r="B202" s="45"/>
      <c r="C202" s="47"/>
      <c r="D202" s="23"/>
      <c r="E202" s="23"/>
      <c r="F202" s="23"/>
      <c r="G202" s="16"/>
      <c r="H202" s="22"/>
      <c r="I202" s="15"/>
      <c r="J202" s="14"/>
      <c r="K202" s="13"/>
      <c r="L202" s="37"/>
      <c r="M202" s="43"/>
      <c r="N202" s="33"/>
      <c r="O202" s="10"/>
      <c r="P202" s="10"/>
      <c r="Q202" s="11"/>
      <c r="R202" s="8"/>
      <c r="S202" s="27"/>
      <c r="T202" s="8"/>
      <c r="U202" s="10"/>
      <c r="V202" s="8"/>
      <c r="W202" s="11"/>
      <c r="X202" s="11"/>
    </row>
    <row r="203" spans="1:24" ht="15.75" customHeight="1" x14ac:dyDescent="0.2">
      <c r="A203" s="22"/>
      <c r="B203" s="45"/>
      <c r="C203" s="47"/>
      <c r="D203" s="23"/>
      <c r="E203" s="23"/>
      <c r="F203" s="23"/>
      <c r="G203" s="26"/>
      <c r="H203" s="22"/>
      <c r="I203" s="15"/>
      <c r="J203" s="14"/>
      <c r="K203" s="13"/>
      <c r="L203" s="32"/>
      <c r="M203" s="43"/>
      <c r="N203" s="33"/>
      <c r="O203" s="10"/>
      <c r="P203" s="10"/>
      <c r="Q203" s="11"/>
      <c r="R203" s="8"/>
      <c r="S203" s="27"/>
      <c r="T203" s="8"/>
      <c r="U203" s="10"/>
      <c r="V203" s="8"/>
      <c r="W203" s="11"/>
      <c r="X203" s="11"/>
    </row>
    <row r="204" spans="1:24" ht="15.75" customHeight="1" x14ac:dyDescent="0.2">
      <c r="A204" s="22"/>
      <c r="B204" s="45"/>
      <c r="C204" s="47"/>
      <c r="D204" s="16"/>
      <c r="E204" s="23"/>
      <c r="F204" s="24"/>
      <c r="G204" s="60"/>
      <c r="H204" s="22"/>
      <c r="I204" s="15"/>
      <c r="J204" s="14"/>
      <c r="K204" s="13"/>
      <c r="L204" s="32"/>
      <c r="M204" s="44"/>
      <c r="N204" s="33"/>
      <c r="O204" s="10"/>
      <c r="P204" s="10"/>
      <c r="Q204" s="11"/>
      <c r="R204" s="8"/>
      <c r="S204" s="27"/>
      <c r="T204" s="8"/>
      <c r="U204" s="10"/>
      <c r="V204" s="8"/>
      <c r="W204" s="11"/>
      <c r="X204" s="11"/>
    </row>
    <row r="205" spans="1:24" ht="15.75" customHeight="1" x14ac:dyDescent="0.2">
      <c r="A205" s="22"/>
      <c r="B205" s="45"/>
      <c r="C205" s="47"/>
      <c r="D205" s="16"/>
      <c r="E205" s="23"/>
      <c r="F205" s="23"/>
      <c r="G205" s="16"/>
      <c r="H205" s="22"/>
      <c r="I205" s="15"/>
      <c r="J205" s="14"/>
      <c r="K205" s="13"/>
      <c r="L205" s="35"/>
      <c r="M205" s="34"/>
      <c r="N205" s="34"/>
      <c r="O205" s="10"/>
      <c r="P205" s="10"/>
      <c r="Q205" s="11"/>
      <c r="R205" s="8"/>
      <c r="S205" s="27"/>
      <c r="T205" s="8"/>
      <c r="U205" s="10"/>
      <c r="V205" s="8"/>
      <c r="W205" s="11"/>
      <c r="X205" s="11"/>
    </row>
    <row r="206" spans="1:24" ht="15.75" customHeight="1" x14ac:dyDescent="0.2">
      <c r="A206" s="22"/>
      <c r="B206" s="45"/>
      <c r="C206" s="47"/>
      <c r="D206" s="16"/>
      <c r="E206" s="23"/>
      <c r="F206" s="23"/>
      <c r="G206" s="26"/>
      <c r="H206" s="22"/>
      <c r="I206" s="15"/>
      <c r="J206" s="14"/>
      <c r="K206" s="13"/>
      <c r="L206" s="37"/>
      <c r="M206" s="43"/>
      <c r="N206" s="33"/>
      <c r="O206" s="10"/>
      <c r="P206" s="10"/>
      <c r="Q206" s="11"/>
      <c r="R206" s="8"/>
      <c r="S206" s="27"/>
      <c r="T206" s="8"/>
      <c r="U206" s="10"/>
      <c r="V206" s="8"/>
      <c r="W206" s="11"/>
      <c r="X206" s="11"/>
    </row>
    <row r="207" spans="1:24" ht="15.75" customHeight="1" x14ac:dyDescent="0.2">
      <c r="A207" s="22"/>
      <c r="B207" s="50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8"/>
    </row>
    <row r="208" spans="1:24" ht="14.25" customHeight="1" x14ac:dyDescent="0.2">
      <c r="A208" s="22"/>
      <c r="B208" s="50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8"/>
    </row>
    <row r="209" spans="1:13" ht="15.75" customHeight="1" x14ac:dyDescent="0.2">
      <c r="A209" s="19" t="s">
        <v>32</v>
      </c>
      <c r="B209" s="50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8"/>
    </row>
    <row r="210" spans="1:13" ht="15.75" customHeight="1" x14ac:dyDescent="0.2">
      <c r="A210" s="19" t="s">
        <v>33</v>
      </c>
      <c r="B210" s="50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8"/>
    </row>
    <row r="211" spans="1:13" ht="15.75" customHeight="1" x14ac:dyDescent="0.2">
      <c r="A211" s="19" t="s">
        <v>34</v>
      </c>
      <c r="B211" s="50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8"/>
    </row>
    <row r="212" spans="1:13" ht="15.75" customHeight="1" x14ac:dyDescent="0.2">
      <c r="A212" s="19" t="s">
        <v>35</v>
      </c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8"/>
    </row>
    <row r="213" spans="1:13" ht="15.75" customHeight="1" x14ac:dyDescent="0.2">
      <c r="A213" s="19" t="s">
        <v>36</v>
      </c>
      <c r="C213" s="17"/>
    </row>
    <row r="214" spans="1:13" ht="15.75" customHeight="1" x14ac:dyDescent="0.2">
      <c r="A214" s="19" t="s">
        <v>37</v>
      </c>
    </row>
    <row r="215" spans="1:13" ht="15.75" customHeight="1" x14ac:dyDescent="0.2"/>
    <row r="216" spans="1:13" ht="15.75" customHeight="1" x14ac:dyDescent="0.2"/>
    <row r="217" spans="1:13" ht="15.75" customHeight="1" x14ac:dyDescent="0.2"/>
    <row r="218" spans="1:13" ht="15.75" customHeight="1" x14ac:dyDescent="0.2"/>
    <row r="219" spans="1:13" ht="15.75" customHeight="1" x14ac:dyDescent="0.2"/>
    <row r="220" spans="1:13" ht="15.75" customHeight="1" x14ac:dyDescent="0.2"/>
    <row r="221" spans="1:13" ht="15.75" customHeight="1" x14ac:dyDescent="0.2"/>
    <row r="222" spans="1:13" ht="15.75" customHeight="1" x14ac:dyDescent="0.2"/>
    <row r="223" spans="1:13" ht="15.75" customHeight="1" x14ac:dyDescent="0.2"/>
    <row r="224" spans="1:13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  <row r="1075" ht="15.75" customHeight="1" x14ac:dyDescent="0.2"/>
    <row r="1076" ht="15.75" customHeight="1" x14ac:dyDescent="0.2"/>
    <row r="1077" ht="15.75" customHeight="1" x14ac:dyDescent="0.2"/>
    <row r="1078" ht="15.75" customHeight="1" x14ac:dyDescent="0.2"/>
    <row r="1079" ht="15.75" customHeight="1" x14ac:dyDescent="0.2"/>
    <row r="1080" ht="15.75" customHeight="1" x14ac:dyDescent="0.2"/>
    <row r="1081" ht="15.75" customHeight="1" x14ac:dyDescent="0.2"/>
    <row r="1082" ht="15.75" customHeight="1" x14ac:dyDescent="0.2"/>
    <row r="1083" ht="15.75" customHeight="1" x14ac:dyDescent="0.2"/>
    <row r="1084" ht="15.75" customHeight="1" x14ac:dyDescent="0.2"/>
    <row r="1085" ht="15.75" customHeight="1" x14ac:dyDescent="0.2"/>
    <row r="1086" ht="15.75" customHeight="1" x14ac:dyDescent="0.2"/>
    <row r="1087" ht="15.75" customHeight="1" x14ac:dyDescent="0.2"/>
    <row r="1088" ht="15.75" customHeight="1" x14ac:dyDescent="0.2"/>
    <row r="1089" ht="15.75" customHeight="1" x14ac:dyDescent="0.2"/>
    <row r="1090" ht="15.75" customHeight="1" x14ac:dyDescent="0.2"/>
    <row r="1091" ht="15.75" customHeight="1" x14ac:dyDescent="0.2"/>
    <row r="1092" ht="15.75" customHeight="1" x14ac:dyDescent="0.2"/>
    <row r="1093" ht="15.75" customHeight="1" x14ac:dyDescent="0.2"/>
    <row r="1094" ht="15.75" customHeight="1" x14ac:dyDescent="0.2"/>
    <row r="1095" ht="15.75" customHeight="1" x14ac:dyDescent="0.2"/>
    <row r="1096" ht="15.75" customHeight="1" x14ac:dyDescent="0.2"/>
    <row r="1097" ht="15.75" customHeight="1" x14ac:dyDescent="0.2"/>
    <row r="1098" ht="15.75" customHeight="1" x14ac:dyDescent="0.2"/>
    <row r="1099" ht="15.75" customHeight="1" x14ac:dyDescent="0.2"/>
    <row r="1100" ht="15.75" customHeight="1" x14ac:dyDescent="0.2"/>
    <row r="1101" ht="15.75" customHeight="1" x14ac:dyDescent="0.2"/>
    <row r="1102" ht="15.75" customHeight="1" x14ac:dyDescent="0.2"/>
    <row r="1103" ht="15.75" customHeight="1" x14ac:dyDescent="0.2"/>
    <row r="1104" ht="15.75" customHeight="1" x14ac:dyDescent="0.2"/>
    <row r="1105" ht="15.75" customHeight="1" x14ac:dyDescent="0.2"/>
    <row r="1106" ht="15.75" customHeight="1" x14ac:dyDescent="0.2"/>
    <row r="1107" ht="15.75" customHeight="1" x14ac:dyDescent="0.2"/>
    <row r="1108" ht="15.75" customHeight="1" x14ac:dyDescent="0.2"/>
    <row r="1109" ht="15.75" customHeight="1" x14ac:dyDescent="0.2"/>
    <row r="1110" ht="15.75" customHeight="1" x14ac:dyDescent="0.2"/>
    <row r="1111" ht="15.75" customHeight="1" x14ac:dyDescent="0.2"/>
    <row r="1112" ht="15.75" customHeight="1" x14ac:dyDescent="0.2"/>
    <row r="1113" ht="15.75" customHeight="1" x14ac:dyDescent="0.2"/>
    <row r="1114" ht="15.75" customHeight="1" x14ac:dyDescent="0.2"/>
    <row r="1115" ht="15.75" customHeight="1" x14ac:dyDescent="0.2"/>
    <row r="1116" ht="15.75" customHeight="1" x14ac:dyDescent="0.2"/>
    <row r="1117" ht="15.75" customHeight="1" x14ac:dyDescent="0.2"/>
    <row r="1118" ht="15.75" customHeight="1" x14ac:dyDescent="0.2"/>
    <row r="1119" ht="15.75" customHeight="1" x14ac:dyDescent="0.2"/>
    <row r="1120" ht="15.75" customHeight="1" x14ac:dyDescent="0.2"/>
    <row r="1121" ht="15.75" customHeight="1" x14ac:dyDescent="0.2"/>
    <row r="1122" ht="15.75" customHeight="1" x14ac:dyDescent="0.2"/>
    <row r="1123" ht="15.75" customHeight="1" x14ac:dyDescent="0.2"/>
    <row r="1124" ht="15.75" customHeight="1" x14ac:dyDescent="0.2"/>
    <row r="1125" ht="15.75" customHeight="1" x14ac:dyDescent="0.2"/>
    <row r="1126" ht="15.75" customHeight="1" x14ac:dyDescent="0.2"/>
    <row r="1127" ht="15.75" customHeight="1" x14ac:dyDescent="0.2"/>
    <row r="1128" ht="15.75" customHeight="1" x14ac:dyDescent="0.2"/>
    <row r="1129" ht="15.75" customHeight="1" x14ac:dyDescent="0.2"/>
    <row r="1130" ht="15.75" customHeight="1" x14ac:dyDescent="0.2"/>
    <row r="1131" ht="15.75" customHeight="1" x14ac:dyDescent="0.2"/>
    <row r="1132" ht="15.75" customHeight="1" x14ac:dyDescent="0.2"/>
    <row r="1133" ht="15.75" customHeight="1" x14ac:dyDescent="0.2"/>
    <row r="1134" ht="15.75" customHeight="1" x14ac:dyDescent="0.2"/>
    <row r="1135" ht="15.75" customHeight="1" x14ac:dyDescent="0.2"/>
    <row r="1136" ht="15.75" customHeight="1" x14ac:dyDescent="0.2"/>
    <row r="1137" ht="15.75" customHeight="1" x14ac:dyDescent="0.2"/>
    <row r="1138" ht="15.75" customHeight="1" x14ac:dyDescent="0.2"/>
    <row r="1139" ht="15.75" customHeight="1" x14ac:dyDescent="0.2"/>
    <row r="1140" ht="15.75" customHeight="1" x14ac:dyDescent="0.2"/>
    <row r="1141" ht="15.75" customHeight="1" x14ac:dyDescent="0.2"/>
    <row r="1142" ht="15.75" customHeight="1" x14ac:dyDescent="0.2"/>
    <row r="1143" ht="15.75" customHeight="1" x14ac:dyDescent="0.2"/>
    <row r="1144" ht="15.75" customHeight="1" x14ac:dyDescent="0.2"/>
    <row r="1145" ht="15.75" customHeight="1" x14ac:dyDescent="0.2"/>
    <row r="1146" ht="15.75" customHeight="1" x14ac:dyDescent="0.2"/>
    <row r="1147" ht="15.75" customHeight="1" x14ac:dyDescent="0.2"/>
    <row r="1148" ht="15.75" customHeight="1" x14ac:dyDescent="0.2"/>
    <row r="1149" ht="15.75" customHeight="1" x14ac:dyDescent="0.2"/>
    <row r="1150" ht="15.75" customHeight="1" x14ac:dyDescent="0.2"/>
    <row r="1151" ht="15.75" customHeight="1" x14ac:dyDescent="0.2"/>
    <row r="1152" ht="15.75" customHeight="1" x14ac:dyDescent="0.2"/>
    <row r="1153" ht="15.75" customHeight="1" x14ac:dyDescent="0.2"/>
    <row r="1154" ht="15.75" customHeight="1" x14ac:dyDescent="0.2"/>
    <row r="1155" ht="15.75" customHeight="1" x14ac:dyDescent="0.2"/>
    <row r="1156" ht="15.75" customHeight="1" x14ac:dyDescent="0.2"/>
    <row r="1157" ht="15.75" customHeight="1" x14ac:dyDescent="0.2"/>
    <row r="1158" ht="15.75" customHeight="1" x14ac:dyDescent="0.2"/>
    <row r="1159" ht="15.75" customHeight="1" x14ac:dyDescent="0.2"/>
    <row r="1160" ht="15.75" customHeight="1" x14ac:dyDescent="0.2"/>
  </sheetData>
  <mergeCells count="31"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  <mergeCell ref="Q7:Q8"/>
    <mergeCell ref="D5:Y5"/>
    <mergeCell ref="A6:C6"/>
    <mergeCell ref="V7:V8"/>
    <mergeCell ref="I7:J7"/>
    <mergeCell ref="K7:L7"/>
    <mergeCell ref="A7:A8"/>
    <mergeCell ref="C7:C8"/>
    <mergeCell ref="D7:D8"/>
    <mergeCell ref="E7:E8"/>
    <mergeCell ref="F7:F8"/>
    <mergeCell ref="T7:U7"/>
    <mergeCell ref="D6:F6"/>
    <mergeCell ref="B7:B8"/>
    <mergeCell ref="R7:S7"/>
    <mergeCell ref="W7:W8"/>
  </mergeCells>
  <dataValidations count="1">
    <dataValidation type="list" allowBlank="1" sqref="H186:H206 H159:H184 H13:H157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057C-DD4C-42BA-9E2E-65BB9490D058}">
  <dimension ref="A1"/>
  <sheetViews>
    <sheetView workbookViewId="0">
      <selection activeCell="A9" sqref="A9"/>
    </sheetView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2021-JAN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Iterpe-cplag</cp:lastModifiedBy>
  <cp:lastPrinted>2023-04-10T13:31:59Z</cp:lastPrinted>
  <dcterms:created xsi:type="dcterms:W3CDTF">2022-04-28T17:05:05Z</dcterms:created>
  <dcterms:modified xsi:type="dcterms:W3CDTF">2023-12-26T19:08:22Z</dcterms:modified>
</cp:coreProperties>
</file>