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Iterpe-cplag\Documents\"/>
    </mc:Choice>
  </mc:AlternateContent>
  <xr:revisionPtr revIDLastSave="0" documentId="13_ncr:1_{45A74C62-89AE-4287-892D-EA0CA77D3748}" xr6:coauthVersionLast="47" xr6:coauthVersionMax="47" xr10:uidLastSave="{00000000-0000-0000-0000-000000000000}"/>
  <bookViews>
    <workbookView xWindow="0" yWindow="0" windowWidth="21600" windowHeight="12900" xr2:uid="{00000000-000D-0000-FFFF-FFFF00000000}"/>
  </bookViews>
  <sheets>
    <sheet name="2021-JAN" sheetId="1" r:id="rId1"/>
    <sheet name="Planilha1" sheetId="2" r:id="rId2"/>
  </sheets>
  <calcPr calcId="181029"/>
</workbook>
</file>

<file path=xl/calcChain.xml><?xml version="1.0" encoding="utf-8"?>
<calcChain xmlns="http://schemas.openxmlformats.org/spreadsheetml/2006/main">
  <c r="W45" i="1" l="1"/>
  <c r="X45" i="1" s="1"/>
  <c r="W27" i="1"/>
  <c r="X27" i="1" s="1"/>
  <c r="W26" i="1"/>
  <c r="X26" i="1" s="1"/>
  <c r="W25" i="1"/>
  <c r="X25" i="1"/>
  <c r="W40" i="1"/>
  <c r="X40" i="1" s="1"/>
  <c r="W39" i="1"/>
  <c r="X39" i="1" s="1"/>
  <c r="W38" i="1"/>
  <c r="X38" i="1" s="1"/>
  <c r="W37" i="1"/>
  <c r="X37" i="1" s="1"/>
  <c r="W36" i="1"/>
  <c r="X36" i="1" s="1"/>
  <c r="W24" i="1"/>
  <c r="X24" i="1" s="1"/>
  <c r="W23" i="1"/>
  <c r="X23" i="1" s="1"/>
  <c r="W32" i="1"/>
  <c r="X32" i="1" s="1"/>
  <c r="W31" i="1"/>
  <c r="X31" i="1" s="1"/>
  <c r="W30" i="1"/>
  <c r="X30" i="1" s="1"/>
  <c r="W22" i="1"/>
  <c r="X22" i="1" s="1"/>
  <c r="W19" i="1"/>
  <c r="X19" i="1" s="1"/>
  <c r="W18" i="1"/>
  <c r="W17" i="1"/>
  <c r="W16" i="1"/>
  <c r="X16" i="1" s="1"/>
  <c r="W15" i="1"/>
  <c r="X15" i="1" s="1"/>
  <c r="W14" i="1"/>
  <c r="X14" i="1" s="1"/>
  <c r="W68" i="1"/>
  <c r="X68" i="1" s="1"/>
  <c r="W67" i="1"/>
  <c r="X67" i="1" s="1"/>
  <c r="W66" i="1"/>
  <c r="X66" i="1" s="1"/>
  <c r="W65" i="1"/>
  <c r="X65" i="1" s="1"/>
  <c r="W64" i="1"/>
  <c r="X64" i="1" s="1"/>
  <c r="W63" i="1"/>
  <c r="X63" i="1" s="1"/>
  <c r="W62" i="1"/>
  <c r="X62" i="1" s="1"/>
  <c r="W55" i="1"/>
  <c r="X55" i="1" s="1"/>
  <c r="W61" i="1"/>
  <c r="X61" i="1" s="1"/>
  <c r="W60" i="1"/>
  <c r="X60" i="1" s="1"/>
  <c r="W59" i="1"/>
  <c r="X59" i="1" s="1"/>
  <c r="W58" i="1"/>
  <c r="X58" i="1" s="1"/>
  <c r="W57" i="1"/>
  <c r="X57" i="1" s="1"/>
  <c r="W56" i="1"/>
  <c r="X56" i="1" s="1"/>
  <c r="W50" i="1"/>
  <c r="X50" i="1" s="1"/>
  <c r="W49" i="1"/>
  <c r="X49" i="1" s="1"/>
  <c r="W48" i="1"/>
  <c r="X48" i="1" s="1"/>
  <c r="W47" i="1"/>
  <c r="X47" i="1" s="1"/>
  <c r="W79" i="1"/>
  <c r="X79" i="1" s="1"/>
  <c r="W78" i="1"/>
  <c r="X78" i="1" s="1"/>
  <c r="W77" i="1"/>
  <c r="X77" i="1" s="1"/>
  <c r="W46" i="1"/>
  <c r="X46" i="1" s="1"/>
  <c r="W44" i="1"/>
  <c r="X44" i="1" s="1"/>
  <c r="W43" i="1"/>
  <c r="X43" i="1" s="1"/>
  <c r="W42" i="1"/>
  <c r="X42" i="1" s="1"/>
  <c r="W41" i="1"/>
  <c r="X41" i="1" s="1"/>
  <c r="W35" i="1"/>
  <c r="X35" i="1" s="1"/>
  <c r="W34" i="1"/>
  <c r="X34" i="1" s="1"/>
  <c r="W74" i="1"/>
  <c r="X74" i="1" s="1"/>
  <c r="W13" i="1"/>
  <c r="X13" i="1" s="1"/>
  <c r="W73" i="1"/>
  <c r="X73" i="1" s="1"/>
  <c r="W72" i="1"/>
  <c r="X72" i="1" s="1"/>
  <c r="W71" i="1"/>
  <c r="X71" i="1" s="1"/>
  <c r="W70" i="1"/>
  <c r="X70" i="1" s="1"/>
  <c r="W69" i="1"/>
  <c r="X69" i="1" s="1"/>
  <c r="W33" i="1"/>
  <c r="X33" i="1" s="1"/>
  <c r="W29" i="1"/>
  <c r="X29" i="1" s="1"/>
  <c r="W28" i="1"/>
  <c r="X28" i="1" s="1"/>
  <c r="W21" i="1"/>
  <c r="X21" i="1" s="1"/>
  <c r="W20" i="1"/>
  <c r="X20" i="1" s="1"/>
  <c r="W54" i="1"/>
  <c r="X54" i="1" s="1"/>
  <c r="W53" i="1"/>
  <c r="X53" i="1" s="1"/>
  <c r="W52" i="1"/>
  <c r="X52" i="1" s="1"/>
  <c r="W51" i="1"/>
  <c r="X51" i="1" s="1"/>
  <c r="W12" i="1"/>
  <c r="X12" i="1" s="1"/>
  <c r="W11" i="1"/>
  <c r="X11" i="1" s="1"/>
  <c r="W10" i="1"/>
  <c r="X10" i="1" s="1"/>
  <c r="W111" i="1"/>
  <c r="X111" i="1" s="1"/>
  <c r="W110" i="1"/>
  <c r="X110" i="1" s="1"/>
  <c r="W109" i="1"/>
  <c r="X109" i="1" s="1"/>
  <c r="W108" i="1"/>
  <c r="X108" i="1" s="1"/>
  <c r="W107" i="1"/>
  <c r="X107" i="1" s="1"/>
  <c r="W106" i="1"/>
  <c r="X106" i="1" s="1"/>
  <c r="W105" i="1"/>
  <c r="X105" i="1" s="1"/>
  <c r="W87" i="1"/>
  <c r="X87" i="1" s="1"/>
  <c r="W86" i="1"/>
  <c r="X86" i="1" s="1"/>
  <c r="W85" i="1"/>
  <c r="X85" i="1" s="1"/>
  <c r="W84" i="1"/>
  <c r="X84" i="1" s="1"/>
  <c r="W83" i="1"/>
  <c r="X83" i="1" s="1"/>
  <c r="W82" i="1"/>
  <c r="X82" i="1" s="1"/>
  <c r="W81" i="1"/>
  <c r="X81" i="1" s="1"/>
  <c r="W80" i="1"/>
  <c r="X80" i="1" s="1"/>
  <c r="W76" i="1"/>
  <c r="X76" i="1" s="1"/>
  <c r="W75" i="1"/>
  <c r="X75" i="1" s="1"/>
  <c r="W98" i="1"/>
  <c r="X98" i="1" s="1"/>
  <c r="W134" i="1"/>
  <c r="X134" i="1" s="1"/>
  <c r="W104" i="1"/>
  <c r="X104" i="1" s="1"/>
  <c r="W103" i="1"/>
  <c r="X103" i="1" s="1"/>
  <c r="W102" i="1"/>
  <c r="X102" i="1" s="1"/>
  <c r="W101" i="1"/>
  <c r="X101" i="1" s="1"/>
  <c r="W100" i="1"/>
  <c r="X100" i="1" s="1"/>
  <c r="W99" i="1"/>
  <c r="X99" i="1" s="1"/>
  <c r="W97" i="1"/>
  <c r="X97" i="1" s="1"/>
  <c r="W96" i="1"/>
  <c r="X96" i="1" s="1"/>
  <c r="W95" i="1"/>
  <c r="X95" i="1" s="1"/>
  <c r="W93" i="1"/>
  <c r="X93" i="1" s="1"/>
  <c r="W92" i="1"/>
  <c r="X92" i="1" s="1"/>
  <c r="W91" i="1"/>
  <c r="X91" i="1" s="1"/>
  <c r="W9" i="1"/>
  <c r="X9" i="1" s="1"/>
  <c r="W94" i="1"/>
  <c r="X94" i="1" s="1"/>
  <c r="W90" i="1"/>
  <c r="X90" i="1" s="1"/>
  <c r="W89" i="1"/>
  <c r="X89" i="1" s="1"/>
  <c r="W88" i="1"/>
  <c r="X88" i="1" s="1"/>
  <c r="W118" i="1"/>
  <c r="X118" i="1" s="1"/>
  <c r="W117" i="1"/>
  <c r="X117" i="1" s="1"/>
  <c r="W116" i="1"/>
  <c r="X116" i="1" s="1"/>
  <c r="W115" i="1"/>
  <c r="X115" i="1" s="1"/>
  <c r="W114" i="1"/>
  <c r="X114" i="1" s="1"/>
  <c r="W113" i="1"/>
  <c r="X113" i="1" s="1"/>
  <c r="W156" i="1"/>
  <c r="X156" i="1" s="1"/>
  <c r="W155" i="1"/>
  <c r="X155" i="1" s="1"/>
  <c r="W154" i="1"/>
  <c r="X154" i="1" s="1"/>
  <c r="W153" i="1"/>
  <c r="X153" i="1" s="1"/>
  <c r="W152" i="1"/>
  <c r="X152" i="1" s="1"/>
  <c r="W151" i="1"/>
  <c r="X151" i="1" s="1"/>
  <c r="W150" i="1"/>
  <c r="X150" i="1" s="1"/>
  <c r="W149" i="1"/>
  <c r="X149" i="1" s="1"/>
  <c r="W148" i="1"/>
  <c r="X148" i="1" s="1"/>
  <c r="W147" i="1"/>
  <c r="X147" i="1" s="1"/>
  <c r="W146" i="1"/>
  <c r="X146" i="1" s="1"/>
  <c r="W145" i="1"/>
  <c r="X145" i="1" s="1"/>
  <c r="W144" i="1"/>
  <c r="X144" i="1" s="1"/>
  <c r="W143" i="1"/>
  <c r="X143" i="1" s="1"/>
  <c r="W142" i="1"/>
  <c r="X142" i="1" s="1"/>
  <c r="W141" i="1"/>
  <c r="X141" i="1" s="1"/>
  <c r="W140" i="1"/>
  <c r="X140" i="1" s="1"/>
  <c r="W139" i="1"/>
  <c r="X139" i="1" s="1"/>
  <c r="W138" i="1"/>
  <c r="X138" i="1" s="1"/>
  <c r="W137" i="1"/>
  <c r="X137" i="1" s="1"/>
  <c r="W136" i="1"/>
  <c r="X136" i="1" s="1"/>
  <c r="W135" i="1"/>
  <c r="X135" i="1" s="1"/>
  <c r="W133" i="1"/>
  <c r="X133" i="1" s="1"/>
  <c r="W132" i="1"/>
  <c r="X132" i="1" s="1"/>
  <c r="W131" i="1"/>
  <c r="X131" i="1" s="1"/>
  <c r="W130" i="1"/>
  <c r="X130" i="1" s="1"/>
  <c r="W129" i="1"/>
  <c r="X129" i="1" s="1"/>
  <c r="W128" i="1"/>
  <c r="X128" i="1" s="1"/>
  <c r="W127" i="1"/>
  <c r="X127" i="1" s="1"/>
  <c r="W126" i="1"/>
  <c r="X126" i="1" s="1"/>
  <c r="W125" i="1"/>
  <c r="X125" i="1" s="1"/>
  <c r="W124" i="1"/>
  <c r="X124" i="1" s="1"/>
  <c r="W123" i="1"/>
  <c r="X123" i="1" s="1"/>
  <c r="W122" i="1"/>
  <c r="X122" i="1" s="1"/>
  <c r="W121" i="1"/>
  <c r="X121" i="1" s="1"/>
  <c r="W120" i="1"/>
  <c r="X120" i="1" s="1"/>
  <c r="W119" i="1"/>
  <c r="X119" i="1" s="1"/>
  <c r="W162" i="1"/>
  <c r="X162" i="1" s="1"/>
  <c r="W161" i="1"/>
  <c r="X161" i="1" s="1"/>
  <c r="W160" i="1"/>
  <c r="X160" i="1" s="1"/>
  <c r="W159" i="1"/>
  <c r="X159" i="1" s="1"/>
  <c r="W112" i="1"/>
  <c r="X11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X6" authorId="0" shapeId="0" xr:uid="{00000000-0006-0000-0000-000001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DA SOMA DAS PASSAGENS E DIÁRIAS, EM REAIS (R$). </t>
        </r>
      </text>
    </comment>
    <comment ref="Y6" authorId="0" shapeId="0" xr:uid="{00000000-0006-0000-0000-000002000000}">
      <text>
        <r>
          <rPr>
            <sz val="11"/>
            <color rgb="FF000000"/>
            <rFont val="Arial"/>
            <family val="2"/>
          </rPr>
          <t>CAMPO ABERTO PARA REGISTRAR OBSERVAÇÕES DIVERSAS. EX. DIÁRIAS EXECUTADAS SEM A NECESSIDADE DE EMISSÃO DE PASSAGENS, AS DIÁRIAS REFERENTES A ESSAS PASSAGENS SERÃO EMITIDAS E REGISTRADAS NO MÊS SUBSEQUENTE, ETC.</t>
        </r>
      </text>
    </comment>
    <comment ref="A7" authorId="0" shapeId="0" xr:uid="{00000000-0006-0000-0000-000003000000}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B7" authorId="0" shapeId="0" xr:uid="{C2EA2880-C64B-47ED-958A-D6883044DEBE}">
      <text>
        <r>
          <rPr>
            <sz val="11"/>
            <color rgb="FF000000"/>
            <rFont val="Arial"/>
            <family val="2"/>
          </rPr>
          <t>SIGLA DA UNIDADE GESTORA COORDENADORA. EX. SEE, SES, SCGE, ETC.</t>
        </r>
      </text>
    </comment>
    <comment ref="C7" authorId="0" shapeId="0" xr:uid="{00000000-0006-0000-0000-000004000000}">
      <text>
        <r>
          <rPr>
            <sz val="11"/>
            <color rgb="FF000000"/>
            <rFont val="Arial"/>
            <family val="2"/>
          </rPr>
          <t>SIGLA DA UNIDADE GESTORA EXECUTORA. SEDUC, SCGE, ETC.</t>
        </r>
      </text>
    </comment>
    <comment ref="D7" authorId="0" shapeId="0" xr:uid="{E00811A4-9991-4EB7-9484-ED6D992AE5AC}">
      <text>
        <r>
          <rPr>
            <sz val="11"/>
            <color rgb="FF000000"/>
            <rFont val="Arial"/>
            <family val="2"/>
          </rPr>
          <t>NOME COMPLETO SERVIDOR FAVORECIDO DAS DIÁRIAS E PASSAGENS.</t>
        </r>
      </text>
    </comment>
    <comment ref="E7" authorId="0" shapeId="0" xr:uid="{00000000-0006-0000-0000-000006000000}">
      <text>
        <r>
          <rPr>
            <sz val="11"/>
            <color rgb="FF000000"/>
            <rFont val="Arial"/>
            <family val="2"/>
          </rPr>
          <t xml:space="preserve">NÚMERO DA MATRÍCULA DO SERVIDOR FAVORECIDO DAS DIÁRIAS E PASSAGENS. INSERIR NÚMERO SEM PONTO, TRAÇO OU QUALQUER OUTRO CARACTERE. EX. 3293947. </t>
        </r>
      </text>
    </comment>
    <comment ref="F7" authorId="0" shapeId="0" xr:uid="{00000000-0006-0000-0000-000007000000}">
      <text>
        <r>
          <rPr>
            <sz val="11"/>
            <color rgb="FF000000"/>
            <rFont val="Arial"/>
            <family val="2"/>
          </rPr>
          <t>CARGO OU FUNÇÃO DO SERVIDOR FAVORECIDO DAS DIÁRIAS E PASSAGENS. EX. SECRETÁRIO EXECUTIVO DE ADMINISTRAÇÃO E FINANÇAS - SEAF, GERENTE DE LICITAÇÕES E CONTRATOS - GLIC, ETC.</t>
        </r>
      </text>
    </comment>
    <comment ref="G7" authorId="0" shapeId="0" xr:uid="{00000000-0006-0000-0000-000008000000}">
      <text>
        <r>
          <rPr>
            <sz val="11"/>
            <color rgb="FF000000"/>
            <rFont val="Arial"/>
            <family val="2"/>
          </rPr>
          <t>DESCRIÇÃO RESUMIDA DO MOTIVO DO DESLOCAMENTO QUE DEU ORIGEM ÀS DIÁRIAS E PASSAGENS. EX. 15º REUNIÃO DO COMITÊ GESTOR DA REDE SICONV, QUE ACONTECERÁ NO RIO DE JANEIRO, NOS DIAS 03 E 04 DE ABRIL DE 2019.</t>
        </r>
      </text>
    </comment>
    <comment ref="H7" authorId="0" shapeId="0" xr:uid="{00000000-0006-0000-0000-000009000000}">
      <text>
        <r>
          <rPr>
            <sz val="11"/>
            <color rgb="FF000000"/>
            <rFont val="Arial"/>
            <family val="2"/>
          </rPr>
          <t>LISTA SUSPENSA PARA O TIPO DO EVENTO QUE DEU ORIGEM ÀS DIÁRIAS E PASSAGENS, COM AS SEGUINTES OPÇÕES: SERVIÇO, CURSO, REUNIÃO, EVENTO OU OUTROS. NESTE ÚLTIMO CASO, É NECESSÁRIO ESPECIFICAR OUTROS NO CAMPO "OBSERVAÇÕES".</t>
        </r>
      </text>
    </comment>
    <comment ref="M7" authorId="0" shapeId="0" xr:uid="{00000000-0006-0000-0000-00000A000000}">
      <text>
        <r>
          <rPr>
            <sz val="11"/>
            <color rgb="FF000000"/>
            <rFont val="Arial"/>
            <family val="2"/>
          </rPr>
          <t>DATA DE PARTIDA DA VIAGEM. 
FORMATO: DD/MM/AAAA.</t>
        </r>
      </text>
    </comment>
    <comment ref="N7" authorId="0" shapeId="0" xr:uid="{00000000-0006-0000-0000-00000B000000}">
      <text>
        <r>
          <rPr>
            <sz val="11"/>
            <color rgb="FF000000"/>
            <rFont val="Arial"/>
            <family val="2"/>
          </rPr>
          <t>DATA DE RETORNO DA VIAGEM. 
FORMATO: DD/MM/AAAA.</t>
        </r>
      </text>
    </comment>
    <comment ref="O7" authorId="0" shapeId="0" xr:uid="{00000000-0006-0000-0000-00000C000000}">
      <text>
        <r>
          <rPr>
            <sz val="11"/>
            <color rgb="FF000000"/>
            <rFont val="Arial"/>
            <family val="2"/>
          </rPr>
          <t xml:space="preserve">VALOR DA PASSAGEM DE IDA, EM REAIS (R$). </t>
        </r>
      </text>
    </comment>
    <comment ref="P7" authorId="0" shapeId="0" xr:uid="{00000000-0006-0000-0000-00000D000000}">
      <text>
        <r>
          <rPr>
            <sz val="11"/>
            <color rgb="FF000000"/>
            <rFont val="Arial"/>
            <family val="2"/>
          </rPr>
          <t xml:space="preserve">VALOR DA PASSAGEM DE VOLTA, EM REAIS (R$). </t>
        </r>
      </text>
    </comment>
    <comment ref="Q7" authorId="0" shapeId="0" xr:uid="{00000000-0006-0000-0000-00000E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DE PASSAGENS, EM REAIS (R$). </t>
        </r>
      </text>
    </comment>
    <comment ref="V7" authorId="0" shapeId="0" xr:uid="{00000000-0006-0000-0000-00000F000000}">
      <text>
        <r>
          <rPr>
            <sz val="11"/>
            <color rgb="FF000000"/>
            <rFont val="Arial"/>
            <family val="2"/>
          </rPr>
          <t>QUANTIDADE TOTAL DE DIÁRIAS (INTEGRAIS + PARCIAIS).</t>
        </r>
      </text>
    </comment>
    <comment ref="W7" authorId="0" shapeId="0" xr:uid="{00000000-0006-0000-0000-000010000000}">
      <text>
        <r>
          <rPr>
            <sz val="11"/>
            <color rgb="FF000000"/>
            <rFont val="Arial"/>
            <family val="2"/>
          </rPr>
          <t xml:space="preserve">(CÉLULA DE PREENCHIMENTO AUTOMÁTICO) VALOR TOTAL DE DIÁRIAS, EM REAIS (R$). </t>
        </r>
      </text>
    </comment>
    <comment ref="I8" authorId="0" shapeId="0" xr:uid="{00000000-0006-0000-0000-000011000000}">
      <text>
        <r>
          <rPr>
            <sz val="11"/>
            <color rgb="FF000000"/>
            <rFont val="Arial"/>
            <family val="2"/>
          </rPr>
          <t>SIGLA DA UNIDADE DA FEDERAÇÃO DE PARTIDA DA VIAGEM. EX. PE, PB, SP, ETC.</t>
        </r>
      </text>
    </comment>
    <comment ref="J8" authorId="0" shapeId="0" xr:uid="{00000000-0006-0000-0000-000012000000}">
      <text>
        <r>
          <rPr>
            <sz val="11"/>
            <color rgb="FF000000"/>
            <rFont val="Arial"/>
            <family val="2"/>
          </rPr>
          <t>CIDADE DE PARTIDA DA VIAGEM. RECIFE, CARUARU, JOÃO PESSOA, ETC.</t>
        </r>
      </text>
    </comment>
    <comment ref="K8" authorId="0" shapeId="0" xr:uid="{00000000-0006-0000-0000-000013000000}">
      <text>
        <r>
          <rPr>
            <sz val="11"/>
            <color rgb="FF000000"/>
            <rFont val="Arial"/>
            <family val="2"/>
          </rPr>
          <t>SIGLA DA UNIDADE DA FEDERAÇÃO DE DESTINO DA VIAGEM. EX. PE, PB, SP, ETC. DEIXAR O CAMPO EM BRANCO QUANDO O DESTINO FOR O EXTERIOR DO BRASIL.</t>
        </r>
      </text>
    </comment>
    <comment ref="L8" authorId="0" shapeId="0" xr:uid="{00000000-0006-0000-0000-000014000000}">
      <text>
        <r>
          <rPr>
            <sz val="11"/>
            <color rgb="FF000000"/>
            <rFont val="Arial"/>
            <family val="2"/>
          </rPr>
          <t>CIDADE OU PAÍS DE DESTINO DA VIAGEM. QUANDO FOR VIAGEM INTERNACIONAL REGISTRAR A CIDADE E O PAÍS. EX. BUENOS AIRES/ARGENTINA,  SANTIAGO/CHILE, BOGOTÁ/COLÔMBIA, ETC.</t>
        </r>
      </text>
    </comment>
    <comment ref="R8" authorId="0" shapeId="0" xr:uid="{00000000-0006-0000-0000-000015000000}">
      <text>
        <r>
          <rPr>
            <sz val="11"/>
            <color rgb="FF000000"/>
            <rFont val="Arial"/>
            <family val="2"/>
          </rPr>
          <t>QUANTIDADE DE DIÁRIAS INTEGRAIS.</t>
        </r>
      </text>
    </comment>
    <comment ref="S8" authorId="0" shapeId="0" xr:uid="{00000000-0006-0000-0000-000016000000}">
      <text>
        <r>
          <rPr>
            <sz val="11"/>
            <color rgb="FF000000"/>
            <rFont val="Arial"/>
            <family val="2"/>
          </rPr>
          <t xml:space="preserve">VALOR UNITÁRIO DA DIÁRIA INTEGRAL, EM REAIS (R$). </t>
        </r>
      </text>
    </comment>
    <comment ref="T8" authorId="0" shapeId="0" xr:uid="{00000000-0006-0000-0000-000017000000}">
      <text>
        <r>
          <rPr>
            <sz val="11"/>
            <color rgb="FF000000"/>
            <rFont val="Arial"/>
            <family val="2"/>
          </rPr>
          <t>QUANTIDADE DE DIÁRIAS PARCIAIS.</t>
        </r>
      </text>
    </comment>
    <comment ref="U8" authorId="0" shapeId="0" xr:uid="{00000000-0006-0000-0000-000018000000}">
      <text>
        <r>
          <rPr>
            <sz val="11"/>
            <color rgb="FF000000"/>
            <rFont val="Arial"/>
            <family val="2"/>
          </rPr>
          <t xml:space="preserve">VALOR UNITÁRIO DA DIÁRIA PARCIAL, EM REAIS (R$). </t>
        </r>
      </text>
    </comment>
  </commentList>
</comments>
</file>

<file path=xl/sharedStrings.xml><?xml version="1.0" encoding="utf-8"?>
<sst xmlns="http://schemas.openxmlformats.org/spreadsheetml/2006/main" count="487" uniqueCount="186">
  <si>
    <t>UNIDADE GESTORA</t>
  </si>
  <si>
    <t>SERVIDOR</t>
  </si>
  <si>
    <t>EVENTO</t>
  </si>
  <si>
    <t>PASSAGENS</t>
  </si>
  <si>
    <t>DIÁRIAS</t>
  </si>
  <si>
    <t>VALOR TOTAL PASSAGENS + DIÁRIAS [25]</t>
  </si>
  <si>
    <t>OBSERVAÇÕES [26]</t>
  </si>
  <si>
    <t>UGC [3]</t>
  </si>
  <si>
    <t>UGE [4]</t>
  </si>
  <si>
    <t>MATRÍCULA [6]</t>
  </si>
  <si>
    <t>CARGO/FUNÇÃO [7]</t>
  </si>
  <si>
    <t>MOTIVO [8]</t>
  </si>
  <si>
    <t>TIPO [9]</t>
  </si>
  <si>
    <t>ORIGEM</t>
  </si>
  <si>
    <t>DESTINO</t>
  </si>
  <si>
    <t>DATA (IDA) [14]</t>
  </si>
  <si>
    <t>DATA (VOLTA) [15]</t>
  </si>
  <si>
    <t>VALOR (IDA) [16]</t>
  </si>
  <si>
    <t>VALOR (VOLTA) [17]</t>
  </si>
  <si>
    <t>VALOR TOTAL DE PASSAGENS [18]</t>
  </si>
  <si>
    <t>INTEGRAIS</t>
  </si>
  <si>
    <t>PARCIAIS</t>
  </si>
  <si>
    <t>TOTAL DE DIÁRIAS [23]</t>
  </si>
  <si>
    <t>VALOR TOTAL DE DIÁRIAS [24]</t>
  </si>
  <si>
    <t>UF [10]</t>
  </si>
  <si>
    <t>CIDADE [11]</t>
  </si>
  <si>
    <t>UF [12]</t>
  </si>
  <si>
    <t>CIDADE/PAÍS [13]</t>
  </si>
  <si>
    <t>QUANTIDADE [19]</t>
  </si>
  <si>
    <t>VALOR UNITÁRIO [20]</t>
  </si>
  <si>
    <t>QUANTIDADE [21]</t>
  </si>
  <si>
    <t>VALOR UNITÁRIO [22]</t>
  </si>
  <si>
    <t>[21] QUANTIDADE DE DIÁRIAS PARCIAIS.</t>
  </si>
  <si>
    <t xml:space="preserve">[22] VALOR UNITÁRIO DA DIÁRIA PARCIAL, EM REAIS (R$). </t>
  </si>
  <si>
    <t>[23] QUANTIDADE TOTAL DE DIÁRIAS (INTEGRAIS + PARCIAIS).</t>
  </si>
  <si>
    <t xml:space="preserve">[24] (CÉLULA DE PREENCHIMENTO AUTOMÁTICO) VALOR TOTAL DE DIÁRIAS, EM REAIS (R$). </t>
  </si>
  <si>
    <t xml:space="preserve">[25] (CÉLULA DE PREENCHIMENTO AUTOMÁTICO) VALOR TOTAL DA SOMA DAS PASSAGENS E DIÁRIAS, EM REAIS (R$). </t>
  </si>
  <si>
    <t>[26] CAMPO ABERTO PARA REGISTRAR OBSERVAÇÕES DIVERSAS. EX. DIÁRIAS EXECUTADAS SEM A NECESSIDADE DE EMISSÃO DE PASSAGENS, AS DIÁRIAS REFERENTES A ESSAS PASSAGENS SERÃO EMITIDAS E REGISTRADAS NO MÊS SUBSEQUENTE, ETC.</t>
  </si>
  <si>
    <t>ITERPE</t>
  </si>
  <si>
    <t xml:space="preserve">NÚMERO DO PROCESSO NO SEI </t>
  </si>
  <si>
    <t xml:space="preserve">                                                                                                MAPA DE DIÁRIAS E PASSAGENS DE SERVIDORES DO ITERPE  (CONFORME ANEXO I, DA PORTARIA SCGE No 12/2020)                                         </t>
  </si>
  <si>
    <t>Serviço</t>
  </si>
  <si>
    <t>PE</t>
  </si>
  <si>
    <t xml:space="preserve">             MAPA DE DIÁRIAS E PASSAGENS DE SERVIDORES DO ITERPE  (CONFORME ANEXO I, DA PORTARIA SCGE No 12/2020) </t>
  </si>
  <si>
    <t>PERÍODO : NOVEMBRO/2023</t>
  </si>
  <si>
    <t xml:space="preserve">                     PERÍODO : NOVEMBRO/2023</t>
  </si>
  <si>
    <t>GRA</t>
  </si>
  <si>
    <t>PETROLÂNDIA</t>
  </si>
  <si>
    <t>NOME DO FAVORECIDO [5]</t>
  </si>
  <si>
    <t>0031200017.002686/2023-01</t>
  </si>
  <si>
    <t>RAQUEL VIEIRA DE OLIVEIRA</t>
  </si>
  <si>
    <t>12271-8</t>
  </si>
  <si>
    <t>12205-0</t>
  </si>
  <si>
    <t>ENGENHEIRA FLORESTAL</t>
  </si>
  <si>
    <t>TÉCNICA EM DESENVOLVIMENTO SOCIAL</t>
  </si>
  <si>
    <t>CARLOS HUMBERTO DE OLIVEIRA JÚNIOR</t>
  </si>
  <si>
    <t>12256-4</t>
  </si>
  <si>
    <t>TÉCNICO AGRÍCOLA</t>
  </si>
  <si>
    <t>GERENTE DE REORDENAMENTO AGRÁRIO</t>
  </si>
  <si>
    <t>Vistoria técnica ambiental das áreas de reserva, APP da área destinada ao novo assentamento e reunião com presidente da associação e assentados.</t>
  </si>
  <si>
    <t>RECIFE</t>
  </si>
  <si>
    <t>GOIANA  //  GLÓRIA DO GOITÁ</t>
  </si>
  <si>
    <t>Reunião com presidente da associação e assentados, vistoria técnica nos lotes e emissão de laudos para renovação de títulos CDRU, recolhimento de documentos para regularização de assentados - Assentamentos Januário Moreira e Miguel Arraes - PETROLÂNDIA</t>
  </si>
  <si>
    <t>Reunião com presidente da associação e assentados, vistoria técnica nos lotes e emissão de laudos para renovação de títulos CDRU, recolhimento de documentos para regularização de assentados - Assentamentos Januário Moreira e Miguel Arraes - PETROLÂNDIA e Assentamento Flor de Maria - ÁGUA PRETA</t>
  </si>
  <si>
    <t>PETROLÂNDIA / ÁGUA PRETA</t>
  </si>
  <si>
    <t>Reunião com presidente da associação e assentados, vistoria técnica nos lotes e emissão de laudos para renovação de títulos CDRU, recolhimento de documentos para regularização de assentados. Nos seguintes Assentamentos: ASSENTAMENTO JANUÁRIO MOREIRA - PETROLÂNDIA; ASSENTAMENTO PALMEIRAS - GRAVATÁ; FAZENDA PERSEVERAÇA - GLÓRIA DO GOITÁ; ASSENTAMENTO JUSSARA - MORENO; ASSENTAMENTO EDUARDO CAMPOS - PALMARES; ASSENTAMENTO FLOR DE MARIA - ÁGUA PRETA</t>
  </si>
  <si>
    <t>PETROLÂNDIA / GRAVATÁ / GOIANA / GLÓRIA DO GOITÁ / MORENO / PALMARES / ÁGUA PRETA</t>
  </si>
  <si>
    <t> ROSANE PONTES DO REGO BARROS</t>
  </si>
  <si>
    <r>
      <t> </t>
    </r>
    <r>
      <rPr>
        <sz val="12"/>
        <rFont val="Calibri"/>
        <family val="2"/>
      </rPr>
      <t>12.303-0</t>
    </r>
  </si>
  <si>
    <t> RENILDO NAVAES COELHO JÚNIOR</t>
  </si>
  <si>
    <t>0031200015.004675/2023-77</t>
  </si>
  <si>
    <t>GCF       CONVÊNIO</t>
  </si>
  <si>
    <t>EDNALDO VASCONCELOS DA SILVA</t>
  </si>
  <si>
    <t>12.268-8</t>
  </si>
  <si>
    <t>ENGENHEIRO AGRÔNOMO</t>
  </si>
  <si>
    <t>Medição e Avaliação de imóveis rurais. </t>
  </si>
  <si>
    <t>SÃO JOAQUIM DO MONTE/TACAIMBÓ/JATAÚBA/IBIMIRIM</t>
  </si>
  <si>
    <t>DANILO JOSÉ DA SILVA </t>
  </si>
  <si>
    <t>EMANUEL RODRIGO DE ALBUQUERQUE SILVA</t>
  </si>
  <si>
    <t>12.210-6</t>
  </si>
  <si>
    <t>ENGENHEIRO FLORESTAL</t>
  </si>
  <si>
    <t>12.255-6</t>
  </si>
  <si>
    <t>Emissão de CAF. </t>
  </si>
  <si>
    <t>RECIFE / CARUARU / RIACHO DAS ALMAS / TACAIMBÓ / BEZERROS / RECIFE</t>
  </si>
  <si>
    <t>SLANNYE MYRELLE SILVA PEREIRA LEAL</t>
  </si>
  <si>
    <t> 12.269-6</t>
  </si>
  <si>
    <t>IVISON DE SOUZA SILVA</t>
  </si>
  <si>
    <t>12.245-9</t>
  </si>
  <si>
    <t>DANILO JOSÉ DA SILVA</t>
  </si>
  <si>
    <t> 12.255-6</t>
  </si>
  <si>
    <t> CLEODON RICARDO DE SOUZA LIMA</t>
  </si>
  <si>
    <t>12.191-6</t>
  </si>
  <si>
    <t>DJALMA FERREIRA DA SILVA JUNIOR</t>
  </si>
  <si>
    <t>121.170-6</t>
  </si>
  <si>
    <t>GESTOR DE TRANSPORTE</t>
  </si>
  <si>
    <t>TÉCNICA AGRÍCOLA</t>
  </si>
  <si>
    <t>GERENTE DE AÇÕES FUNDIÁRIAS</t>
  </si>
  <si>
    <t>Emissão de CAF.</t>
  </si>
  <si>
    <t>CARUARU / RIACHO DAS ALMAS / TACAIMBÓ / BEZERROS</t>
  </si>
  <si>
    <t>GERENTE DO CRÉDITO FUNDIÁRIO</t>
  </si>
  <si>
    <t xml:space="preserve">Reunião no Engenho Congo, localizado no município de Itambé/PE. </t>
  </si>
  <si>
    <t>ITAMBÉ</t>
  </si>
  <si>
    <t>0031200017.002690/2023-61</t>
  </si>
  <si>
    <t>2305-1</t>
  </si>
  <si>
    <t>AGENTE DE DESENVOLVIMENTO</t>
  </si>
  <si>
    <t>SERRA TALHADA</t>
  </si>
  <si>
    <t>Vistoria técnica nos lotes e emissão de laudos para renovação de títulos CDRU, recolhimento de documentos para regularização de assentados. ASSENTAMENTOS JANUÁRIO MOREIRA E MIGUEL ARRAES (Petrolândia)</t>
  </si>
  <si>
    <t>2150-4</t>
  </si>
  <si>
    <t> URIAS DE MENEZES FEITOSA</t>
  </si>
  <si>
    <t> ARNALDO NOVAES FERRAZ</t>
  </si>
  <si>
    <t>GERAF</t>
  </si>
  <si>
    <t> 12.191-6</t>
  </si>
  <si>
    <t xml:space="preserve">Participar do Seminário Estadual para Elaboração da Política de Desenvolvimento Sustentável de Pernambuco. </t>
  </si>
  <si>
    <t>CARUARU</t>
  </si>
  <si>
    <t>MARIA  DAS GRAÇAS NASCIMENTO DO MONTE</t>
  </si>
  <si>
    <t>12 253-0</t>
  </si>
  <si>
    <t>12305-6</t>
  </si>
  <si>
    <t>12251 3</t>
  </si>
  <si>
    <t> FLÁVIO ELOIA SALES</t>
  </si>
  <si>
    <t> EREMILSON ROBERTO DE MIRANDA</t>
  </si>
  <si>
    <t>Realizar laudos de vistorias técnicas e regularizações de 45 lotes na Colônia Agrícola Baixa do Cosmo </t>
  </si>
  <si>
    <t>GARANHUNS</t>
  </si>
  <si>
    <t>ERALDO BEZERRA CAVALCANTE</t>
  </si>
  <si>
    <t>12.294-7</t>
  </si>
  <si>
    <t>CHEFE DA UNIDADE REGIONAL DE SERRA TALHADA</t>
  </si>
  <si>
    <t>JANDUIR NUNES SIMÕES</t>
  </si>
  <si>
    <t>12.014-6</t>
  </si>
  <si>
    <t>CHEFE DA UNIDADE REGIONAL DE AFOGADOS DA INGAZEIRA</t>
  </si>
  <si>
    <t>ERCÍLIO ANTÔNIO PAULINO</t>
  </si>
  <si>
    <t>12.176-2</t>
  </si>
  <si>
    <t>JOSÉ ESMERALDO DE MELO</t>
  </si>
  <si>
    <t>234677 - 0</t>
  </si>
  <si>
    <t>JOÃO BORGES DA SILVA NETO</t>
  </si>
  <si>
    <t>12.267-0</t>
  </si>
  <si>
    <t>ADRIANO RIBEIRO DO BOMFIM</t>
  </si>
  <si>
    <t> 12.212-2</t>
  </si>
  <si>
    <t>12.269-6</t>
  </si>
  <si>
    <t>WENDER CLAYTON BEZERRA DE LIMA</t>
  </si>
  <si>
    <t>12.217-3</t>
  </si>
  <si>
    <t>RODRIGO ALVES NUNES RABELO</t>
  </si>
  <si>
    <t>12.270-0</t>
  </si>
  <si>
    <t>DAVID RANIERE OLIVEIRA SOUZA</t>
  </si>
  <si>
    <t>12.213-0</t>
  </si>
  <si>
    <t>PEDRO ALVES BATISTA FILHO</t>
  </si>
  <si>
    <t>12.276-9</t>
  </si>
  <si>
    <t>JOSÉ VALTER QUEIROZ AMORIM</t>
  </si>
  <si>
    <t>12.021-9</t>
  </si>
  <si>
    <t>CHEFE DA UNIDADE REGIONAL DE PETROLINA</t>
  </si>
  <si>
    <t>Resolução de pendências de campo (cadastro e medição) nos municípios de Belém do São Francisco, Itacuruba, Floresta, Salgueiro,  Verdejantes e Floresta - PE. Participar do planejamento das ações de Regularização Fundiária, Atualização em campo e no escritório dos cadastros do georreferenciamento dos imóveis rurais.</t>
  </si>
  <si>
    <t>SERRA TALHADA / BELÉM DO SÃO FRANCISCO / ITACURUBA / FLORESTA / SALGUEIRO / VERDEJANTES / FLOREESTA / SERRA TALHADA</t>
  </si>
  <si>
    <t>Resolução de pendências de campo (cadastro e medição). Participar do planejamento das ações de Regularização Fundiária, Atualização em campo e no escritório dos cadastros do georreferenciamento dos imóveis rurais.</t>
  </si>
  <si>
    <t>AFOGADOS DA INGAZEIRA</t>
  </si>
  <si>
    <t>CARNAIBA</t>
  </si>
  <si>
    <t>Resolução de pendências de campo (cadastro e medição) nos municípios de Bom Conselho, Brejão, Jurema, Caetés, Calçado, Lajedo, Jucati e Jupi. Participar do planejamento das ações de Regularização Fundiária, Atualização em campo e no escritório dos cadastros do georreferenciamento dos imóveis rurais.</t>
  </si>
  <si>
    <t>GARANHUNS / BOM CONSELHO / BREJÃO / JUREMA / CAETÉS / JUCATI / JUPI / LAJEDO / CALÇADO / GARANHUNS</t>
  </si>
  <si>
    <t xml:space="preserve">Resolução de pendências de campo (cadastro e medição) nos municípios de Agrestina, Altinho e Ibirajuba - PE. Participar do planejamento das ações de Regularização Fundiária, Atualização em campo e no escritório dos cadastros do georreferenciamento dos imóveis rurais. </t>
  </si>
  <si>
    <t>CARUARU / ALTINHO / AGRESTINA / IBIRAJUBA / CARUARU</t>
  </si>
  <si>
    <t>OURICURI / ARARIPINA / OURICURI</t>
  </si>
  <si>
    <t>OURICURI</t>
  </si>
  <si>
    <t xml:space="preserve">Participar do planejamento das ações de Regularização Fundiária, Fiscalizando em campo e no escritório os cadastros e o georreferenciamento dos imóveis rurais. Atualizar o sistema de Acompanhamento e emitir Relatórios de Observação e de Viagem.
 Participar do planejamento das ações de Regularização Fundiária, Fiscalizando em campo e no escritório os cadastros e o georreferenciamento dos imóveis rurais. Atualizar o sistema de Acompanhamento e emitir Relatórios de Observação e de Viagem.
 </t>
  </si>
  <si>
    <t> BUENOS AIRES / LIMOEIRO</t>
  </si>
  <si>
    <t>ANDRÉ ÂNGELO DA SILVA </t>
  </si>
  <si>
    <t xml:space="preserve"> ASSESSOR DE MONITORAMENTO DE PROGRAMAS </t>
  </si>
  <si>
    <t> JOÃO VICTOR MORAES OLIVEIRA</t>
  </si>
  <si>
    <t>12.304-8</t>
  </si>
  <si>
    <t>APOIO ADMINISTRATIVO AO GABINETE</t>
  </si>
  <si>
    <t> JORGE LUIS SOUZA DE SILVA</t>
  </si>
  <si>
    <t>12.289-0</t>
  </si>
  <si>
    <t>ADVOGADO</t>
  </si>
  <si>
    <t>Capacitação PNCF.</t>
  </si>
  <si>
    <t>CARPINA</t>
  </si>
  <si>
    <t>Reunião e orientação ao cartório.</t>
  </si>
  <si>
    <t>BUENOS AIRES</t>
  </si>
  <si>
    <t xml:space="preserve">Participar do planejamento das ações de Regularização Fundiária, Fiscalizando em campo e no escritório os cadastros e o georreferenciamento dos imóveis rurais. Atualizar o sistema de Acompanhamento e emitir Relatórios de Observação e de Viagem.
 </t>
  </si>
  <si>
    <t>AFOGADOS DA INGAZEIRA / CARNAÍBA / OURICURI / VERTENTE DO LÉRIO / AFOGADOS DA INGAZEIRA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</si>
  <si>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</t>
  </si>
  <si>
    <t>AFOGADOS DA INGAZEIRA / CARNAÍBA / AFOGADOS DA INGAZEIRA</t>
  </si>
  <si>
    <t>Participar do planejamento das ações de Regularização Fundiária, Fiscalizando em campo e no escritório os cadastros e o georreferenciamento dos imóveis rurais. Atualizar o sistema de Acompanhamento e emitir Relatórios de Observação e de Viagem.</t>
  </si>
  <si>
    <t xml:space="preserve">0031200012.002908/2023-27                   </t>
  </si>
  <si>
    <t>Resolução de pendências de campo (cadastro e medição) no município de Santa Maria da Boa Vista - PE. Participar do planejamento das ações de Regularização Fundiária, Atualização em campo e no escritório dos cadastros do georreferenciamento dos imóveis rurais.</t>
  </si>
  <si>
    <t>PETROLINA / SANTA MARIA DA BOA VISTA / PETROLINA</t>
  </si>
  <si>
    <t>PETROLINA</t>
  </si>
  <si>
    <t>Vistorias para emissões de laudos técnicos no Assentamento Figueiras</t>
  </si>
  <si>
    <t>VITÓRIA DE SANTO ANTÃO</t>
  </si>
  <si>
    <t xml:space="preserve">0031200017.002773/2023-50                              </t>
  </si>
  <si>
    <t xml:space="preserve">0031200017.002787/2023-73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</si>
</sst>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]#,##0.00"/>
    <numFmt numFmtId="165" formatCode="[$R$ -416]#,##0.00"/>
  </numFmts>
  <fonts count="41" x14ac:knownFonts="1">
    <font>
      <sz val="11"/>
      <color rgb="FF000000"/>
      <name val="Arial"/>
    </font>
    <font>
      <b/>
      <sz val="16"/>
      <color theme="1"/>
      <name val="Calibri"/>
      <family val="2"/>
    </font>
    <font>
      <b/>
      <sz val="16"/>
      <color rgb="FFFFFFFF"/>
      <name val="Calibri"/>
      <family val="2"/>
    </font>
    <font>
      <sz val="11"/>
      <name val="Arial"/>
      <family val="2"/>
    </font>
    <font>
      <sz val="16"/>
      <color rgb="FFFFFFFF"/>
      <name val="Calibri"/>
      <family val="2"/>
    </font>
    <font>
      <sz val="14"/>
      <color rgb="FFFFFFFF"/>
      <name val="Calibri"/>
      <family val="2"/>
    </font>
    <font>
      <sz val="11"/>
      <color theme="1"/>
      <name val="Calibri"/>
      <family val="2"/>
    </font>
    <font>
      <b/>
      <sz val="11"/>
      <color rgb="FFFF0000"/>
      <name val="Arial"/>
      <family val="2"/>
    </font>
    <font>
      <sz val="11"/>
      <color theme="1"/>
      <name val="Arial"/>
      <family val="2"/>
    </font>
    <font>
      <sz val="10"/>
      <color rgb="FF000000"/>
      <name val="Arial"/>
      <family val="2"/>
    </font>
    <font>
      <b/>
      <sz val="11"/>
      <color rgb="FFFFFFFF"/>
      <name val="Arial"/>
      <family val="2"/>
    </font>
    <font>
      <sz val="11"/>
      <color rgb="FF000000"/>
      <name val="Calibri"/>
      <family val="2"/>
    </font>
    <font>
      <sz val="11"/>
      <color rgb="FF000000"/>
      <name val="Arial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sz val="14"/>
      <color rgb="FF000000"/>
      <name val="Times New Roman"/>
      <family val="1"/>
    </font>
    <font>
      <b/>
      <sz val="11"/>
      <color rgb="FFFF0000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sz val="12"/>
      <color rgb="FF000000"/>
      <name val="Times New Roman"/>
      <family val="1"/>
    </font>
    <font>
      <sz val="11"/>
      <color rgb="FFFF0000"/>
      <name val="Arial"/>
      <family val="2"/>
    </font>
    <font>
      <b/>
      <sz val="18"/>
      <color rgb="FFFFFFFF"/>
      <name val="Calibri"/>
      <family val="2"/>
    </font>
    <font>
      <sz val="18"/>
      <name val="Arial"/>
      <family val="2"/>
    </font>
    <font>
      <b/>
      <sz val="14"/>
      <color rgb="FFFF0000"/>
      <name val="Arial"/>
      <family val="2"/>
    </font>
    <font>
      <b/>
      <sz val="20"/>
      <color rgb="FFFFFFFF"/>
      <name val="Calibri"/>
      <family val="2"/>
    </font>
    <font>
      <sz val="12"/>
      <name val="Arial"/>
      <family val="2"/>
    </font>
    <font>
      <b/>
      <sz val="14"/>
      <color rgb="FFFFFFFF"/>
      <name val="Arial"/>
      <family val="2"/>
    </font>
    <font>
      <sz val="14"/>
      <name val="Arial"/>
      <family val="2"/>
    </font>
    <font>
      <b/>
      <sz val="20"/>
      <color theme="0"/>
      <name val="Calibri"/>
      <family val="2"/>
    </font>
    <font>
      <sz val="12"/>
      <name val="Calibri"/>
      <family val="2"/>
    </font>
    <font>
      <sz val="1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Arial Narrow"/>
      <family val="2"/>
    </font>
    <font>
      <b/>
      <sz val="12"/>
      <name val="Calibri"/>
      <family val="2"/>
    </font>
    <font>
      <sz val="12"/>
      <color rgb="FFFF0000"/>
      <name val="Calibri"/>
      <family val="2"/>
    </font>
    <font>
      <b/>
      <sz val="12"/>
      <color rgb="FFFF0000"/>
      <name val="Calibri"/>
      <family val="2"/>
    </font>
    <font>
      <sz val="11"/>
      <color rgb="FFFF0000"/>
      <name val="Calibri"/>
      <family val="2"/>
    </font>
    <font>
      <sz val="14"/>
      <color rgb="FFFF0000"/>
      <name val="Times New Roman"/>
      <family val="1"/>
    </font>
    <font>
      <sz val="14"/>
      <color theme="1"/>
      <name val="Times New Roman"/>
      <family val="1"/>
    </font>
    <font>
      <sz val="14"/>
      <name val="Times New Roman"/>
      <family val="1"/>
    </font>
    <font>
      <sz val="12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B7B7B7"/>
        <bgColor rgb="FFB7B7B7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2" fillId="0" borderId="0"/>
  </cellStyleXfs>
  <cellXfs count="189">
    <xf numFmtId="0" fontId="0" fillId="0" borderId="0" xfId="0"/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6" fillId="0" borderId="0" xfId="0" applyFont="1"/>
    <xf numFmtId="0" fontId="7" fillId="3" borderId="4" xfId="0" applyFont="1" applyFill="1" applyBorder="1" applyAlignment="1">
      <alignment vertical="center"/>
    </xf>
    <xf numFmtId="0" fontId="9" fillId="0" borderId="0" xfId="0" applyFont="1"/>
    <xf numFmtId="0" fontId="10" fillId="2" borderId="4" xfId="0" applyFont="1" applyFill="1" applyBorder="1" applyAlignment="1">
      <alignment horizontal="center" vertical="center" wrapText="1"/>
    </xf>
    <xf numFmtId="164" fontId="10" fillId="2" borderId="4" xfId="0" applyNumberFormat="1" applyFont="1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14" fontId="0" fillId="4" borderId="4" xfId="0" applyNumberFormat="1" applyFill="1" applyBorder="1" applyAlignment="1">
      <alignment horizontal="center" vertical="center" wrapText="1"/>
    </xf>
    <xf numFmtId="165" fontId="0" fillId="4" borderId="5" xfId="0" applyNumberFormat="1" applyFill="1" applyBorder="1" applyAlignment="1">
      <alignment vertical="center" wrapText="1"/>
    </xf>
    <xf numFmtId="165" fontId="0" fillId="5" borderId="5" xfId="0" applyNumberFormat="1" applyFill="1" applyBorder="1" applyAlignment="1">
      <alignment vertical="center" wrapText="1"/>
    </xf>
    <xf numFmtId="0" fontId="0" fillId="4" borderId="4" xfId="0" applyFill="1" applyBorder="1" applyAlignment="1">
      <alignment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2" xfId="0" applyFont="1" applyBorder="1"/>
    <xf numFmtId="0" fontId="8" fillId="0" borderId="5" xfId="0" applyFont="1" applyBorder="1" applyAlignment="1">
      <alignment wrapText="1"/>
    </xf>
    <xf numFmtId="0" fontId="14" fillId="0" borderId="8" xfId="0" applyFont="1" applyBorder="1" applyAlignment="1">
      <alignment horizontal="center" vertical="center" wrapText="1"/>
    </xf>
    <xf numFmtId="14" fontId="12" fillId="4" borderId="4" xfId="0" applyNumberFormat="1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165" fontId="0" fillId="4" borderId="5" xfId="0" applyNumberFormat="1" applyFill="1" applyBorder="1" applyAlignment="1">
      <alignment horizontal="center" vertical="center" wrapText="1"/>
    </xf>
    <xf numFmtId="165" fontId="0" fillId="5" borderId="5" xfId="0" applyNumberFormat="1" applyFill="1" applyBorder="1" applyAlignment="1">
      <alignment horizontal="center" vertical="center" wrapText="1"/>
    </xf>
    <xf numFmtId="165" fontId="0" fillId="4" borderId="1" xfId="0" applyNumberFormat="1" applyFill="1" applyBorder="1" applyAlignment="1">
      <alignment vertical="center" wrapText="1"/>
    </xf>
    <xf numFmtId="0" fontId="15" fillId="0" borderId="2" xfId="0" applyFont="1" applyBorder="1" applyAlignment="1">
      <alignment wrapText="1"/>
    </xf>
    <xf numFmtId="0" fontId="16" fillId="3" borderId="3" xfId="0" applyFont="1" applyFill="1" applyBorder="1" applyAlignment="1">
      <alignment vertical="center"/>
    </xf>
    <xf numFmtId="0" fontId="11" fillId="0" borderId="11" xfId="0" applyFont="1" applyBorder="1" applyAlignment="1">
      <alignment horizontal="center" vertical="center" wrapText="1"/>
    </xf>
    <xf numFmtId="14" fontId="11" fillId="0" borderId="13" xfId="0" applyNumberFormat="1" applyFont="1" applyBorder="1" applyAlignment="1">
      <alignment horizontal="center" vertical="center"/>
    </xf>
    <xf numFmtId="14" fontId="11" fillId="0" borderId="12" xfId="0" applyNumberFormat="1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5" fillId="0" borderId="19" xfId="0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14" fontId="11" fillId="0" borderId="19" xfId="0" applyNumberFormat="1" applyFont="1" applyBorder="1" applyAlignment="1">
      <alignment horizontal="center" vertical="center"/>
    </xf>
    <xf numFmtId="0" fontId="17" fillId="4" borderId="5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8" fillId="0" borderId="1" xfId="0" applyFont="1" applyBorder="1" applyAlignment="1">
      <alignment wrapText="1"/>
    </xf>
    <xf numFmtId="0" fontId="11" fillId="0" borderId="17" xfId="0" applyFont="1" applyBorder="1" applyAlignment="1">
      <alignment horizontal="center" vertical="center"/>
    </xf>
    <xf numFmtId="14" fontId="15" fillId="0" borderId="4" xfId="0" applyNumberFormat="1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2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20" fillId="4" borderId="8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23" fillId="3" borderId="3" xfId="0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4" fillId="2" borderId="1" xfId="0" applyFont="1" applyFill="1" applyBorder="1"/>
    <xf numFmtId="0" fontId="24" fillId="2" borderId="1" xfId="0" applyFont="1" applyFill="1" applyBorder="1" applyAlignment="1">
      <alignment vertical="center"/>
    </xf>
    <xf numFmtId="0" fontId="24" fillId="2" borderId="1" xfId="0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/>
    </xf>
    <xf numFmtId="0" fontId="14" fillId="0" borderId="8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/>
    </xf>
    <xf numFmtId="0" fontId="3" fillId="4" borderId="4" xfId="1" applyFont="1" applyFill="1" applyBorder="1" applyAlignment="1">
      <alignment horizontal="center" vertical="center" wrapText="1"/>
    </xf>
    <xf numFmtId="165" fontId="20" fillId="4" borderId="5" xfId="1" applyNumberFormat="1" applyFont="1" applyFill="1" applyBorder="1" applyAlignment="1">
      <alignment vertical="center" wrapText="1"/>
    </xf>
    <xf numFmtId="165" fontId="3" fillId="4" borderId="5" xfId="1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center" vertical="center"/>
    </xf>
    <xf numFmtId="0" fontId="30" fillId="0" borderId="8" xfId="0" applyFont="1" applyBorder="1" applyAlignment="1">
      <alignment horizontal="center" vertical="center"/>
    </xf>
    <xf numFmtId="0" fontId="30" fillId="0" borderId="8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5" fontId="3" fillId="4" borderId="5" xfId="0" applyNumberFormat="1" applyFont="1" applyFill="1" applyBorder="1" applyAlignment="1">
      <alignment vertical="center" wrapText="1"/>
    </xf>
    <xf numFmtId="165" fontId="3" fillId="5" borderId="5" xfId="0" applyNumberFormat="1" applyFont="1" applyFill="1" applyBorder="1" applyAlignment="1">
      <alignment vertical="center" wrapText="1"/>
    </xf>
    <xf numFmtId="0" fontId="31" fillId="0" borderId="8" xfId="0" applyFont="1" applyBorder="1" applyAlignment="1">
      <alignment horizontal="center" vertical="center"/>
    </xf>
    <xf numFmtId="165" fontId="20" fillId="4" borderId="5" xfId="0" applyNumberFormat="1" applyFont="1" applyFill="1" applyBorder="1" applyAlignment="1">
      <alignment vertical="center" wrapText="1"/>
    </xf>
    <xf numFmtId="165" fontId="20" fillId="5" borderId="5" xfId="0" applyNumberFormat="1" applyFont="1" applyFill="1" applyBorder="1" applyAlignment="1">
      <alignment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3" fillId="4" borderId="9" xfId="0" applyFont="1" applyFill="1" applyBorder="1" applyAlignment="1">
      <alignment horizontal="center" vertical="center" wrapText="1"/>
    </xf>
    <xf numFmtId="14" fontId="0" fillId="4" borderId="2" xfId="0" applyNumberForma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/>
    </xf>
    <xf numFmtId="0" fontId="32" fillId="0" borderId="8" xfId="0" applyFont="1" applyBorder="1" applyAlignment="1">
      <alignment horizontal="center" vertical="center" wrapText="1"/>
    </xf>
    <xf numFmtId="0" fontId="33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6" fillId="0" borderId="8" xfId="0" applyFont="1" applyBorder="1" applyAlignment="1">
      <alignment horizontal="center" vertical="center" wrapText="1"/>
    </xf>
    <xf numFmtId="0" fontId="36" fillId="0" borderId="8" xfId="0" applyFont="1" applyBorder="1" applyAlignment="1">
      <alignment horizontal="center" vertical="center"/>
    </xf>
    <xf numFmtId="0" fontId="34" fillId="0" borderId="8" xfId="0" applyFont="1" applyBorder="1" applyAlignment="1">
      <alignment horizontal="center" vertical="center" wrapText="1"/>
    </xf>
    <xf numFmtId="0" fontId="20" fillId="4" borderId="31" xfId="0" applyFont="1" applyFill="1" applyBorder="1" applyAlignment="1">
      <alignment horizontal="center" vertical="center" wrapText="1"/>
    </xf>
    <xf numFmtId="0" fontId="34" fillId="0" borderId="17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20" fillId="4" borderId="32" xfId="0" applyFont="1" applyFill="1" applyBorder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0" borderId="27" xfId="0" applyFont="1" applyBorder="1" applyAlignment="1">
      <alignment horizontal="center" vertical="center"/>
    </xf>
    <xf numFmtId="0" fontId="36" fillId="0" borderId="16" xfId="0" applyFont="1" applyBorder="1" applyAlignment="1">
      <alignment horizontal="center" vertical="center" wrapText="1"/>
    </xf>
    <xf numFmtId="0" fontId="20" fillId="4" borderId="8" xfId="1" applyFont="1" applyFill="1" applyBorder="1" applyAlignment="1">
      <alignment horizontal="center" vertical="center" wrapText="1"/>
    </xf>
    <xf numFmtId="0" fontId="37" fillId="0" borderId="19" xfId="1" applyFont="1" applyBorder="1" applyAlignment="1">
      <alignment horizontal="center" vertical="center" wrapText="1"/>
    </xf>
    <xf numFmtId="0" fontId="20" fillId="0" borderId="4" xfId="1" applyFont="1" applyBorder="1" applyAlignment="1">
      <alignment horizontal="center" vertical="center" wrapText="1"/>
    </xf>
    <xf numFmtId="0" fontId="20" fillId="4" borderId="4" xfId="1" applyFont="1" applyFill="1" applyBorder="1" applyAlignment="1">
      <alignment horizontal="center" vertical="center" wrapText="1"/>
    </xf>
    <xf numFmtId="0" fontId="36" fillId="0" borderId="15" xfId="0" applyFont="1" applyBorder="1" applyAlignment="1">
      <alignment horizontal="center" vertical="center" wrapText="1"/>
    </xf>
    <xf numFmtId="14" fontId="20" fillId="4" borderId="4" xfId="1" applyNumberFormat="1" applyFont="1" applyFill="1" applyBorder="1" applyAlignment="1">
      <alignment horizontal="center" vertical="center" wrapText="1"/>
    </xf>
    <xf numFmtId="14" fontId="20" fillId="4" borderId="2" xfId="1" applyNumberFormat="1" applyFont="1" applyFill="1" applyBorder="1" applyAlignment="1">
      <alignment horizontal="center" vertical="center" wrapText="1"/>
    </xf>
    <xf numFmtId="14" fontId="20" fillId="4" borderId="25" xfId="0" applyNumberFormat="1" applyFont="1" applyFill="1" applyBorder="1" applyAlignment="1">
      <alignment horizontal="center" vertical="center" wrapText="1"/>
    </xf>
    <xf numFmtId="14" fontId="20" fillId="4" borderId="4" xfId="0" applyNumberFormat="1" applyFont="1" applyFill="1" applyBorder="1" applyAlignment="1">
      <alignment horizontal="center" vertical="center" wrapText="1"/>
    </xf>
    <xf numFmtId="0" fontId="36" fillId="0" borderId="28" xfId="0" applyFont="1" applyBorder="1" applyAlignment="1">
      <alignment horizontal="center" vertical="center" wrapText="1"/>
    </xf>
    <xf numFmtId="14" fontId="20" fillId="4" borderId="2" xfId="0" applyNumberFormat="1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14" fontId="37" fillId="0" borderId="4" xfId="0" applyNumberFormat="1" applyFont="1" applyBorder="1" applyAlignment="1">
      <alignment horizontal="center" vertical="center" wrapText="1"/>
    </xf>
    <xf numFmtId="0" fontId="36" fillId="0" borderId="14" xfId="0" applyFont="1" applyBorder="1" applyAlignment="1">
      <alignment horizontal="center" vertical="center" wrapText="1"/>
    </xf>
    <xf numFmtId="0" fontId="37" fillId="0" borderId="19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36" fillId="0" borderId="0" xfId="0" applyFont="1" applyAlignment="1">
      <alignment horizontal="center" vertical="center" wrapText="1"/>
    </xf>
    <xf numFmtId="0" fontId="8" fillId="4" borderId="8" xfId="1" applyFont="1" applyFill="1" applyBorder="1" applyAlignment="1">
      <alignment horizontal="center" vertical="center" wrapText="1"/>
    </xf>
    <xf numFmtId="0" fontId="38" fillId="0" borderId="19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14" fontId="8" fillId="4" borderId="4" xfId="1" applyNumberFormat="1" applyFont="1" applyFill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33" fillId="0" borderId="27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 wrapText="1"/>
    </xf>
    <xf numFmtId="0" fontId="30" fillId="0" borderId="26" xfId="0" applyFont="1" applyBorder="1" applyAlignment="1">
      <alignment horizontal="center" vertical="center" wrapText="1"/>
    </xf>
    <xf numFmtId="0" fontId="29" fillId="6" borderId="8" xfId="0" applyFont="1" applyFill="1" applyBorder="1" applyAlignment="1">
      <alignment horizontal="center" vertical="center" wrapText="1"/>
    </xf>
    <xf numFmtId="0" fontId="3" fillId="4" borderId="8" xfId="1" applyFont="1" applyFill="1" applyBorder="1" applyAlignment="1">
      <alignment horizontal="center" vertical="center" wrapText="1"/>
    </xf>
    <xf numFmtId="0" fontId="39" fillId="0" borderId="19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0" fillId="0" borderId="29" xfId="0" applyFont="1" applyBorder="1" applyAlignment="1">
      <alignment horizontal="center" vertical="center" wrapText="1"/>
    </xf>
    <xf numFmtId="14" fontId="3" fillId="4" borderId="4" xfId="1" applyNumberFormat="1" applyFont="1" applyFill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/>
    </xf>
    <xf numFmtId="0" fontId="29" fillId="0" borderId="17" xfId="0" applyFont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 wrapText="1"/>
    </xf>
    <xf numFmtId="165" fontId="20" fillId="4" borderId="5" xfId="1" applyNumberFormat="1" applyFont="1" applyFill="1" applyBorder="1" applyAlignment="1">
      <alignment horizontal="center" vertical="center" wrapText="1"/>
    </xf>
    <xf numFmtId="0" fontId="30" fillId="0" borderId="15" xfId="0" applyFont="1" applyBorder="1" applyAlignment="1">
      <alignment horizontal="center" vertical="center" wrapText="1"/>
    </xf>
    <xf numFmtId="165" fontId="3" fillId="4" borderId="5" xfId="1" applyNumberFormat="1" applyFont="1" applyFill="1" applyBorder="1" applyAlignment="1">
      <alignment vertical="center" wrapText="1"/>
    </xf>
    <xf numFmtId="0" fontId="29" fillId="0" borderId="29" xfId="0" applyFont="1" applyBorder="1" applyAlignment="1">
      <alignment horizontal="center" vertical="center" wrapText="1"/>
    </xf>
    <xf numFmtId="0" fontId="29" fillId="6" borderId="17" xfId="0" applyFont="1" applyFill="1" applyBorder="1" applyAlignment="1">
      <alignment horizontal="center" vertical="center" wrapText="1"/>
    </xf>
    <xf numFmtId="0" fontId="30" fillId="0" borderId="3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29" fillId="0" borderId="26" xfId="0" applyFont="1" applyBorder="1" applyAlignment="1">
      <alignment horizontal="center" vertical="center"/>
    </xf>
    <xf numFmtId="0" fontId="29" fillId="0" borderId="33" xfId="0" applyFont="1" applyBorder="1" applyAlignment="1">
      <alignment horizontal="center" vertical="center"/>
    </xf>
    <xf numFmtId="0" fontId="23" fillId="3" borderId="5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2" xfId="0" applyFont="1" applyFill="1" applyBorder="1" applyAlignment="1">
      <alignment vertical="center" wrapText="1"/>
    </xf>
    <xf numFmtId="0" fontId="26" fillId="2" borderId="5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7" fillId="0" borderId="2" xfId="0" applyFont="1" applyBorder="1"/>
    <xf numFmtId="0" fontId="10" fillId="2" borderId="6" xfId="0" applyFont="1" applyFill="1" applyBorder="1" applyAlignment="1">
      <alignment horizontal="center" vertical="center" wrapText="1"/>
    </xf>
    <xf numFmtId="0" fontId="3" fillId="0" borderId="3" xfId="0" applyFont="1" applyBorder="1"/>
    <xf numFmtId="0" fontId="10" fillId="2" borderId="5" xfId="0" applyFont="1" applyFill="1" applyBorder="1" applyAlignment="1">
      <alignment horizontal="center" vertical="center" wrapText="1"/>
    </xf>
    <xf numFmtId="0" fontId="3" fillId="0" borderId="2" xfId="0" applyFont="1" applyBorder="1"/>
    <xf numFmtId="164" fontId="10" fillId="2" borderId="5" xfId="0" applyNumberFormat="1" applyFont="1" applyFill="1" applyBorder="1" applyAlignment="1">
      <alignment horizontal="center" vertical="center" wrapText="1"/>
    </xf>
    <xf numFmtId="0" fontId="3" fillId="0" borderId="7" xfId="0" applyFont="1" applyBorder="1"/>
    <xf numFmtId="0" fontId="25" fillId="0" borderId="1" xfId="0" applyFont="1" applyBorder="1"/>
    <xf numFmtId="0" fontId="25" fillId="0" borderId="2" xfId="0" applyFont="1" applyBorder="1"/>
    <xf numFmtId="164" fontId="10" fillId="2" borderId="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wrapText="1"/>
    </xf>
    <xf numFmtId="0" fontId="0" fillId="0" borderId="0" xfId="0"/>
    <xf numFmtId="0" fontId="21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21" fillId="2" borderId="1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2" fillId="0" borderId="1" xfId="0" applyFont="1" applyBorder="1" applyAlignment="1">
      <alignment vertical="center"/>
    </xf>
    <xf numFmtId="0" fontId="22" fillId="0" borderId="2" xfId="0" applyFont="1" applyBorder="1" applyAlignment="1">
      <alignment vertical="center"/>
    </xf>
    <xf numFmtId="0" fontId="27" fillId="0" borderId="1" xfId="0" applyFont="1" applyBorder="1"/>
    <xf numFmtId="0" fontId="40" fillId="0" borderId="8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14F6B41B-434D-4CBC-8DCF-F6A0B27D395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2</xdr:rowOff>
    </xdr:from>
    <xdr:to>
      <xdr:col>3</xdr:col>
      <xdr:colOff>1666875</xdr:colOff>
      <xdr:row>3</xdr:row>
      <xdr:rowOff>1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A660AA79-B565-41D8-9879-44648BA2F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" y="2"/>
          <a:ext cx="5019675" cy="885824"/>
        </a:xfrm>
        <a:prstGeom prst="rect">
          <a:avLst/>
        </a:prstGeom>
        <a:solidFill>
          <a:srgbClr val="00B0F0"/>
        </a:solidFill>
        <a:ln>
          <a:noFill/>
        </a:ln>
      </xdr:spPr>
    </xdr:pic>
    <xdr:clientData/>
  </xdr:twoCellAnchor>
  <xdr:twoCellAnchor editAs="oneCell">
    <xdr:from>
      <xdr:col>21</xdr:col>
      <xdr:colOff>952501</xdr:colOff>
      <xdr:row>0</xdr:row>
      <xdr:rowOff>1</xdr:rowOff>
    </xdr:from>
    <xdr:to>
      <xdr:col>25</xdr:col>
      <xdr:colOff>9526</xdr:colOff>
      <xdr:row>3</xdr:row>
      <xdr:rowOff>9526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EE98FFD-A10E-4A72-86AE-D652AA97E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498926" y="1"/>
          <a:ext cx="6610350" cy="8953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16</xdr:col>
      <xdr:colOff>933450</xdr:colOff>
      <xdr:row>0</xdr:row>
      <xdr:rowOff>0</xdr:rowOff>
    </xdr:from>
    <xdr:to>
      <xdr:col>21</xdr:col>
      <xdr:colOff>942052</xdr:colOff>
      <xdr:row>3</xdr:row>
      <xdr:rowOff>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F3BE9AEB-C9CD-4F1C-B846-FF21F09B8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26725" y="0"/>
          <a:ext cx="5790277" cy="8858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11</xdr:col>
      <xdr:colOff>0</xdr:colOff>
      <xdr:row>0</xdr:row>
      <xdr:rowOff>1</xdr:rowOff>
    </xdr:from>
    <xdr:to>
      <xdr:col>16</xdr:col>
      <xdr:colOff>1018253</xdr:colOff>
      <xdr:row>2</xdr:row>
      <xdr:rowOff>285751</xdr:rowOff>
    </xdr:to>
    <xdr:pic>
      <xdr:nvPicPr>
        <xdr:cNvPr id="5" name="Imagem 4">
          <a:extLst>
            <a:ext uri="{FF2B5EF4-FFF2-40B4-BE49-F238E27FC236}">
              <a16:creationId xmlns:a16="http://schemas.microsoft.com/office/drawing/2014/main" id="{A8CCAB26-D3B5-410D-B799-14EECE4C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5350" y="1"/>
          <a:ext cx="7276178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1552576</xdr:colOff>
      <xdr:row>0</xdr:row>
      <xdr:rowOff>0</xdr:rowOff>
    </xdr:from>
    <xdr:to>
      <xdr:col>11</xdr:col>
      <xdr:colOff>114300</xdr:colOff>
      <xdr:row>2</xdr:row>
      <xdr:rowOff>285750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FEE82236-63CA-44D0-B331-24B464DB4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82476" y="0"/>
          <a:ext cx="5457824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1390650</xdr:colOff>
      <xdr:row>0</xdr:row>
      <xdr:rowOff>0</xdr:rowOff>
    </xdr:from>
    <xdr:to>
      <xdr:col>6</xdr:col>
      <xdr:colOff>2295525</xdr:colOff>
      <xdr:row>2</xdr:row>
      <xdr:rowOff>285750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D7F8E02E-4CA1-4BA0-ACA0-C038DC3A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9200" y="0"/>
          <a:ext cx="7153275" cy="8763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137"/>
  <sheetViews>
    <sheetView tabSelected="1" zoomScaleNormal="100" workbookViewId="0">
      <pane ySplit="8" topLeftCell="A9" activePane="bottomLeft" state="frozen"/>
      <selection pane="bottomLeft" activeCell="A7" sqref="A7:A8"/>
    </sheetView>
  </sheetViews>
  <sheetFormatPr defaultColWidth="12.625" defaultRowHeight="15" customHeight="1" x14ac:dyDescent="0.2"/>
  <cols>
    <col min="1" max="1" width="8.125" customWidth="1"/>
    <col min="2" max="2" width="25" customWidth="1"/>
    <col min="3" max="3" width="11" customWidth="1"/>
    <col min="4" max="4" width="34.5" customWidth="1"/>
    <col min="5" max="5" width="14.875" customWidth="1"/>
    <col min="6" max="6" width="32.625" customWidth="1"/>
    <col min="7" max="7" width="48.5" customWidth="1"/>
    <col min="8" max="8" width="10" customWidth="1"/>
    <col min="9" max="9" width="7" customWidth="1"/>
    <col min="10" max="10" width="13.875" customWidth="1"/>
    <col min="11" max="11" width="11.125" customWidth="1"/>
    <col min="12" max="12" width="21.5" customWidth="1"/>
    <col min="13" max="13" width="14" customWidth="1"/>
    <col min="14" max="14" width="13.125" customWidth="1"/>
    <col min="15" max="15" width="15.625" customWidth="1"/>
    <col min="16" max="16" width="17.875" customWidth="1"/>
    <col min="17" max="17" width="18" customWidth="1"/>
    <col min="18" max="18" width="16.625" customWidth="1"/>
    <col min="19" max="19" width="13.875" customWidth="1"/>
    <col min="20" max="20" width="13.5" customWidth="1"/>
    <col min="21" max="21" width="13.875" customWidth="1"/>
    <col min="22" max="22" width="15.125" customWidth="1"/>
    <col min="23" max="23" width="13.75" customWidth="1"/>
    <col min="24" max="24" width="15.875" customWidth="1"/>
    <col min="25" max="25" width="54.375" customWidth="1"/>
    <col min="26" max="29" width="13.125" customWidth="1"/>
  </cols>
  <sheetData>
    <row r="1" spans="1:29" ht="23.25" x14ac:dyDescent="0.35">
      <c r="A1" s="177"/>
      <c r="B1" s="49"/>
      <c r="C1" s="179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80"/>
      <c r="Q1" s="180"/>
      <c r="R1" s="180"/>
      <c r="S1" s="180"/>
      <c r="T1" s="180"/>
      <c r="U1" s="180"/>
      <c r="V1" s="180"/>
      <c r="W1" s="180"/>
      <c r="X1" s="180"/>
      <c r="Y1" s="181"/>
      <c r="Z1" s="1"/>
      <c r="AA1" s="1"/>
      <c r="AB1" s="1"/>
      <c r="AC1" s="1"/>
    </row>
    <row r="2" spans="1:29" ht="23.25" x14ac:dyDescent="0.35">
      <c r="A2" s="178"/>
      <c r="C2" s="182"/>
      <c r="D2" s="183"/>
      <c r="E2" s="183"/>
      <c r="F2" s="183"/>
      <c r="G2" s="183"/>
      <c r="H2" s="183"/>
      <c r="I2" s="183"/>
      <c r="J2" s="183"/>
      <c r="K2" s="183"/>
      <c r="L2" s="183"/>
      <c r="M2" s="183"/>
      <c r="N2" s="183"/>
      <c r="O2" s="183"/>
      <c r="P2" s="183"/>
      <c r="Q2" s="183"/>
      <c r="R2" s="183"/>
      <c r="S2" s="183"/>
      <c r="T2" s="183"/>
      <c r="U2" s="183"/>
      <c r="V2" s="183"/>
      <c r="W2" s="183"/>
      <c r="X2" s="183"/>
      <c r="Y2" s="184"/>
      <c r="Z2" s="1"/>
      <c r="AA2" s="1"/>
      <c r="AB2" s="1"/>
      <c r="AC2" s="1"/>
    </row>
    <row r="3" spans="1:29" ht="23.25" x14ac:dyDescent="0.3">
      <c r="A3" s="178"/>
      <c r="C3" s="179"/>
      <c r="D3" s="185"/>
      <c r="E3" s="185"/>
      <c r="F3" s="185"/>
      <c r="G3" s="185"/>
      <c r="H3" s="185"/>
      <c r="I3" s="185"/>
      <c r="J3" s="185"/>
      <c r="K3" s="185"/>
      <c r="L3" s="185"/>
      <c r="M3" s="185"/>
      <c r="N3" s="185"/>
      <c r="O3" s="185"/>
      <c r="P3" s="185"/>
      <c r="Q3" s="185"/>
      <c r="R3" s="185"/>
      <c r="S3" s="185"/>
      <c r="T3" s="185"/>
      <c r="U3" s="185"/>
      <c r="V3" s="185"/>
      <c r="W3" s="185"/>
      <c r="X3" s="185"/>
      <c r="Y3" s="186"/>
      <c r="Z3" s="2"/>
      <c r="AA3" s="2"/>
      <c r="AB3" s="3"/>
      <c r="AC3" s="3"/>
    </row>
    <row r="4" spans="1:29" ht="18" customHeight="1" x14ac:dyDescent="0.4">
      <c r="A4" s="67"/>
      <c r="B4" s="67"/>
      <c r="C4" s="64"/>
      <c r="D4" s="70" t="s">
        <v>40</v>
      </c>
      <c r="E4" s="68"/>
      <c r="F4" s="68"/>
      <c r="G4" s="69"/>
      <c r="H4" s="71" t="s">
        <v>44</v>
      </c>
      <c r="I4" s="64"/>
      <c r="J4" s="64"/>
      <c r="K4" s="64"/>
      <c r="L4" s="69" t="s">
        <v>43</v>
      </c>
      <c r="M4" s="64"/>
      <c r="N4" s="64"/>
      <c r="O4" s="64"/>
      <c r="P4" s="64"/>
      <c r="Q4" s="64"/>
      <c r="R4" s="64"/>
      <c r="S4" s="64"/>
      <c r="T4" s="64"/>
      <c r="U4" s="64"/>
      <c r="V4" s="64"/>
      <c r="W4" s="69" t="s">
        <v>45</v>
      </c>
      <c r="X4" s="64"/>
      <c r="Y4" s="64"/>
      <c r="Z4" s="2"/>
      <c r="AA4" s="2"/>
      <c r="AB4" s="3"/>
      <c r="AC4" s="3"/>
    </row>
    <row r="5" spans="1:29" ht="10.5" customHeight="1" x14ac:dyDescent="0.25">
      <c r="A5" s="65"/>
      <c r="B5" s="31"/>
      <c r="C5" s="4"/>
      <c r="D5" s="162"/>
      <c r="E5" s="163"/>
      <c r="F5" s="163"/>
      <c r="G5" s="163"/>
      <c r="H5" s="163"/>
      <c r="I5" s="163"/>
      <c r="J5" s="163"/>
      <c r="K5" s="163"/>
      <c r="L5" s="163"/>
      <c r="M5" s="163"/>
      <c r="N5" s="163"/>
      <c r="O5" s="163"/>
      <c r="P5" s="163"/>
      <c r="Q5" s="163"/>
      <c r="R5" s="163"/>
      <c r="S5" s="163"/>
      <c r="T5" s="163"/>
      <c r="U5" s="163"/>
      <c r="V5" s="163"/>
      <c r="W5" s="163"/>
      <c r="X5" s="163"/>
      <c r="Y5" s="164"/>
      <c r="Z5" s="5"/>
      <c r="AA5" s="5"/>
      <c r="AB5" s="3"/>
      <c r="AC5" s="3"/>
    </row>
    <row r="6" spans="1:29" ht="21" customHeight="1" x14ac:dyDescent="0.25">
      <c r="A6" s="165" t="s">
        <v>0</v>
      </c>
      <c r="B6" s="166"/>
      <c r="C6" s="167"/>
      <c r="D6" s="165" t="s">
        <v>1</v>
      </c>
      <c r="E6" s="174"/>
      <c r="F6" s="175"/>
      <c r="G6" s="165" t="s">
        <v>2</v>
      </c>
      <c r="H6" s="187"/>
      <c r="I6" s="187"/>
      <c r="J6" s="187"/>
      <c r="K6" s="187"/>
      <c r="L6" s="187"/>
      <c r="M6" s="187"/>
      <c r="N6" s="167"/>
      <c r="O6" s="165" t="s">
        <v>3</v>
      </c>
      <c r="P6" s="187"/>
      <c r="Q6" s="167"/>
      <c r="R6" s="165" t="s">
        <v>4</v>
      </c>
      <c r="S6" s="187"/>
      <c r="T6" s="187"/>
      <c r="U6" s="187"/>
      <c r="V6" s="187"/>
      <c r="W6" s="167"/>
      <c r="X6" s="168" t="s">
        <v>5</v>
      </c>
      <c r="Y6" s="168" t="s">
        <v>6</v>
      </c>
      <c r="Z6" s="5"/>
      <c r="AA6" s="5"/>
      <c r="AB6" s="5"/>
      <c r="AC6" s="5"/>
    </row>
    <row r="7" spans="1:29" ht="15.75" customHeight="1" x14ac:dyDescent="0.2">
      <c r="A7" s="168" t="s">
        <v>7</v>
      </c>
      <c r="B7" s="168" t="s">
        <v>39</v>
      </c>
      <c r="C7" s="168" t="s">
        <v>8</v>
      </c>
      <c r="D7" s="168" t="s">
        <v>48</v>
      </c>
      <c r="E7" s="168" t="s">
        <v>9</v>
      </c>
      <c r="F7" s="168" t="s">
        <v>10</v>
      </c>
      <c r="G7" s="168" t="s">
        <v>11</v>
      </c>
      <c r="H7" s="168" t="s">
        <v>12</v>
      </c>
      <c r="I7" s="170" t="s">
        <v>13</v>
      </c>
      <c r="J7" s="171"/>
      <c r="K7" s="172" t="s">
        <v>14</v>
      </c>
      <c r="L7" s="171"/>
      <c r="M7" s="168" t="s">
        <v>15</v>
      </c>
      <c r="N7" s="168" t="s">
        <v>16</v>
      </c>
      <c r="O7" s="176" t="s">
        <v>17</v>
      </c>
      <c r="P7" s="176" t="s">
        <v>18</v>
      </c>
      <c r="Q7" s="176" t="s">
        <v>19</v>
      </c>
      <c r="R7" s="172" t="s">
        <v>20</v>
      </c>
      <c r="S7" s="171"/>
      <c r="T7" s="172" t="s">
        <v>21</v>
      </c>
      <c r="U7" s="171"/>
      <c r="V7" s="168" t="s">
        <v>22</v>
      </c>
      <c r="W7" s="176" t="s">
        <v>23</v>
      </c>
      <c r="X7" s="173"/>
      <c r="Y7" s="173"/>
      <c r="Z7" s="5"/>
      <c r="AA7" s="5"/>
      <c r="AB7" s="5"/>
      <c r="AC7" s="5"/>
    </row>
    <row r="8" spans="1:29" ht="33.75" customHeight="1" x14ac:dyDescent="0.2">
      <c r="A8" s="169"/>
      <c r="B8" s="169"/>
      <c r="C8" s="169"/>
      <c r="D8" s="173"/>
      <c r="E8" s="173"/>
      <c r="F8" s="173"/>
      <c r="G8" s="173"/>
      <c r="H8" s="173"/>
      <c r="I8" s="6" t="s">
        <v>24</v>
      </c>
      <c r="J8" s="6" t="s">
        <v>25</v>
      </c>
      <c r="K8" s="6" t="s">
        <v>26</v>
      </c>
      <c r="L8" s="7" t="s">
        <v>27</v>
      </c>
      <c r="M8" s="169"/>
      <c r="N8" s="169"/>
      <c r="O8" s="169"/>
      <c r="P8" s="169"/>
      <c r="Q8" s="169"/>
      <c r="R8" s="6" t="s">
        <v>28</v>
      </c>
      <c r="S8" s="7" t="s">
        <v>29</v>
      </c>
      <c r="T8" s="6" t="s">
        <v>30</v>
      </c>
      <c r="U8" s="7" t="s">
        <v>31</v>
      </c>
      <c r="V8" s="169"/>
      <c r="W8" s="169"/>
      <c r="X8" s="169"/>
      <c r="Y8" s="169"/>
      <c r="Z8" s="5"/>
      <c r="AA8" s="5"/>
      <c r="AB8" s="5"/>
      <c r="AC8" s="5"/>
    </row>
    <row r="9" spans="1:29" ht="77.25" customHeight="1" x14ac:dyDescent="0.2">
      <c r="A9" s="89" t="s">
        <v>38</v>
      </c>
      <c r="B9" s="66" t="s">
        <v>49</v>
      </c>
      <c r="C9" s="74" t="s">
        <v>46</v>
      </c>
      <c r="D9" s="75" t="s">
        <v>50</v>
      </c>
      <c r="E9" s="144" t="s">
        <v>51</v>
      </c>
      <c r="F9" s="144" t="s">
        <v>53</v>
      </c>
      <c r="G9" s="145" t="s">
        <v>59</v>
      </c>
      <c r="H9" s="139" t="s">
        <v>41</v>
      </c>
      <c r="I9" s="140" t="s">
        <v>42</v>
      </c>
      <c r="J9" s="141" t="s">
        <v>60</v>
      </c>
      <c r="K9" s="76" t="s">
        <v>42</v>
      </c>
      <c r="L9" s="142" t="s">
        <v>61</v>
      </c>
      <c r="M9" s="143">
        <v>45243</v>
      </c>
      <c r="N9" s="143">
        <v>45247</v>
      </c>
      <c r="O9" s="83"/>
      <c r="P9" s="10"/>
      <c r="Q9" s="11"/>
      <c r="R9" s="89">
        <v>2</v>
      </c>
      <c r="S9" s="78">
        <v>120</v>
      </c>
      <c r="T9" s="8"/>
      <c r="U9" s="77"/>
      <c r="V9" s="76">
        <v>2</v>
      </c>
      <c r="W9" s="11">
        <f t="shared" ref="W9" si="0">(R9*S9)+(T9*U9)</f>
        <v>240</v>
      </c>
      <c r="X9" s="11">
        <f t="shared" ref="X9" si="1">Q9+W9</f>
        <v>240</v>
      </c>
      <c r="Y9" s="12"/>
      <c r="Z9" s="5"/>
      <c r="AA9" s="5"/>
      <c r="AB9" s="5"/>
      <c r="AC9" s="5"/>
    </row>
    <row r="10" spans="1:29" ht="84.75" customHeight="1" x14ac:dyDescent="0.2">
      <c r="A10" s="89" t="s">
        <v>38</v>
      </c>
      <c r="B10" s="66" t="s">
        <v>49</v>
      </c>
      <c r="C10" s="74" t="s">
        <v>46</v>
      </c>
      <c r="D10" s="75" t="s">
        <v>67</v>
      </c>
      <c r="E10" s="75" t="s">
        <v>52</v>
      </c>
      <c r="F10" s="145" t="s">
        <v>54</v>
      </c>
      <c r="G10" s="145" t="s">
        <v>62</v>
      </c>
      <c r="H10" s="139" t="s">
        <v>41</v>
      </c>
      <c r="I10" s="140" t="s">
        <v>42</v>
      </c>
      <c r="J10" s="141" t="s">
        <v>60</v>
      </c>
      <c r="K10" s="76" t="s">
        <v>42</v>
      </c>
      <c r="L10" s="154" t="s">
        <v>47</v>
      </c>
      <c r="M10" s="143">
        <v>45236</v>
      </c>
      <c r="N10" s="143">
        <v>45239</v>
      </c>
      <c r="O10" s="83"/>
      <c r="P10" s="10"/>
      <c r="Q10" s="11"/>
      <c r="R10" s="89">
        <v>3</v>
      </c>
      <c r="S10" s="78">
        <v>120</v>
      </c>
      <c r="T10" s="8"/>
      <c r="U10" s="77"/>
      <c r="V10" s="76">
        <v>3</v>
      </c>
      <c r="W10" s="11">
        <f t="shared" ref="W10" si="2">(R10*S10)+(T10*U10)</f>
        <v>360</v>
      </c>
      <c r="X10" s="11">
        <f t="shared" ref="X10" si="3">Q10+W10</f>
        <v>360</v>
      </c>
      <c r="Y10" s="12"/>
      <c r="Z10" s="5"/>
      <c r="AA10" s="5"/>
      <c r="AB10" s="5"/>
      <c r="AC10" s="5"/>
    </row>
    <row r="11" spans="1:29" ht="98.25" customHeight="1" x14ac:dyDescent="0.2">
      <c r="A11" s="89" t="s">
        <v>38</v>
      </c>
      <c r="B11" s="66" t="s">
        <v>49</v>
      </c>
      <c r="C11" s="74" t="s">
        <v>46</v>
      </c>
      <c r="D11" s="145" t="s">
        <v>55</v>
      </c>
      <c r="E11" s="75" t="s">
        <v>56</v>
      </c>
      <c r="F11" s="73" t="s">
        <v>57</v>
      </c>
      <c r="G11" s="145" t="s">
        <v>63</v>
      </c>
      <c r="H11" s="139" t="s">
        <v>41</v>
      </c>
      <c r="I11" s="140" t="s">
        <v>42</v>
      </c>
      <c r="J11" s="141" t="s">
        <v>60</v>
      </c>
      <c r="K11" s="76" t="s">
        <v>42</v>
      </c>
      <c r="L11" s="154" t="s">
        <v>64</v>
      </c>
      <c r="M11" s="143">
        <v>45236</v>
      </c>
      <c r="N11" s="143">
        <v>45258</v>
      </c>
      <c r="O11" s="83"/>
      <c r="P11" s="10"/>
      <c r="Q11" s="11"/>
      <c r="R11" s="89">
        <v>4</v>
      </c>
      <c r="S11" s="78">
        <v>120</v>
      </c>
      <c r="T11" s="8"/>
      <c r="U11" s="77"/>
      <c r="V11" s="76">
        <v>4</v>
      </c>
      <c r="W11" s="11">
        <f t="shared" ref="W11" si="4">(R11*S11)+(T11*U11)</f>
        <v>480</v>
      </c>
      <c r="X11" s="11">
        <f t="shared" ref="X11" si="5">Q11+W11</f>
        <v>480</v>
      </c>
      <c r="Y11" s="12"/>
      <c r="Z11" s="5"/>
      <c r="AA11" s="5"/>
      <c r="AB11" s="5"/>
      <c r="AC11" s="5"/>
    </row>
    <row r="12" spans="1:29" ht="142.5" customHeight="1" x14ac:dyDescent="0.2">
      <c r="A12" s="89" t="s">
        <v>38</v>
      </c>
      <c r="B12" s="66" t="s">
        <v>49</v>
      </c>
      <c r="C12" s="74" t="s">
        <v>46</v>
      </c>
      <c r="D12" s="75" t="s">
        <v>69</v>
      </c>
      <c r="E12" s="97" t="s">
        <v>68</v>
      </c>
      <c r="F12" s="145" t="s">
        <v>58</v>
      </c>
      <c r="G12" s="81" t="s">
        <v>65</v>
      </c>
      <c r="H12" s="139" t="s">
        <v>41</v>
      </c>
      <c r="I12" s="140" t="s">
        <v>42</v>
      </c>
      <c r="J12" s="141" t="s">
        <v>60</v>
      </c>
      <c r="K12" s="76" t="s">
        <v>42</v>
      </c>
      <c r="L12" s="154" t="s">
        <v>66</v>
      </c>
      <c r="M12" s="143">
        <v>45236</v>
      </c>
      <c r="N12" s="143">
        <v>45258</v>
      </c>
      <c r="O12" s="83"/>
      <c r="P12" s="10"/>
      <c r="Q12" s="11"/>
      <c r="R12" s="89">
        <v>5</v>
      </c>
      <c r="S12" s="78">
        <v>120</v>
      </c>
      <c r="T12" s="89">
        <v>1</v>
      </c>
      <c r="U12" s="155">
        <v>55</v>
      </c>
      <c r="V12" s="76">
        <v>6</v>
      </c>
      <c r="W12" s="11">
        <f t="shared" ref="W12:W51" si="6">(R12*S12)+(T12*U12)</f>
        <v>655</v>
      </c>
      <c r="X12" s="11">
        <f t="shared" ref="X12:X51" si="7">Q12+W12</f>
        <v>655</v>
      </c>
      <c r="Y12" s="12"/>
      <c r="Z12" s="5"/>
      <c r="AA12" s="5"/>
      <c r="AB12" s="5"/>
      <c r="AC12" s="5"/>
    </row>
    <row r="13" spans="1:29" ht="77.25" customHeight="1" x14ac:dyDescent="0.2">
      <c r="A13" s="89" t="s">
        <v>38</v>
      </c>
      <c r="B13" s="66" t="s">
        <v>70</v>
      </c>
      <c r="C13" s="74" t="s">
        <v>71</v>
      </c>
      <c r="D13" s="75" t="s">
        <v>72</v>
      </c>
      <c r="E13" s="75" t="s">
        <v>73</v>
      </c>
      <c r="F13" s="75" t="s">
        <v>74</v>
      </c>
      <c r="G13" s="73" t="s">
        <v>75</v>
      </c>
      <c r="H13" s="139" t="s">
        <v>41</v>
      </c>
      <c r="I13" s="140" t="s">
        <v>42</v>
      </c>
      <c r="J13" s="141" t="s">
        <v>60</v>
      </c>
      <c r="K13" s="76" t="s">
        <v>42</v>
      </c>
      <c r="L13" s="154" t="s">
        <v>76</v>
      </c>
      <c r="M13" s="143">
        <v>45246</v>
      </c>
      <c r="N13" s="143">
        <v>45259</v>
      </c>
      <c r="O13" s="83"/>
      <c r="P13" s="83"/>
      <c r="Q13" s="84"/>
      <c r="R13" s="89">
        <v>13</v>
      </c>
      <c r="S13" s="78">
        <v>177</v>
      </c>
      <c r="T13" s="89"/>
      <c r="U13" s="155"/>
      <c r="V13" s="76">
        <v>13</v>
      </c>
      <c r="W13" s="84">
        <f t="shared" si="6"/>
        <v>2301</v>
      </c>
      <c r="X13" s="84">
        <f t="shared" si="7"/>
        <v>2301</v>
      </c>
      <c r="Y13" s="12"/>
      <c r="Z13" s="5"/>
      <c r="AA13" s="5"/>
      <c r="AB13" s="5"/>
      <c r="AC13" s="5"/>
    </row>
    <row r="14" spans="1:29" ht="77.25" customHeight="1" x14ac:dyDescent="0.2">
      <c r="A14" s="89" t="s">
        <v>38</v>
      </c>
      <c r="B14" s="66" t="s">
        <v>70</v>
      </c>
      <c r="C14" s="74" t="s">
        <v>71</v>
      </c>
      <c r="D14" s="75" t="s">
        <v>84</v>
      </c>
      <c r="E14" s="75" t="s">
        <v>85</v>
      </c>
      <c r="F14" s="75" t="s">
        <v>95</v>
      </c>
      <c r="G14" s="73" t="s">
        <v>75</v>
      </c>
      <c r="H14" s="139" t="s">
        <v>41</v>
      </c>
      <c r="I14" s="140" t="s">
        <v>42</v>
      </c>
      <c r="J14" s="141" t="s">
        <v>60</v>
      </c>
      <c r="K14" s="76" t="s">
        <v>42</v>
      </c>
      <c r="L14" s="154" t="s">
        <v>76</v>
      </c>
      <c r="M14" s="143">
        <v>45246</v>
      </c>
      <c r="N14" s="143">
        <v>45259</v>
      </c>
      <c r="O14" s="83"/>
      <c r="P14" s="83"/>
      <c r="Q14" s="84"/>
      <c r="R14" s="89">
        <v>13</v>
      </c>
      <c r="S14" s="78">
        <v>177</v>
      </c>
      <c r="T14" s="89"/>
      <c r="U14" s="155"/>
      <c r="V14" s="76">
        <v>13</v>
      </c>
      <c r="W14" s="84">
        <f t="shared" ref="W14" si="8">(R14*S14)+(T14*U14)</f>
        <v>2301</v>
      </c>
      <c r="X14" s="84">
        <f t="shared" ref="X14" si="9">Q14+W14</f>
        <v>2301</v>
      </c>
      <c r="Y14" s="12"/>
      <c r="Z14" s="5"/>
      <c r="AA14" s="5"/>
      <c r="AB14" s="5"/>
      <c r="AC14" s="5"/>
    </row>
    <row r="15" spans="1:29" ht="77.25" customHeight="1" x14ac:dyDescent="0.2">
      <c r="A15" s="89" t="s">
        <v>38</v>
      </c>
      <c r="B15" s="66" t="s">
        <v>70</v>
      </c>
      <c r="C15" s="74" t="s">
        <v>71</v>
      </c>
      <c r="D15" s="75" t="s">
        <v>86</v>
      </c>
      <c r="E15" s="144" t="s">
        <v>87</v>
      </c>
      <c r="F15" s="75" t="s">
        <v>96</v>
      </c>
      <c r="G15" s="73" t="s">
        <v>75</v>
      </c>
      <c r="H15" s="139" t="s">
        <v>41</v>
      </c>
      <c r="I15" s="140" t="s">
        <v>42</v>
      </c>
      <c r="J15" s="141" t="s">
        <v>60</v>
      </c>
      <c r="K15" s="76" t="s">
        <v>42</v>
      </c>
      <c r="L15" s="154" t="s">
        <v>76</v>
      </c>
      <c r="M15" s="143">
        <v>45246</v>
      </c>
      <c r="N15" s="143">
        <v>45259</v>
      </c>
      <c r="O15" s="83"/>
      <c r="P15" s="83"/>
      <c r="Q15" s="84"/>
      <c r="R15" s="89">
        <v>13</v>
      </c>
      <c r="S15" s="78">
        <v>177</v>
      </c>
      <c r="T15" s="89"/>
      <c r="U15" s="155"/>
      <c r="V15" s="76">
        <v>13</v>
      </c>
      <c r="W15" s="84">
        <f t="shared" ref="W15:W19" si="10">(R15*S15)+(T15*U15)</f>
        <v>2301</v>
      </c>
      <c r="X15" s="84">
        <f t="shared" ref="X15:X16" si="11">Q15+W15</f>
        <v>2301</v>
      </c>
      <c r="Y15" s="12"/>
      <c r="Z15" s="5"/>
      <c r="AA15" s="5"/>
      <c r="AB15" s="5"/>
      <c r="AC15" s="5"/>
    </row>
    <row r="16" spans="1:29" ht="77.25" customHeight="1" x14ac:dyDescent="0.2">
      <c r="A16" s="89" t="s">
        <v>38</v>
      </c>
      <c r="B16" s="66" t="s">
        <v>70</v>
      </c>
      <c r="C16" s="74" t="s">
        <v>71</v>
      </c>
      <c r="D16" s="75" t="s">
        <v>88</v>
      </c>
      <c r="E16" s="75" t="s">
        <v>89</v>
      </c>
      <c r="F16" s="75" t="s">
        <v>57</v>
      </c>
      <c r="G16" s="75" t="s">
        <v>97</v>
      </c>
      <c r="H16" s="139" t="s">
        <v>41</v>
      </c>
      <c r="I16" s="140" t="s">
        <v>42</v>
      </c>
      <c r="J16" s="141" t="s">
        <v>60</v>
      </c>
      <c r="K16" s="76" t="s">
        <v>42</v>
      </c>
      <c r="L16" s="154" t="s">
        <v>98</v>
      </c>
      <c r="M16" s="143">
        <v>45243</v>
      </c>
      <c r="N16" s="143">
        <v>45247</v>
      </c>
      <c r="O16" s="83"/>
      <c r="P16" s="83"/>
      <c r="Q16" s="84"/>
      <c r="R16" s="89">
        <v>2</v>
      </c>
      <c r="S16" s="78">
        <v>177</v>
      </c>
      <c r="T16" s="89"/>
      <c r="U16" s="155"/>
      <c r="V16" s="76">
        <v>2</v>
      </c>
      <c r="W16" s="84">
        <f t="shared" si="10"/>
        <v>354</v>
      </c>
      <c r="X16" s="84">
        <f t="shared" si="11"/>
        <v>354</v>
      </c>
      <c r="Y16" s="12"/>
      <c r="Z16" s="5"/>
      <c r="AA16" s="5"/>
      <c r="AB16" s="5"/>
      <c r="AC16" s="5"/>
    </row>
    <row r="17" spans="1:29" ht="77.25" customHeight="1" x14ac:dyDescent="0.2">
      <c r="A17" s="89" t="s">
        <v>38</v>
      </c>
      <c r="B17" s="66" t="s">
        <v>70</v>
      </c>
      <c r="C17" s="74" t="s">
        <v>71</v>
      </c>
      <c r="D17" s="145" t="s">
        <v>78</v>
      </c>
      <c r="E17" s="144" t="s">
        <v>79</v>
      </c>
      <c r="F17" s="138" t="s">
        <v>80</v>
      </c>
      <c r="G17" s="144" t="s">
        <v>97</v>
      </c>
      <c r="H17" s="139" t="s">
        <v>41</v>
      </c>
      <c r="I17" s="140" t="s">
        <v>42</v>
      </c>
      <c r="J17" s="141" t="s">
        <v>60</v>
      </c>
      <c r="K17" s="76" t="s">
        <v>42</v>
      </c>
      <c r="L17" s="154" t="s">
        <v>98</v>
      </c>
      <c r="M17" s="143">
        <v>45243</v>
      </c>
      <c r="N17" s="143">
        <v>45247</v>
      </c>
      <c r="O17" s="83"/>
      <c r="P17" s="83"/>
      <c r="Q17" s="84"/>
      <c r="R17" s="89">
        <v>2</v>
      </c>
      <c r="S17" s="78">
        <v>177</v>
      </c>
      <c r="T17" s="89"/>
      <c r="U17" s="155"/>
      <c r="V17" s="76">
        <v>2</v>
      </c>
      <c r="W17" s="84">
        <f t="shared" si="10"/>
        <v>354</v>
      </c>
      <c r="X17" s="84"/>
      <c r="Y17" s="12"/>
      <c r="Z17" s="5"/>
      <c r="AA17" s="5"/>
      <c r="AB17" s="5"/>
      <c r="AC17" s="5"/>
    </row>
    <row r="18" spans="1:29" ht="77.25" customHeight="1" x14ac:dyDescent="0.2">
      <c r="A18" s="89" t="s">
        <v>38</v>
      </c>
      <c r="B18" s="66" t="s">
        <v>70</v>
      </c>
      <c r="C18" s="74" t="s">
        <v>71</v>
      </c>
      <c r="D18" s="75" t="s">
        <v>90</v>
      </c>
      <c r="E18" s="75" t="s">
        <v>91</v>
      </c>
      <c r="F18" s="75" t="s">
        <v>99</v>
      </c>
      <c r="G18" s="145" t="s">
        <v>100</v>
      </c>
      <c r="H18" s="139" t="s">
        <v>41</v>
      </c>
      <c r="I18" s="140" t="s">
        <v>42</v>
      </c>
      <c r="J18" s="141" t="s">
        <v>60</v>
      </c>
      <c r="K18" s="76" t="s">
        <v>42</v>
      </c>
      <c r="L18" s="154" t="s">
        <v>101</v>
      </c>
      <c r="M18" s="143">
        <v>45251</v>
      </c>
      <c r="N18" s="143">
        <v>45252</v>
      </c>
      <c r="O18" s="83"/>
      <c r="P18" s="83"/>
      <c r="Q18" s="84"/>
      <c r="R18" s="89">
        <v>1</v>
      </c>
      <c r="S18" s="78">
        <v>177</v>
      </c>
      <c r="T18" s="89"/>
      <c r="U18" s="155"/>
      <c r="V18" s="76">
        <v>1</v>
      </c>
      <c r="W18" s="84">
        <f t="shared" si="10"/>
        <v>177</v>
      </c>
      <c r="X18" s="84"/>
      <c r="Y18" s="12"/>
      <c r="Z18" s="5"/>
      <c r="AA18" s="5"/>
      <c r="AB18" s="5"/>
      <c r="AC18" s="5"/>
    </row>
    <row r="19" spans="1:29" ht="77.25" customHeight="1" x14ac:dyDescent="0.2">
      <c r="A19" s="89" t="s">
        <v>38</v>
      </c>
      <c r="B19" s="66" t="s">
        <v>70</v>
      </c>
      <c r="C19" s="74" t="s">
        <v>71</v>
      </c>
      <c r="D19" s="75" t="s">
        <v>92</v>
      </c>
      <c r="E19" s="82" t="s">
        <v>93</v>
      </c>
      <c r="F19" s="75" t="s">
        <v>94</v>
      </c>
      <c r="G19" s="145" t="s">
        <v>100</v>
      </c>
      <c r="H19" s="139" t="s">
        <v>41</v>
      </c>
      <c r="I19" s="140" t="s">
        <v>42</v>
      </c>
      <c r="J19" s="141" t="s">
        <v>60</v>
      </c>
      <c r="K19" s="76" t="s">
        <v>42</v>
      </c>
      <c r="L19" s="154" t="s">
        <v>101</v>
      </c>
      <c r="M19" s="143">
        <v>45251</v>
      </c>
      <c r="N19" s="143">
        <v>45252</v>
      </c>
      <c r="O19" s="83"/>
      <c r="P19" s="83"/>
      <c r="Q19" s="84"/>
      <c r="R19" s="89">
        <v>1</v>
      </c>
      <c r="S19" s="78">
        <v>177</v>
      </c>
      <c r="T19" s="89"/>
      <c r="U19" s="155"/>
      <c r="V19" s="76">
        <v>1</v>
      </c>
      <c r="W19" s="84">
        <f t="shared" si="10"/>
        <v>177</v>
      </c>
      <c r="X19" s="84">
        <f t="shared" ref="X19:X33" si="12">Q19+W19</f>
        <v>177</v>
      </c>
      <c r="Y19" s="12"/>
      <c r="Z19" s="5"/>
      <c r="AA19" s="5"/>
      <c r="AB19" s="5"/>
      <c r="AC19" s="5"/>
    </row>
    <row r="20" spans="1:29" ht="92.25" customHeight="1" x14ac:dyDescent="0.2">
      <c r="A20" s="89" t="s">
        <v>38</v>
      </c>
      <c r="B20" s="66" t="s">
        <v>70</v>
      </c>
      <c r="C20" s="74" t="s">
        <v>71</v>
      </c>
      <c r="D20" s="75" t="s">
        <v>77</v>
      </c>
      <c r="E20" s="75" t="s">
        <v>81</v>
      </c>
      <c r="F20" s="75" t="s">
        <v>57</v>
      </c>
      <c r="G20" s="75" t="s">
        <v>82</v>
      </c>
      <c r="H20" s="139" t="s">
        <v>41</v>
      </c>
      <c r="I20" s="140" t="s">
        <v>42</v>
      </c>
      <c r="J20" s="141" t="s">
        <v>60</v>
      </c>
      <c r="K20" s="76" t="s">
        <v>42</v>
      </c>
      <c r="L20" s="154" t="s">
        <v>83</v>
      </c>
      <c r="M20" s="143">
        <v>45250</v>
      </c>
      <c r="N20" s="143">
        <v>45254</v>
      </c>
      <c r="O20" s="83"/>
      <c r="P20" s="83"/>
      <c r="Q20" s="84"/>
      <c r="R20" s="89">
        <v>4</v>
      </c>
      <c r="S20" s="78">
        <v>177</v>
      </c>
      <c r="T20" s="89"/>
      <c r="U20" s="155"/>
      <c r="V20" s="76">
        <v>4</v>
      </c>
      <c r="W20" s="84">
        <f t="shared" ref="W20:W33" si="13">(R20*S20)+(T20*U20)</f>
        <v>708</v>
      </c>
      <c r="X20" s="84">
        <f t="shared" si="12"/>
        <v>708</v>
      </c>
      <c r="Y20" s="12"/>
      <c r="Z20" s="5"/>
      <c r="AA20" s="5"/>
      <c r="AB20" s="5"/>
      <c r="AC20" s="5"/>
    </row>
    <row r="21" spans="1:29" ht="77.25" customHeight="1" x14ac:dyDescent="0.2">
      <c r="A21" s="89" t="s">
        <v>38</v>
      </c>
      <c r="B21" s="66" t="s">
        <v>70</v>
      </c>
      <c r="C21" s="74" t="s">
        <v>71</v>
      </c>
      <c r="D21" s="145" t="s">
        <v>78</v>
      </c>
      <c r="E21" s="75" t="s">
        <v>79</v>
      </c>
      <c r="F21" s="138" t="s">
        <v>80</v>
      </c>
      <c r="G21" s="75" t="s">
        <v>82</v>
      </c>
      <c r="H21" s="139" t="s">
        <v>41</v>
      </c>
      <c r="I21" s="140" t="s">
        <v>42</v>
      </c>
      <c r="J21" s="141" t="s">
        <v>60</v>
      </c>
      <c r="K21" s="76" t="s">
        <v>42</v>
      </c>
      <c r="L21" s="154" t="s">
        <v>83</v>
      </c>
      <c r="M21" s="143">
        <v>45250</v>
      </c>
      <c r="N21" s="143">
        <v>45254</v>
      </c>
      <c r="O21" s="83"/>
      <c r="P21" s="83"/>
      <c r="Q21" s="84"/>
      <c r="R21" s="89">
        <v>4</v>
      </c>
      <c r="S21" s="78">
        <v>177</v>
      </c>
      <c r="T21" s="89"/>
      <c r="U21" s="155"/>
      <c r="V21" s="76">
        <v>4</v>
      </c>
      <c r="W21" s="84">
        <f t="shared" si="13"/>
        <v>708</v>
      </c>
      <c r="X21" s="84">
        <f t="shared" si="12"/>
        <v>708</v>
      </c>
      <c r="Y21" s="12"/>
      <c r="Z21" s="5"/>
      <c r="AA21" s="5"/>
      <c r="AB21" s="5"/>
      <c r="AC21" s="5"/>
    </row>
    <row r="22" spans="1:29" ht="77.25" customHeight="1" x14ac:dyDescent="0.2">
      <c r="A22" s="89" t="s">
        <v>38</v>
      </c>
      <c r="B22" s="66" t="s">
        <v>70</v>
      </c>
      <c r="C22" s="74" t="s">
        <v>71</v>
      </c>
      <c r="D22" s="75" t="s">
        <v>90</v>
      </c>
      <c r="E22" s="75" t="s">
        <v>111</v>
      </c>
      <c r="F22" s="75" t="s">
        <v>99</v>
      </c>
      <c r="G22" s="145" t="s">
        <v>112</v>
      </c>
      <c r="H22" s="139" t="s">
        <v>41</v>
      </c>
      <c r="I22" s="140" t="s">
        <v>42</v>
      </c>
      <c r="J22" s="141" t="s">
        <v>60</v>
      </c>
      <c r="K22" s="76" t="s">
        <v>42</v>
      </c>
      <c r="L22" s="156" t="s">
        <v>113</v>
      </c>
      <c r="M22" s="143">
        <v>45253</v>
      </c>
      <c r="N22" s="143">
        <v>45255</v>
      </c>
      <c r="O22" s="83"/>
      <c r="P22" s="83"/>
      <c r="Q22" s="84"/>
      <c r="R22" s="89">
        <v>2</v>
      </c>
      <c r="S22" s="78">
        <v>177.03</v>
      </c>
      <c r="T22" s="89"/>
      <c r="U22" s="155"/>
      <c r="V22" s="76">
        <v>2</v>
      </c>
      <c r="W22" s="84">
        <f t="shared" si="13"/>
        <v>354.06</v>
      </c>
      <c r="X22" s="11">
        <f t="shared" si="12"/>
        <v>354.06</v>
      </c>
      <c r="Y22" s="12"/>
      <c r="Z22" s="5"/>
      <c r="AA22" s="5"/>
      <c r="AB22" s="5"/>
      <c r="AC22" s="5"/>
    </row>
    <row r="23" spans="1:29" ht="77.25" customHeight="1" x14ac:dyDescent="0.2">
      <c r="A23" s="89" t="s">
        <v>38</v>
      </c>
      <c r="B23" s="66" t="s">
        <v>70</v>
      </c>
      <c r="C23" s="74" t="s">
        <v>71</v>
      </c>
      <c r="D23" s="75" t="s">
        <v>77</v>
      </c>
      <c r="E23" s="75" t="s">
        <v>81</v>
      </c>
      <c r="F23" s="75" t="s">
        <v>57</v>
      </c>
      <c r="G23" s="75" t="s">
        <v>82</v>
      </c>
      <c r="H23" s="139" t="s">
        <v>41</v>
      </c>
      <c r="I23" s="140" t="s">
        <v>42</v>
      </c>
      <c r="J23" s="141" t="s">
        <v>60</v>
      </c>
      <c r="K23" s="76" t="s">
        <v>42</v>
      </c>
      <c r="L23" s="159" t="s">
        <v>160</v>
      </c>
      <c r="M23" s="143">
        <v>45257</v>
      </c>
      <c r="N23" s="143">
        <v>45261</v>
      </c>
      <c r="O23" s="83"/>
      <c r="P23" s="83"/>
      <c r="Q23" s="84"/>
      <c r="R23" s="89">
        <v>4</v>
      </c>
      <c r="S23" s="78">
        <v>177.03</v>
      </c>
      <c r="T23" s="89"/>
      <c r="U23" s="155"/>
      <c r="V23" s="76">
        <v>4</v>
      </c>
      <c r="W23" s="84">
        <f t="shared" ref="W23:W25" si="14">(R23*S23)+(T23*U23)</f>
        <v>708.12</v>
      </c>
      <c r="X23" s="11">
        <f t="shared" ref="X23:X25" si="15">Q23+W23</f>
        <v>708.12</v>
      </c>
      <c r="Y23" s="12"/>
      <c r="Z23" s="5"/>
      <c r="AA23" s="5"/>
      <c r="AB23" s="5"/>
      <c r="AC23" s="5"/>
    </row>
    <row r="24" spans="1:29" ht="77.25" customHeight="1" x14ac:dyDescent="0.2">
      <c r="A24" s="89" t="s">
        <v>38</v>
      </c>
      <c r="B24" s="66" t="s">
        <v>70</v>
      </c>
      <c r="C24" s="74" t="s">
        <v>71</v>
      </c>
      <c r="D24" s="145" t="s">
        <v>78</v>
      </c>
      <c r="E24" s="75" t="s">
        <v>79</v>
      </c>
      <c r="F24" s="138" t="s">
        <v>80</v>
      </c>
      <c r="G24" s="75" t="s">
        <v>82</v>
      </c>
      <c r="H24" s="139" t="s">
        <v>41</v>
      </c>
      <c r="I24" s="140" t="s">
        <v>42</v>
      </c>
      <c r="J24" s="141" t="s">
        <v>60</v>
      </c>
      <c r="K24" s="76" t="s">
        <v>42</v>
      </c>
      <c r="L24" s="159" t="s">
        <v>160</v>
      </c>
      <c r="M24" s="143">
        <v>45257</v>
      </c>
      <c r="N24" s="143">
        <v>45261</v>
      </c>
      <c r="O24" s="83"/>
      <c r="P24" s="83"/>
      <c r="Q24" s="84"/>
      <c r="R24" s="89">
        <v>4</v>
      </c>
      <c r="S24" s="78">
        <v>177.03</v>
      </c>
      <c r="T24" s="89"/>
      <c r="U24" s="155"/>
      <c r="V24" s="76">
        <v>4</v>
      </c>
      <c r="W24" s="84">
        <f t="shared" si="14"/>
        <v>708.12</v>
      </c>
      <c r="X24" s="11">
        <f t="shared" si="15"/>
        <v>708.12</v>
      </c>
      <c r="Y24" s="12"/>
      <c r="Z24" s="5"/>
      <c r="AA24" s="5"/>
      <c r="AB24" s="5"/>
      <c r="AC24" s="5"/>
    </row>
    <row r="25" spans="1:29" ht="77.25" customHeight="1" x14ac:dyDescent="0.2">
      <c r="A25" s="89" t="s">
        <v>38</v>
      </c>
      <c r="B25" s="66" t="s">
        <v>70</v>
      </c>
      <c r="C25" s="74" t="s">
        <v>71</v>
      </c>
      <c r="D25" s="75" t="s">
        <v>161</v>
      </c>
      <c r="E25" s="75"/>
      <c r="F25" s="157" t="s">
        <v>162</v>
      </c>
      <c r="G25" s="81" t="s">
        <v>169</v>
      </c>
      <c r="H25" s="139" t="s">
        <v>41</v>
      </c>
      <c r="I25" s="140" t="s">
        <v>42</v>
      </c>
      <c r="J25" s="141" t="s">
        <v>60</v>
      </c>
      <c r="K25" s="76" t="s">
        <v>42</v>
      </c>
      <c r="L25" s="158" t="s">
        <v>170</v>
      </c>
      <c r="M25" s="143">
        <v>45257</v>
      </c>
      <c r="N25" s="143">
        <v>45260</v>
      </c>
      <c r="O25" s="83"/>
      <c r="P25" s="83"/>
      <c r="Q25" s="84"/>
      <c r="R25" s="89">
        <v>3</v>
      </c>
      <c r="S25" s="78">
        <v>177</v>
      </c>
      <c r="T25" s="89"/>
      <c r="U25" s="155"/>
      <c r="V25" s="76">
        <v>3</v>
      </c>
      <c r="W25" s="84">
        <f t="shared" si="14"/>
        <v>531</v>
      </c>
      <c r="X25" s="11">
        <f t="shared" si="15"/>
        <v>531</v>
      </c>
      <c r="Y25" s="12"/>
      <c r="Z25" s="5"/>
      <c r="AA25" s="5"/>
      <c r="AB25" s="5"/>
      <c r="AC25" s="5"/>
    </row>
    <row r="26" spans="1:29" ht="77.25" customHeight="1" x14ac:dyDescent="0.2">
      <c r="A26" s="89" t="s">
        <v>38</v>
      </c>
      <c r="B26" s="66" t="s">
        <v>70</v>
      </c>
      <c r="C26" s="74" t="s">
        <v>71</v>
      </c>
      <c r="D26" s="75" t="s">
        <v>163</v>
      </c>
      <c r="E26" s="75" t="s">
        <v>164</v>
      </c>
      <c r="F26" s="160" t="s">
        <v>165</v>
      </c>
      <c r="G26" s="73" t="s">
        <v>169</v>
      </c>
      <c r="H26" s="139" t="s">
        <v>41</v>
      </c>
      <c r="I26" s="140" t="s">
        <v>42</v>
      </c>
      <c r="J26" s="141" t="s">
        <v>60</v>
      </c>
      <c r="K26" s="76" t="s">
        <v>42</v>
      </c>
      <c r="L26" s="158" t="s">
        <v>170</v>
      </c>
      <c r="M26" s="143">
        <v>45257</v>
      </c>
      <c r="N26" s="143">
        <v>45260</v>
      </c>
      <c r="O26" s="83"/>
      <c r="P26" s="83"/>
      <c r="Q26" s="84"/>
      <c r="R26" s="89">
        <v>3</v>
      </c>
      <c r="S26" s="78">
        <v>177</v>
      </c>
      <c r="T26" s="89"/>
      <c r="U26" s="155"/>
      <c r="V26" s="76">
        <v>3</v>
      </c>
      <c r="W26" s="84">
        <f t="shared" ref="W26" si="16">(R26*S26)+(T26*U26)</f>
        <v>531</v>
      </c>
      <c r="X26" s="11">
        <f t="shared" ref="X26" si="17">Q26+W26</f>
        <v>531</v>
      </c>
      <c r="Y26" s="12"/>
      <c r="Z26" s="5"/>
      <c r="AA26" s="5"/>
      <c r="AB26" s="5"/>
      <c r="AC26" s="5"/>
    </row>
    <row r="27" spans="1:29" ht="77.25" customHeight="1" x14ac:dyDescent="0.2">
      <c r="A27" s="89" t="s">
        <v>38</v>
      </c>
      <c r="B27" s="66" t="s">
        <v>70</v>
      </c>
      <c r="C27" s="74" t="s">
        <v>71</v>
      </c>
      <c r="D27" s="75" t="s">
        <v>166</v>
      </c>
      <c r="E27" s="82" t="s">
        <v>167</v>
      </c>
      <c r="F27" s="157" t="s">
        <v>168</v>
      </c>
      <c r="G27" s="75" t="s">
        <v>171</v>
      </c>
      <c r="H27" s="139" t="s">
        <v>41</v>
      </c>
      <c r="I27" s="140" t="s">
        <v>42</v>
      </c>
      <c r="J27" s="141" t="s">
        <v>60</v>
      </c>
      <c r="K27" s="76" t="s">
        <v>42</v>
      </c>
      <c r="L27" s="79" t="s">
        <v>172</v>
      </c>
      <c r="M27" s="143">
        <v>45260</v>
      </c>
      <c r="N27" s="143">
        <v>45261</v>
      </c>
      <c r="O27" s="83"/>
      <c r="P27" s="83"/>
      <c r="Q27" s="84"/>
      <c r="R27" s="89">
        <v>1</v>
      </c>
      <c r="S27" s="78">
        <v>177</v>
      </c>
      <c r="T27" s="89"/>
      <c r="U27" s="155"/>
      <c r="V27" s="76">
        <v>1</v>
      </c>
      <c r="W27" s="84">
        <f t="shared" ref="W27" si="18">(R27*S27)+(T27*U27)</f>
        <v>177</v>
      </c>
      <c r="X27" s="11">
        <f t="shared" ref="X27" si="19">Q27+W27</f>
        <v>177</v>
      </c>
      <c r="Y27" s="12"/>
      <c r="Z27" s="5"/>
      <c r="AA27" s="5"/>
      <c r="AB27" s="5"/>
      <c r="AC27" s="5"/>
    </row>
    <row r="28" spans="1:29" ht="77.25" customHeight="1" x14ac:dyDescent="0.2">
      <c r="A28" s="89" t="s">
        <v>38</v>
      </c>
      <c r="B28" s="66" t="s">
        <v>102</v>
      </c>
      <c r="C28" s="74" t="s">
        <v>46</v>
      </c>
      <c r="D28" s="75" t="s">
        <v>108</v>
      </c>
      <c r="E28" s="75" t="s">
        <v>103</v>
      </c>
      <c r="F28" s="145" t="s">
        <v>104</v>
      </c>
      <c r="G28" s="134" t="s">
        <v>106</v>
      </c>
      <c r="H28" s="139" t="s">
        <v>41</v>
      </c>
      <c r="I28" s="140" t="s">
        <v>42</v>
      </c>
      <c r="J28" s="141" t="s">
        <v>105</v>
      </c>
      <c r="K28" s="76" t="s">
        <v>42</v>
      </c>
      <c r="L28" s="142" t="s">
        <v>47</v>
      </c>
      <c r="M28" s="143">
        <v>45237</v>
      </c>
      <c r="N28" s="143">
        <v>45239</v>
      </c>
      <c r="O28" s="83"/>
      <c r="P28" s="10"/>
      <c r="Q28" s="11"/>
      <c r="R28" s="89">
        <v>1</v>
      </c>
      <c r="S28" s="78">
        <v>120</v>
      </c>
      <c r="T28" s="89">
        <v>1</v>
      </c>
      <c r="U28" s="155">
        <v>55</v>
      </c>
      <c r="V28" s="76">
        <v>2</v>
      </c>
      <c r="W28" s="11">
        <f t="shared" si="13"/>
        <v>175</v>
      </c>
      <c r="X28" s="11">
        <f t="shared" si="12"/>
        <v>175</v>
      </c>
      <c r="Y28" s="12"/>
      <c r="Z28" s="5"/>
      <c r="AA28" s="5"/>
      <c r="AB28" s="5"/>
      <c r="AC28" s="5"/>
    </row>
    <row r="29" spans="1:29" ht="77.25" customHeight="1" x14ac:dyDescent="0.2">
      <c r="A29" s="89" t="s">
        <v>38</v>
      </c>
      <c r="B29" s="66" t="s">
        <v>102</v>
      </c>
      <c r="C29" s="74" t="s">
        <v>46</v>
      </c>
      <c r="D29" s="75" t="s">
        <v>109</v>
      </c>
      <c r="E29" s="75" t="s">
        <v>107</v>
      </c>
      <c r="F29" s="145" t="s">
        <v>104</v>
      </c>
      <c r="G29" s="134" t="s">
        <v>106</v>
      </c>
      <c r="H29" s="139" t="s">
        <v>41</v>
      </c>
      <c r="I29" s="140" t="s">
        <v>42</v>
      </c>
      <c r="J29" s="141" t="s">
        <v>105</v>
      </c>
      <c r="K29" s="76" t="s">
        <v>42</v>
      </c>
      <c r="L29" s="142" t="s">
        <v>47</v>
      </c>
      <c r="M29" s="143">
        <v>45237</v>
      </c>
      <c r="N29" s="143">
        <v>45239</v>
      </c>
      <c r="O29" s="83"/>
      <c r="P29" s="10"/>
      <c r="Q29" s="11"/>
      <c r="R29" s="89">
        <v>1</v>
      </c>
      <c r="S29" s="78">
        <v>120</v>
      </c>
      <c r="T29" s="89">
        <v>1</v>
      </c>
      <c r="U29" s="155">
        <v>55</v>
      </c>
      <c r="V29" s="76">
        <v>2</v>
      </c>
      <c r="W29" s="11">
        <f t="shared" si="13"/>
        <v>175</v>
      </c>
      <c r="X29" s="11">
        <f t="shared" si="12"/>
        <v>175</v>
      </c>
      <c r="Y29" s="12"/>
      <c r="Z29" s="5"/>
      <c r="AA29" s="5"/>
      <c r="AB29" s="5"/>
      <c r="AC29" s="5"/>
    </row>
    <row r="30" spans="1:29" ht="105" customHeight="1" x14ac:dyDescent="0.2">
      <c r="A30" s="89" t="s">
        <v>38</v>
      </c>
      <c r="B30" s="66" t="s">
        <v>178</v>
      </c>
      <c r="C30" s="74" t="s">
        <v>110</v>
      </c>
      <c r="D30" s="75" t="s">
        <v>122</v>
      </c>
      <c r="E30" s="75" t="s">
        <v>123</v>
      </c>
      <c r="F30" s="145" t="s">
        <v>124</v>
      </c>
      <c r="G30" s="145" t="s">
        <v>148</v>
      </c>
      <c r="H30" s="139" t="s">
        <v>41</v>
      </c>
      <c r="I30" s="140" t="s">
        <v>42</v>
      </c>
      <c r="J30" s="141" t="s">
        <v>105</v>
      </c>
      <c r="K30" s="76" t="s">
        <v>42</v>
      </c>
      <c r="L30" s="154" t="s">
        <v>149</v>
      </c>
      <c r="M30" s="143">
        <v>45236</v>
      </c>
      <c r="N30" s="143">
        <v>45240</v>
      </c>
      <c r="O30" s="83"/>
      <c r="P30" s="10"/>
      <c r="Q30" s="11"/>
      <c r="R30" s="89">
        <v>4</v>
      </c>
      <c r="S30" s="78">
        <v>120</v>
      </c>
      <c r="T30" s="89"/>
      <c r="U30" s="155"/>
      <c r="V30" s="76">
        <v>4</v>
      </c>
      <c r="W30" s="11">
        <f t="shared" ref="W30" si="20">(R30*S30)+(T30*U30)</f>
        <v>480</v>
      </c>
      <c r="X30" s="11">
        <f t="shared" ref="X30" si="21">Q30+W30</f>
        <v>480</v>
      </c>
      <c r="Y30" s="12"/>
      <c r="Z30" s="5"/>
      <c r="AA30" s="5"/>
      <c r="AB30" s="5"/>
      <c r="AC30" s="5"/>
    </row>
    <row r="31" spans="1:29" ht="77.25" customHeight="1" x14ac:dyDescent="0.2">
      <c r="A31" s="89" t="s">
        <v>38</v>
      </c>
      <c r="B31" s="66" t="s">
        <v>178</v>
      </c>
      <c r="C31" s="74" t="s">
        <v>110</v>
      </c>
      <c r="D31" s="75" t="s">
        <v>125</v>
      </c>
      <c r="E31" s="75" t="s">
        <v>126</v>
      </c>
      <c r="F31" s="145" t="s">
        <v>127</v>
      </c>
      <c r="G31" s="145" t="s">
        <v>150</v>
      </c>
      <c r="H31" s="139" t="s">
        <v>41</v>
      </c>
      <c r="I31" s="140" t="s">
        <v>42</v>
      </c>
      <c r="J31" s="141" t="s">
        <v>151</v>
      </c>
      <c r="K31" s="76" t="s">
        <v>42</v>
      </c>
      <c r="L31" s="142" t="s">
        <v>152</v>
      </c>
      <c r="M31" s="143">
        <v>45236</v>
      </c>
      <c r="N31" s="143">
        <v>45244</v>
      </c>
      <c r="O31" s="83"/>
      <c r="P31" s="10"/>
      <c r="Q31" s="11"/>
      <c r="R31" s="89"/>
      <c r="S31" s="78"/>
      <c r="T31" s="89">
        <v>6</v>
      </c>
      <c r="U31" s="155">
        <v>55</v>
      </c>
      <c r="V31" s="76">
        <v>6</v>
      </c>
      <c r="W31" s="11">
        <f t="shared" ref="W31" si="22">(R31*S31)+(T31*U31)</f>
        <v>330</v>
      </c>
      <c r="X31" s="11">
        <f t="shared" ref="X31" si="23">Q31+W31</f>
        <v>330</v>
      </c>
      <c r="Y31" s="12"/>
      <c r="Z31" s="5"/>
      <c r="AA31" s="5"/>
      <c r="AB31" s="5"/>
      <c r="AC31" s="5"/>
    </row>
    <row r="32" spans="1:29" ht="103.5" customHeight="1" x14ac:dyDescent="0.2">
      <c r="A32" s="89" t="s">
        <v>38</v>
      </c>
      <c r="B32" s="66" t="s">
        <v>178</v>
      </c>
      <c r="C32" s="74" t="s">
        <v>110</v>
      </c>
      <c r="D32" s="75" t="s">
        <v>128</v>
      </c>
      <c r="E32" s="75" t="s">
        <v>129</v>
      </c>
      <c r="F32" s="145" t="s">
        <v>57</v>
      </c>
      <c r="G32" s="145" t="s">
        <v>153</v>
      </c>
      <c r="H32" s="139" t="s">
        <v>41</v>
      </c>
      <c r="I32" s="140" t="s">
        <v>42</v>
      </c>
      <c r="J32" s="141" t="s">
        <v>121</v>
      </c>
      <c r="K32" s="76" t="s">
        <v>42</v>
      </c>
      <c r="L32" s="154" t="s">
        <v>154</v>
      </c>
      <c r="M32" s="143">
        <v>45236</v>
      </c>
      <c r="N32" s="143">
        <v>45240</v>
      </c>
      <c r="O32" s="83"/>
      <c r="P32" s="10"/>
      <c r="Q32" s="11"/>
      <c r="R32" s="89">
        <v>4</v>
      </c>
      <c r="S32" s="78">
        <v>120</v>
      </c>
      <c r="T32" s="89"/>
      <c r="U32" s="155"/>
      <c r="V32" s="76">
        <v>4</v>
      </c>
      <c r="W32" s="11">
        <f t="shared" ref="W32" si="24">(R32*S32)+(T32*U32)</f>
        <v>480</v>
      </c>
      <c r="X32" s="11">
        <f t="shared" ref="X32" si="25">Q32+W32</f>
        <v>480</v>
      </c>
      <c r="Y32" s="12"/>
      <c r="Z32" s="5"/>
      <c r="AA32" s="5"/>
      <c r="AB32" s="5"/>
      <c r="AC32" s="5"/>
    </row>
    <row r="33" spans="1:29" ht="90.75" customHeight="1" x14ac:dyDescent="0.2">
      <c r="A33" s="89" t="s">
        <v>38</v>
      </c>
      <c r="B33" s="66" t="s">
        <v>178</v>
      </c>
      <c r="C33" s="74" t="s">
        <v>110</v>
      </c>
      <c r="D33" s="75" t="s">
        <v>130</v>
      </c>
      <c r="E33" s="75" t="s">
        <v>131</v>
      </c>
      <c r="F33" s="145" t="s">
        <v>57</v>
      </c>
      <c r="G33" s="145" t="s">
        <v>155</v>
      </c>
      <c r="H33" s="139" t="s">
        <v>41</v>
      </c>
      <c r="I33" s="140" t="s">
        <v>42</v>
      </c>
      <c r="J33" s="141" t="s">
        <v>113</v>
      </c>
      <c r="K33" s="76" t="s">
        <v>42</v>
      </c>
      <c r="L33" s="142" t="s">
        <v>156</v>
      </c>
      <c r="M33" s="143">
        <v>45236</v>
      </c>
      <c r="N33" s="143">
        <v>45240</v>
      </c>
      <c r="O33" s="83"/>
      <c r="P33" s="10"/>
      <c r="Q33" s="11"/>
      <c r="R33" s="89">
        <v>4</v>
      </c>
      <c r="S33" s="78">
        <v>120</v>
      </c>
      <c r="T33" s="8"/>
      <c r="U33" s="77"/>
      <c r="V33" s="76">
        <v>4</v>
      </c>
      <c r="W33" s="11">
        <f t="shared" si="13"/>
        <v>480</v>
      </c>
      <c r="X33" s="11">
        <f t="shared" si="12"/>
        <v>480</v>
      </c>
      <c r="Y33" s="12"/>
      <c r="Z33" s="5"/>
      <c r="AA33" s="5"/>
      <c r="AB33" s="5"/>
      <c r="AC33" s="5"/>
    </row>
    <row r="34" spans="1:29" ht="89.25" customHeight="1" x14ac:dyDescent="0.2">
      <c r="A34" s="89" t="s">
        <v>38</v>
      </c>
      <c r="B34" s="66" t="s">
        <v>178</v>
      </c>
      <c r="C34" s="74" t="s">
        <v>110</v>
      </c>
      <c r="D34" s="75" t="s">
        <v>132</v>
      </c>
      <c r="E34" s="75" t="s">
        <v>133</v>
      </c>
      <c r="F34" s="75" t="s">
        <v>74</v>
      </c>
      <c r="G34" s="145" t="s">
        <v>159</v>
      </c>
      <c r="H34" s="139" t="s">
        <v>41</v>
      </c>
      <c r="I34" s="140" t="s">
        <v>42</v>
      </c>
      <c r="J34" s="141" t="s">
        <v>158</v>
      </c>
      <c r="K34" s="76" t="s">
        <v>42</v>
      </c>
      <c r="L34" s="142" t="s">
        <v>157</v>
      </c>
      <c r="M34" s="143">
        <v>45236</v>
      </c>
      <c r="N34" s="143">
        <v>45241</v>
      </c>
      <c r="O34" s="83"/>
      <c r="P34" s="10"/>
      <c r="Q34" s="11"/>
      <c r="R34" s="8">
        <v>5</v>
      </c>
      <c r="S34" s="153">
        <v>120</v>
      </c>
      <c r="T34" s="8"/>
      <c r="U34" s="77"/>
      <c r="V34" s="76">
        <v>5</v>
      </c>
      <c r="W34" s="11">
        <f t="shared" ref="W34" si="26">(R34*S34)+(T34*U34)</f>
        <v>600</v>
      </c>
      <c r="X34" s="11">
        <f t="shared" ref="X34" si="27">Q34+W34</f>
        <v>600</v>
      </c>
      <c r="Y34" s="12"/>
      <c r="Z34" s="5"/>
      <c r="AA34" s="5"/>
      <c r="AB34" s="5"/>
      <c r="AC34" s="5"/>
    </row>
    <row r="35" spans="1:29" ht="116.25" customHeight="1" x14ac:dyDescent="0.2">
      <c r="A35" s="89" t="s">
        <v>38</v>
      </c>
      <c r="B35" s="66" t="s">
        <v>178</v>
      </c>
      <c r="C35" s="74" t="s">
        <v>110</v>
      </c>
      <c r="D35" s="75" t="s">
        <v>134</v>
      </c>
      <c r="E35" s="75" t="s">
        <v>135</v>
      </c>
      <c r="F35" s="145" t="s">
        <v>57</v>
      </c>
      <c r="G35" s="145" t="s">
        <v>173</v>
      </c>
      <c r="H35" s="139" t="s">
        <v>41</v>
      </c>
      <c r="I35" s="140" t="s">
        <v>42</v>
      </c>
      <c r="J35" s="141" t="s">
        <v>158</v>
      </c>
      <c r="K35" s="76" t="s">
        <v>42</v>
      </c>
      <c r="L35" s="142" t="s">
        <v>157</v>
      </c>
      <c r="M35" s="143">
        <v>45236</v>
      </c>
      <c r="N35" s="143">
        <v>45241</v>
      </c>
      <c r="O35" s="83"/>
      <c r="P35" s="10"/>
      <c r="Q35" s="11"/>
      <c r="R35" s="8">
        <v>5</v>
      </c>
      <c r="S35" s="78">
        <v>120</v>
      </c>
      <c r="T35" s="8"/>
      <c r="U35" s="77"/>
      <c r="V35" s="76">
        <v>5</v>
      </c>
      <c r="W35" s="11">
        <f t="shared" ref="W35" si="28">(R35*S35)+(T35*U35)</f>
        <v>600</v>
      </c>
      <c r="X35" s="11">
        <f t="shared" ref="X35" si="29">Q35+W35</f>
        <v>600</v>
      </c>
      <c r="Y35" s="12"/>
      <c r="Z35" s="5"/>
      <c r="AA35" s="5"/>
      <c r="AB35" s="5"/>
      <c r="AC35" s="5"/>
    </row>
    <row r="36" spans="1:29" ht="110.25" x14ac:dyDescent="0.2">
      <c r="A36" s="89" t="s">
        <v>38</v>
      </c>
      <c r="B36" s="66" t="s">
        <v>178</v>
      </c>
      <c r="C36" s="74" t="s">
        <v>110</v>
      </c>
      <c r="D36" s="75" t="s">
        <v>84</v>
      </c>
      <c r="E36" s="75" t="s">
        <v>136</v>
      </c>
      <c r="F36" s="145" t="s">
        <v>95</v>
      </c>
      <c r="G36" s="145" t="s">
        <v>173</v>
      </c>
      <c r="H36" s="139" t="s">
        <v>41</v>
      </c>
      <c r="I36" s="140" t="s">
        <v>42</v>
      </c>
      <c r="J36" s="141" t="s">
        <v>151</v>
      </c>
      <c r="K36" s="76" t="s">
        <v>42</v>
      </c>
      <c r="L36" s="142" t="s">
        <v>174</v>
      </c>
      <c r="M36" s="143">
        <v>45236</v>
      </c>
      <c r="N36" s="143">
        <v>45241</v>
      </c>
      <c r="O36" s="83"/>
      <c r="P36" s="10"/>
      <c r="Q36" s="11"/>
      <c r="R36" s="8">
        <v>5</v>
      </c>
      <c r="S36" s="78">
        <v>120</v>
      </c>
      <c r="T36" s="8"/>
      <c r="U36" s="77"/>
      <c r="V36" s="76">
        <v>5</v>
      </c>
      <c r="W36" s="11">
        <f t="shared" ref="W36" si="30">(R36*S36)+(T36*U36)</f>
        <v>600</v>
      </c>
      <c r="X36" s="11">
        <f t="shared" ref="X36" si="31">Q36+W36</f>
        <v>600</v>
      </c>
      <c r="Y36" s="12"/>
      <c r="Z36" s="5"/>
      <c r="AA36" s="5"/>
      <c r="AB36" s="5"/>
      <c r="AC36" s="5"/>
    </row>
    <row r="37" spans="1:29" ht="87.75" customHeight="1" x14ac:dyDescent="0.2">
      <c r="A37" s="89" t="s">
        <v>38</v>
      </c>
      <c r="B37" s="66" t="s">
        <v>178</v>
      </c>
      <c r="C37" s="74" t="s">
        <v>110</v>
      </c>
      <c r="D37" s="75" t="s">
        <v>137</v>
      </c>
      <c r="E37" s="160" t="s">
        <v>138</v>
      </c>
      <c r="F37" s="145" t="s">
        <v>57</v>
      </c>
      <c r="G37" s="145" t="s">
        <v>175</v>
      </c>
      <c r="H37" s="139" t="s">
        <v>41</v>
      </c>
      <c r="I37" s="140" t="s">
        <v>42</v>
      </c>
      <c r="J37" s="141" t="s">
        <v>151</v>
      </c>
      <c r="K37" s="76" t="s">
        <v>42</v>
      </c>
      <c r="L37" s="142" t="s">
        <v>176</v>
      </c>
      <c r="M37" s="143">
        <v>45236</v>
      </c>
      <c r="N37" s="143">
        <v>45239</v>
      </c>
      <c r="O37" s="83"/>
      <c r="P37" s="10"/>
      <c r="Q37" s="11"/>
      <c r="R37" s="8"/>
      <c r="S37" s="153"/>
      <c r="T37" s="8">
        <v>4</v>
      </c>
      <c r="U37" s="155">
        <v>55</v>
      </c>
      <c r="V37" s="76">
        <v>4</v>
      </c>
      <c r="W37" s="11">
        <f t="shared" ref="W37" si="32">(R37*S37)+(T37*U37)</f>
        <v>220</v>
      </c>
      <c r="X37" s="11">
        <f t="shared" ref="X37" si="33">Q37+W37</f>
        <v>220</v>
      </c>
      <c r="Y37" s="12"/>
      <c r="Z37" s="5"/>
      <c r="AA37" s="5"/>
      <c r="AB37" s="5"/>
      <c r="AC37" s="5"/>
    </row>
    <row r="38" spans="1:29" ht="87.75" customHeight="1" x14ac:dyDescent="0.2">
      <c r="A38" s="89" t="s">
        <v>38</v>
      </c>
      <c r="B38" s="66" t="s">
        <v>178</v>
      </c>
      <c r="C38" s="74" t="s">
        <v>110</v>
      </c>
      <c r="D38" s="80" t="s">
        <v>139</v>
      </c>
      <c r="E38" s="80" t="s">
        <v>140</v>
      </c>
      <c r="F38" s="145" t="s">
        <v>57</v>
      </c>
      <c r="G38" s="145" t="s">
        <v>175</v>
      </c>
      <c r="H38" s="139" t="s">
        <v>41</v>
      </c>
      <c r="I38" s="140" t="s">
        <v>42</v>
      </c>
      <c r="J38" s="141" t="s">
        <v>151</v>
      </c>
      <c r="K38" s="76" t="s">
        <v>42</v>
      </c>
      <c r="L38" s="142" t="s">
        <v>176</v>
      </c>
      <c r="M38" s="143">
        <v>45236</v>
      </c>
      <c r="N38" s="143">
        <v>45239</v>
      </c>
      <c r="O38" s="83"/>
      <c r="P38" s="10"/>
      <c r="Q38" s="11"/>
      <c r="R38" s="8"/>
      <c r="S38" s="153"/>
      <c r="T38" s="8">
        <v>4</v>
      </c>
      <c r="U38" s="155">
        <v>55</v>
      </c>
      <c r="V38" s="76">
        <v>4</v>
      </c>
      <c r="W38" s="11">
        <f t="shared" ref="W38:W39" si="34">(R38*S38)+(T38*U38)</f>
        <v>220</v>
      </c>
      <c r="X38" s="11">
        <f t="shared" ref="X38:X39" si="35">Q38+W38</f>
        <v>220</v>
      </c>
      <c r="Y38" s="12"/>
      <c r="Z38" s="5"/>
      <c r="AA38" s="5"/>
      <c r="AB38" s="5"/>
      <c r="AC38" s="5"/>
    </row>
    <row r="39" spans="1:29" ht="87.75" customHeight="1" x14ac:dyDescent="0.2">
      <c r="A39" s="89" t="s">
        <v>38</v>
      </c>
      <c r="B39" s="66" t="s">
        <v>178</v>
      </c>
      <c r="C39" s="74" t="s">
        <v>110</v>
      </c>
      <c r="D39" s="80" t="s">
        <v>141</v>
      </c>
      <c r="E39" s="144" t="s">
        <v>142</v>
      </c>
      <c r="F39" s="75" t="s">
        <v>74</v>
      </c>
      <c r="G39" s="145" t="s">
        <v>177</v>
      </c>
      <c r="H39" s="139" t="s">
        <v>41</v>
      </c>
      <c r="I39" s="140" t="s">
        <v>42</v>
      </c>
      <c r="J39" s="141" t="s">
        <v>158</v>
      </c>
      <c r="K39" s="76" t="s">
        <v>42</v>
      </c>
      <c r="L39" s="142" t="s">
        <v>157</v>
      </c>
      <c r="M39" s="143">
        <v>45243</v>
      </c>
      <c r="N39" s="143">
        <v>45246</v>
      </c>
      <c r="O39" s="83"/>
      <c r="P39" s="10"/>
      <c r="Q39" s="11"/>
      <c r="R39" s="8"/>
      <c r="S39" s="153"/>
      <c r="T39" s="8">
        <v>4</v>
      </c>
      <c r="U39" s="155">
        <v>55</v>
      </c>
      <c r="V39" s="76">
        <v>4</v>
      </c>
      <c r="W39" s="11">
        <f t="shared" si="34"/>
        <v>220</v>
      </c>
      <c r="X39" s="11">
        <f t="shared" si="35"/>
        <v>220</v>
      </c>
      <c r="Y39" s="12"/>
      <c r="Z39" s="5"/>
      <c r="AA39" s="5"/>
      <c r="AB39" s="5"/>
      <c r="AC39" s="5"/>
    </row>
    <row r="40" spans="1:29" ht="87.75" customHeight="1" x14ac:dyDescent="0.2">
      <c r="A40" s="89" t="s">
        <v>38</v>
      </c>
      <c r="B40" s="66" t="s">
        <v>178</v>
      </c>
      <c r="C40" s="74" t="s">
        <v>110</v>
      </c>
      <c r="D40" s="144" t="s">
        <v>143</v>
      </c>
      <c r="E40" s="144" t="s">
        <v>144</v>
      </c>
      <c r="F40" s="161" t="s">
        <v>74</v>
      </c>
      <c r="G40" s="145" t="s">
        <v>177</v>
      </c>
      <c r="H40" s="139" t="s">
        <v>41</v>
      </c>
      <c r="I40" s="140" t="s">
        <v>42</v>
      </c>
      <c r="J40" s="141" t="s">
        <v>158</v>
      </c>
      <c r="K40" s="76" t="s">
        <v>42</v>
      </c>
      <c r="L40" s="142" t="s">
        <v>157</v>
      </c>
      <c r="M40" s="143">
        <v>45243</v>
      </c>
      <c r="N40" s="143">
        <v>45246</v>
      </c>
      <c r="O40" s="83"/>
      <c r="P40" s="10"/>
      <c r="Q40" s="11"/>
      <c r="R40" s="8"/>
      <c r="S40" s="153"/>
      <c r="T40" s="8">
        <v>4</v>
      </c>
      <c r="U40" s="155">
        <v>55</v>
      </c>
      <c r="V40" s="76">
        <v>4</v>
      </c>
      <c r="W40" s="11">
        <f t="shared" ref="W40" si="36">(R40*S40)+(T40*U40)</f>
        <v>220</v>
      </c>
      <c r="X40" s="11">
        <f t="shared" ref="X40" si="37">Q40+W40</f>
        <v>220</v>
      </c>
      <c r="Y40" s="12"/>
      <c r="Z40" s="5"/>
      <c r="AA40" s="5"/>
      <c r="AB40" s="5"/>
      <c r="AC40" s="5"/>
    </row>
    <row r="41" spans="1:29" ht="88.5" customHeight="1" x14ac:dyDescent="0.2">
      <c r="A41" s="89" t="s">
        <v>38</v>
      </c>
      <c r="B41" s="66" t="s">
        <v>178</v>
      </c>
      <c r="C41" s="74" t="s">
        <v>110</v>
      </c>
      <c r="D41" s="75" t="s">
        <v>145</v>
      </c>
      <c r="E41" s="82" t="s">
        <v>146</v>
      </c>
      <c r="F41" s="145" t="s">
        <v>147</v>
      </c>
      <c r="G41" s="134" t="s">
        <v>179</v>
      </c>
      <c r="H41" s="139" t="s">
        <v>41</v>
      </c>
      <c r="I41" s="140" t="s">
        <v>42</v>
      </c>
      <c r="J41" s="141" t="s">
        <v>181</v>
      </c>
      <c r="K41" s="76" t="s">
        <v>42</v>
      </c>
      <c r="L41" s="142" t="s">
        <v>180</v>
      </c>
      <c r="M41" s="143">
        <v>45236</v>
      </c>
      <c r="N41" s="143">
        <v>45241</v>
      </c>
      <c r="O41" s="83"/>
      <c r="P41" s="10"/>
      <c r="Q41" s="11"/>
      <c r="R41" s="8">
        <v>5</v>
      </c>
      <c r="S41" s="78">
        <v>120</v>
      </c>
      <c r="T41" s="8"/>
      <c r="U41" s="77"/>
      <c r="V41" s="76">
        <v>5</v>
      </c>
      <c r="W41" s="11">
        <f t="shared" ref="W41:W46" si="38">(R41*S41)+(T41*U41)</f>
        <v>600</v>
      </c>
      <c r="X41" s="11">
        <f t="shared" ref="X41:X46" si="39">Q41+W41</f>
        <v>600</v>
      </c>
      <c r="Y41" s="12"/>
      <c r="Z41" s="5"/>
      <c r="AA41" s="5"/>
      <c r="AB41" s="5"/>
      <c r="AC41" s="5"/>
    </row>
    <row r="42" spans="1:29" ht="77.25" customHeight="1" x14ac:dyDescent="0.2">
      <c r="A42" s="89" t="s">
        <v>38</v>
      </c>
      <c r="B42" s="66" t="s">
        <v>184</v>
      </c>
      <c r="C42" s="74" t="s">
        <v>46</v>
      </c>
      <c r="D42" s="145" t="s">
        <v>114</v>
      </c>
      <c r="E42" s="75" t="s">
        <v>115</v>
      </c>
      <c r="F42" s="75" t="s">
        <v>95</v>
      </c>
      <c r="G42" s="188" t="s">
        <v>120</v>
      </c>
      <c r="H42" s="139" t="s">
        <v>41</v>
      </c>
      <c r="I42" s="140" t="s">
        <v>42</v>
      </c>
      <c r="J42" s="141" t="s">
        <v>121</v>
      </c>
      <c r="K42" s="76" t="s">
        <v>42</v>
      </c>
      <c r="L42" s="133" t="s">
        <v>121</v>
      </c>
      <c r="M42" s="132">
        <v>45251</v>
      </c>
      <c r="N42" s="132">
        <v>45254</v>
      </c>
      <c r="O42" s="83"/>
      <c r="P42" s="10"/>
      <c r="Q42" s="11"/>
      <c r="R42" s="89"/>
      <c r="S42" s="78"/>
      <c r="T42" s="8">
        <v>4</v>
      </c>
      <c r="U42" s="155">
        <v>55</v>
      </c>
      <c r="V42" s="76"/>
      <c r="W42" s="11">
        <f t="shared" si="38"/>
        <v>220</v>
      </c>
      <c r="X42" s="11">
        <f t="shared" si="39"/>
        <v>220</v>
      </c>
      <c r="Y42" s="12"/>
      <c r="Z42" s="5"/>
      <c r="AA42" s="5"/>
      <c r="AB42" s="5"/>
      <c r="AC42" s="5"/>
    </row>
    <row r="43" spans="1:29" ht="77.25" customHeight="1" x14ac:dyDescent="0.2">
      <c r="A43" s="89" t="s">
        <v>38</v>
      </c>
      <c r="B43" s="66" t="s">
        <v>184</v>
      </c>
      <c r="C43" s="74" t="s">
        <v>46</v>
      </c>
      <c r="D43" s="75" t="s">
        <v>118</v>
      </c>
      <c r="E43" s="160" t="s">
        <v>116</v>
      </c>
      <c r="F43" s="75" t="s">
        <v>57</v>
      </c>
      <c r="G43" s="188" t="s">
        <v>120</v>
      </c>
      <c r="H43" s="139" t="s">
        <v>41</v>
      </c>
      <c r="I43" s="140" t="s">
        <v>42</v>
      </c>
      <c r="J43" s="141" t="s">
        <v>121</v>
      </c>
      <c r="K43" s="76" t="s">
        <v>42</v>
      </c>
      <c r="L43" s="133" t="s">
        <v>121</v>
      </c>
      <c r="M43" s="132">
        <v>45251</v>
      </c>
      <c r="N43" s="132">
        <v>45254</v>
      </c>
      <c r="O43" s="83"/>
      <c r="P43" s="10"/>
      <c r="Q43" s="11"/>
      <c r="R43" s="89"/>
      <c r="S43" s="78"/>
      <c r="T43" s="8">
        <v>4</v>
      </c>
      <c r="U43" s="155">
        <v>55</v>
      </c>
      <c r="V43" s="76"/>
      <c r="W43" s="11">
        <f t="shared" si="38"/>
        <v>220</v>
      </c>
      <c r="X43" s="11">
        <f t="shared" si="39"/>
        <v>220</v>
      </c>
      <c r="Y43" s="12"/>
      <c r="Z43" s="5"/>
      <c r="AA43" s="5"/>
      <c r="AB43" s="5"/>
      <c r="AC43" s="5"/>
    </row>
    <row r="44" spans="1:29" ht="77.25" customHeight="1" x14ac:dyDescent="0.2">
      <c r="A44" s="89" t="s">
        <v>38</v>
      </c>
      <c r="B44" s="66" t="s">
        <v>184</v>
      </c>
      <c r="C44" s="74" t="s">
        <v>46</v>
      </c>
      <c r="D44" s="75" t="s">
        <v>119</v>
      </c>
      <c r="E44" s="75" t="s">
        <v>117</v>
      </c>
      <c r="F44" s="75" t="s">
        <v>57</v>
      </c>
      <c r="G44" s="188" t="s">
        <v>120</v>
      </c>
      <c r="H44" s="139" t="s">
        <v>41</v>
      </c>
      <c r="I44" s="140" t="s">
        <v>42</v>
      </c>
      <c r="J44" s="141" t="s">
        <v>121</v>
      </c>
      <c r="K44" s="76" t="s">
        <v>42</v>
      </c>
      <c r="L44" s="133" t="s">
        <v>121</v>
      </c>
      <c r="M44" s="132">
        <v>45251</v>
      </c>
      <c r="N44" s="132">
        <v>45254</v>
      </c>
      <c r="O44" s="83"/>
      <c r="P44" s="10"/>
      <c r="Q44" s="11"/>
      <c r="R44" s="89"/>
      <c r="S44" s="78"/>
      <c r="T44" s="8">
        <v>4</v>
      </c>
      <c r="U44" s="155">
        <v>55</v>
      </c>
      <c r="V44" s="76"/>
      <c r="W44" s="11">
        <f t="shared" si="38"/>
        <v>220</v>
      </c>
      <c r="X44" s="11">
        <f t="shared" si="39"/>
        <v>220</v>
      </c>
      <c r="Y44" s="12"/>
      <c r="Z44" s="5"/>
      <c r="AA44" s="5"/>
      <c r="AB44" s="5"/>
      <c r="AC44" s="5"/>
    </row>
    <row r="45" spans="1:29" ht="77.25" customHeight="1" x14ac:dyDescent="0.2">
      <c r="A45" s="89" t="s">
        <v>38</v>
      </c>
      <c r="B45" s="66" t="s">
        <v>185</v>
      </c>
      <c r="C45" s="74" t="s">
        <v>46</v>
      </c>
      <c r="D45" s="145" t="s">
        <v>55</v>
      </c>
      <c r="E45" s="75" t="s">
        <v>56</v>
      </c>
      <c r="F45" s="73" t="s">
        <v>57</v>
      </c>
      <c r="G45" s="81" t="s">
        <v>182</v>
      </c>
      <c r="H45" s="139" t="s">
        <v>41</v>
      </c>
      <c r="I45" s="140" t="s">
        <v>42</v>
      </c>
      <c r="J45" s="141" t="s">
        <v>60</v>
      </c>
      <c r="K45" s="76" t="s">
        <v>42</v>
      </c>
      <c r="L45" s="133" t="s">
        <v>183</v>
      </c>
      <c r="M45" s="132">
        <v>45250</v>
      </c>
      <c r="N45" s="132">
        <v>45254</v>
      </c>
      <c r="O45" s="83"/>
      <c r="P45" s="10"/>
      <c r="Q45" s="11"/>
      <c r="R45" s="8"/>
      <c r="S45" s="153"/>
      <c r="T45" s="8">
        <v>4</v>
      </c>
      <c r="U45" s="155">
        <v>55</v>
      </c>
      <c r="V45" s="76"/>
      <c r="W45" s="11">
        <f t="shared" ref="W45" si="40">(R45*S45)+(T45*U45)</f>
        <v>220</v>
      </c>
      <c r="X45" s="11">
        <f t="shared" ref="X45" si="41">Q45+W45</f>
        <v>220</v>
      </c>
      <c r="Y45" s="12"/>
      <c r="Z45" s="5"/>
      <c r="AA45" s="5"/>
      <c r="AB45" s="5"/>
      <c r="AC45" s="5"/>
    </row>
    <row r="46" spans="1:29" ht="77.25" customHeight="1" x14ac:dyDescent="0.2">
      <c r="A46" s="89"/>
      <c r="B46" s="66"/>
      <c r="C46" s="74"/>
      <c r="D46" s="75"/>
      <c r="E46" s="75"/>
      <c r="F46" s="75"/>
      <c r="G46" s="16"/>
      <c r="H46" s="139"/>
      <c r="I46" s="140"/>
      <c r="J46" s="141"/>
      <c r="K46" s="76"/>
      <c r="L46" s="133"/>
      <c r="M46" s="132"/>
      <c r="N46" s="132"/>
      <c r="O46" s="83"/>
      <c r="P46" s="10"/>
      <c r="Q46" s="11"/>
      <c r="R46" s="8"/>
      <c r="S46" s="153"/>
      <c r="T46" s="8"/>
      <c r="U46" s="77"/>
      <c r="V46" s="76"/>
      <c r="W46" s="11">
        <f t="shared" si="38"/>
        <v>0</v>
      </c>
      <c r="X46" s="11">
        <f t="shared" si="39"/>
        <v>0</v>
      </c>
      <c r="Y46" s="12"/>
      <c r="Z46" s="5"/>
      <c r="AA46" s="5"/>
      <c r="AB46" s="5"/>
      <c r="AC46" s="5"/>
    </row>
    <row r="47" spans="1:29" ht="77.25" customHeight="1" x14ac:dyDescent="0.2">
      <c r="A47" s="89"/>
      <c r="B47" s="66"/>
      <c r="C47" s="74"/>
      <c r="D47" s="144"/>
      <c r="E47" s="144"/>
      <c r="F47" s="144"/>
      <c r="G47" s="23"/>
      <c r="H47" s="139"/>
      <c r="I47" s="140"/>
      <c r="J47" s="141"/>
      <c r="K47" s="76"/>
      <c r="L47" s="133"/>
      <c r="M47" s="132"/>
      <c r="N47" s="132"/>
      <c r="O47" s="83"/>
      <c r="P47" s="10"/>
      <c r="Q47" s="11"/>
      <c r="R47" s="8"/>
      <c r="S47" s="153"/>
      <c r="T47" s="8"/>
      <c r="U47" s="77"/>
      <c r="V47" s="76"/>
      <c r="W47" s="11">
        <f t="shared" ref="W47" si="42">(R47*S47)+(T47*U47)</f>
        <v>0</v>
      </c>
      <c r="X47" s="11">
        <f t="shared" ref="X47" si="43">Q47+W47</f>
        <v>0</v>
      </c>
      <c r="Y47" s="12"/>
      <c r="Z47" s="5"/>
      <c r="AA47" s="5"/>
      <c r="AB47" s="5"/>
      <c r="AC47" s="5"/>
    </row>
    <row r="48" spans="1:29" ht="77.25" customHeight="1" x14ac:dyDescent="0.2">
      <c r="A48" s="89"/>
      <c r="B48" s="66"/>
      <c r="C48" s="74"/>
      <c r="D48" s="75"/>
      <c r="E48" s="75"/>
      <c r="F48" s="81"/>
      <c r="G48" s="23"/>
      <c r="H48" s="139"/>
      <c r="I48" s="140"/>
      <c r="J48" s="141"/>
      <c r="K48" s="76"/>
      <c r="L48" s="133"/>
      <c r="M48" s="132"/>
      <c r="N48" s="132"/>
      <c r="O48" s="83"/>
      <c r="P48" s="10"/>
      <c r="Q48" s="11"/>
      <c r="R48" s="8"/>
      <c r="S48" s="153"/>
      <c r="T48" s="8"/>
      <c r="U48" s="77"/>
      <c r="V48" s="76"/>
      <c r="W48" s="11">
        <f t="shared" ref="W48:W50" si="44">(R48*S48)+(T48*U48)</f>
        <v>0</v>
      </c>
      <c r="X48" s="11">
        <f t="shared" ref="X48:X50" si="45">Q48+W48</f>
        <v>0</v>
      </c>
      <c r="Y48" s="12"/>
      <c r="Z48" s="5"/>
      <c r="AA48" s="5"/>
      <c r="AB48" s="5"/>
      <c r="AC48" s="5"/>
    </row>
    <row r="49" spans="1:29" ht="77.25" customHeight="1" x14ac:dyDescent="0.2">
      <c r="A49" s="89"/>
      <c r="B49" s="66"/>
      <c r="C49" s="74"/>
      <c r="D49" s="75"/>
      <c r="E49" s="75"/>
      <c r="F49" s="138"/>
      <c r="G49" s="23"/>
      <c r="H49" s="139"/>
      <c r="I49" s="140"/>
      <c r="J49" s="141"/>
      <c r="K49" s="76"/>
      <c r="L49" s="133"/>
      <c r="M49" s="132"/>
      <c r="N49" s="132"/>
      <c r="O49" s="83"/>
      <c r="P49" s="10"/>
      <c r="Q49" s="11"/>
      <c r="R49" s="8"/>
      <c r="S49" s="153"/>
      <c r="T49" s="8"/>
      <c r="U49" s="77"/>
      <c r="V49" s="76"/>
      <c r="W49" s="11">
        <f t="shared" si="44"/>
        <v>0</v>
      </c>
      <c r="X49" s="11">
        <f t="shared" si="45"/>
        <v>0</v>
      </c>
      <c r="Y49" s="12"/>
      <c r="Z49" s="5"/>
      <c r="AA49" s="5"/>
      <c r="AB49" s="5"/>
      <c r="AC49" s="5"/>
    </row>
    <row r="50" spans="1:29" ht="77.25" customHeight="1" x14ac:dyDescent="0.2">
      <c r="A50" s="89"/>
      <c r="B50" s="66"/>
      <c r="C50" s="74"/>
      <c r="D50" s="75"/>
      <c r="E50" s="82"/>
      <c r="F50" s="75"/>
      <c r="G50" s="16"/>
      <c r="H50" s="139"/>
      <c r="I50" s="140"/>
      <c r="J50" s="141"/>
      <c r="K50" s="76"/>
      <c r="L50" s="133"/>
      <c r="M50" s="132"/>
      <c r="N50" s="132"/>
      <c r="O50" s="83"/>
      <c r="P50" s="10"/>
      <c r="Q50" s="11"/>
      <c r="R50" s="8"/>
      <c r="S50" s="153"/>
      <c r="T50" s="8"/>
      <c r="U50" s="77"/>
      <c r="V50" s="76"/>
      <c r="W50" s="11">
        <f t="shared" si="44"/>
        <v>0</v>
      </c>
      <c r="X50" s="11">
        <f t="shared" si="45"/>
        <v>0</v>
      </c>
      <c r="Y50" s="12"/>
      <c r="Z50" s="5"/>
      <c r="AA50" s="5"/>
      <c r="AB50" s="5"/>
      <c r="AC50" s="5"/>
    </row>
    <row r="51" spans="1:29" ht="77.25" customHeight="1" x14ac:dyDescent="0.2">
      <c r="A51" s="74"/>
      <c r="B51" s="66"/>
      <c r="C51" s="74"/>
      <c r="D51" s="75"/>
      <c r="E51" s="75"/>
      <c r="F51" s="81"/>
      <c r="G51" s="16"/>
      <c r="H51" s="128"/>
      <c r="I51" s="129"/>
      <c r="J51" s="130"/>
      <c r="K51" s="131"/>
      <c r="L51" s="133"/>
      <c r="M51" s="132"/>
      <c r="N51" s="132"/>
      <c r="O51" s="83"/>
      <c r="P51" s="10"/>
      <c r="Q51" s="11"/>
      <c r="R51" s="89"/>
      <c r="S51" s="153"/>
      <c r="T51" s="89"/>
      <c r="U51" s="83"/>
      <c r="V51" s="89"/>
      <c r="W51" s="84">
        <f t="shared" si="6"/>
        <v>0</v>
      </c>
      <c r="X51" s="84">
        <f t="shared" si="7"/>
        <v>0</v>
      </c>
      <c r="Y51" s="12"/>
      <c r="Z51" s="5"/>
      <c r="AA51" s="5"/>
      <c r="AB51" s="5"/>
      <c r="AC51" s="5"/>
    </row>
    <row r="52" spans="1:29" ht="77.25" customHeight="1" x14ac:dyDescent="0.2">
      <c r="A52" s="74"/>
      <c r="B52" s="66"/>
      <c r="C52" s="74"/>
      <c r="D52" s="73"/>
      <c r="E52" s="97"/>
      <c r="F52" s="75"/>
      <c r="G52" s="134"/>
      <c r="H52" s="128"/>
      <c r="I52" s="129"/>
      <c r="J52" s="130"/>
      <c r="K52" s="131"/>
      <c r="L52" s="133"/>
      <c r="M52" s="132"/>
      <c r="N52" s="132"/>
      <c r="O52" s="83"/>
      <c r="P52" s="10"/>
      <c r="Q52" s="11"/>
      <c r="R52" s="89"/>
      <c r="S52" s="153"/>
      <c r="T52" s="89"/>
      <c r="U52" s="83"/>
      <c r="V52" s="89"/>
      <c r="W52" s="84">
        <f t="shared" ref="W52" si="46">(R52*S52)+(T52*U52)</f>
        <v>0</v>
      </c>
      <c r="X52" s="84">
        <f t="shared" ref="X52" si="47">Q52+W52</f>
        <v>0</v>
      </c>
      <c r="Y52" s="12"/>
      <c r="Z52" s="5"/>
      <c r="AA52" s="5"/>
      <c r="AB52" s="5"/>
      <c r="AC52" s="5"/>
    </row>
    <row r="53" spans="1:29" ht="77.25" customHeight="1" x14ac:dyDescent="0.2">
      <c r="A53" s="74"/>
      <c r="B53" s="66"/>
      <c r="C53" s="74"/>
      <c r="D53" s="75"/>
      <c r="E53" s="82"/>
      <c r="F53" s="75"/>
      <c r="G53" s="134"/>
      <c r="H53" s="128"/>
      <c r="I53" s="129"/>
      <c r="J53" s="130"/>
      <c r="K53" s="131"/>
      <c r="L53" s="133"/>
      <c r="M53" s="132"/>
      <c r="N53" s="132"/>
      <c r="O53" s="83"/>
      <c r="P53" s="10"/>
      <c r="Q53" s="11"/>
      <c r="R53" s="89"/>
      <c r="S53" s="153"/>
      <c r="T53" s="89"/>
      <c r="U53" s="83"/>
      <c r="V53" s="89"/>
      <c r="W53" s="84">
        <f t="shared" ref="W53" si="48">(R53*S53)+(T53*U53)</f>
        <v>0</v>
      </c>
      <c r="X53" s="84">
        <f t="shared" ref="X53" si="49">Q53+W53</f>
        <v>0</v>
      </c>
      <c r="Y53" s="12"/>
      <c r="Z53" s="5"/>
      <c r="AA53" s="5"/>
      <c r="AB53" s="5"/>
      <c r="AC53" s="5"/>
    </row>
    <row r="54" spans="1:29" ht="77.25" customHeight="1" x14ac:dyDescent="0.2">
      <c r="A54" s="74"/>
      <c r="B54" s="66"/>
      <c r="C54" s="74"/>
      <c r="D54" s="75"/>
      <c r="E54" s="135"/>
      <c r="F54" s="136"/>
      <c r="G54" s="134"/>
      <c r="H54" s="128"/>
      <c r="I54" s="129"/>
      <c r="J54" s="130"/>
      <c r="K54" s="131"/>
      <c r="L54" s="133"/>
      <c r="M54" s="132"/>
      <c r="N54" s="132"/>
      <c r="O54" s="83"/>
      <c r="P54" s="10"/>
      <c r="Q54" s="11"/>
      <c r="R54" s="89"/>
      <c r="S54" s="153"/>
      <c r="T54" s="89"/>
      <c r="U54" s="83"/>
      <c r="V54" s="89"/>
      <c r="W54" s="84">
        <f t="shared" ref="W54:W55" si="50">(R54*S54)+(T54*U54)</f>
        <v>0</v>
      </c>
      <c r="X54" s="84">
        <f t="shared" ref="X54:X55" si="51">Q54+W54</f>
        <v>0</v>
      </c>
      <c r="Y54" s="12"/>
      <c r="Z54" s="5"/>
      <c r="AA54" s="5"/>
      <c r="AB54" s="5"/>
      <c r="AC54" s="5"/>
    </row>
    <row r="55" spans="1:29" ht="119.25" customHeight="1" x14ac:dyDescent="0.2">
      <c r="A55" s="74"/>
      <c r="B55" s="66"/>
      <c r="C55" s="74"/>
      <c r="D55" s="75"/>
      <c r="E55" s="75"/>
      <c r="F55" s="138"/>
      <c r="G55" s="145"/>
      <c r="H55" s="128"/>
      <c r="I55" s="129"/>
      <c r="J55" s="130"/>
      <c r="K55" s="131"/>
      <c r="L55" s="133"/>
      <c r="M55" s="132"/>
      <c r="N55" s="132"/>
      <c r="O55" s="83"/>
      <c r="P55" s="10"/>
      <c r="Q55" s="11"/>
      <c r="R55" s="89"/>
      <c r="S55" s="153"/>
      <c r="T55" s="89"/>
      <c r="U55" s="83"/>
      <c r="V55" s="89"/>
      <c r="W55" s="84">
        <f t="shared" si="50"/>
        <v>0</v>
      </c>
      <c r="X55" s="84">
        <f t="shared" si="51"/>
        <v>0</v>
      </c>
      <c r="Y55" s="12"/>
      <c r="Z55" s="5"/>
      <c r="AA55" s="5"/>
      <c r="AB55" s="5"/>
      <c r="AC55" s="5"/>
    </row>
    <row r="56" spans="1:29" ht="108" customHeight="1" x14ac:dyDescent="0.2">
      <c r="A56" s="74"/>
      <c r="B56" s="66"/>
      <c r="C56" s="74"/>
      <c r="D56" s="75"/>
      <c r="E56" s="75"/>
      <c r="F56" s="151"/>
      <c r="G56" s="145"/>
      <c r="H56" s="128"/>
      <c r="I56" s="129"/>
      <c r="J56" s="130"/>
      <c r="K56" s="131"/>
      <c r="L56" s="133"/>
      <c r="M56" s="132"/>
      <c r="N56" s="132"/>
      <c r="O56" s="83"/>
      <c r="P56" s="10"/>
      <c r="Q56" s="11"/>
      <c r="R56" s="89"/>
      <c r="S56" s="153"/>
      <c r="T56" s="89"/>
      <c r="U56" s="83"/>
      <c r="V56" s="89"/>
      <c r="W56" s="84">
        <f t="shared" ref="W56:W61" si="52">(R56*S56)+(T56*U56)</f>
        <v>0</v>
      </c>
      <c r="X56" s="84">
        <f t="shared" ref="X56:X61" si="53">Q56+W56</f>
        <v>0</v>
      </c>
      <c r="Y56" s="12"/>
      <c r="Z56" s="5"/>
      <c r="AA56" s="5"/>
      <c r="AB56" s="5"/>
      <c r="AC56" s="5"/>
    </row>
    <row r="57" spans="1:29" ht="88.5" customHeight="1" x14ac:dyDescent="0.2">
      <c r="A57" s="74"/>
      <c r="B57" s="66"/>
      <c r="C57" s="74"/>
      <c r="D57" s="75"/>
      <c r="E57" s="75"/>
      <c r="F57" s="137"/>
      <c r="G57" s="145"/>
      <c r="H57" s="128"/>
      <c r="I57" s="129"/>
      <c r="J57" s="130"/>
      <c r="K57" s="131"/>
      <c r="L57" s="133"/>
      <c r="M57" s="132"/>
      <c r="N57" s="132"/>
      <c r="O57" s="83"/>
      <c r="P57" s="10"/>
      <c r="Q57" s="11"/>
      <c r="R57" s="89"/>
      <c r="S57" s="153"/>
      <c r="T57" s="89"/>
      <c r="U57" s="83"/>
      <c r="V57" s="89"/>
      <c r="W57" s="84">
        <f t="shared" si="52"/>
        <v>0</v>
      </c>
      <c r="X57" s="84">
        <f t="shared" si="53"/>
        <v>0</v>
      </c>
      <c r="Y57" s="12"/>
      <c r="Z57" s="5"/>
      <c r="AA57" s="5"/>
      <c r="AB57" s="5"/>
      <c r="AC57" s="5"/>
    </row>
    <row r="58" spans="1:29" ht="76.5" customHeight="1" x14ac:dyDescent="0.2">
      <c r="A58" s="74"/>
      <c r="B58" s="66"/>
      <c r="C58" s="74"/>
      <c r="D58" s="75"/>
      <c r="E58" s="75"/>
      <c r="F58" s="138"/>
      <c r="G58" s="145"/>
      <c r="H58" s="128"/>
      <c r="I58" s="129"/>
      <c r="J58" s="130"/>
      <c r="K58" s="131"/>
      <c r="L58" s="133"/>
      <c r="M58" s="132"/>
      <c r="N58" s="132"/>
      <c r="O58" s="83"/>
      <c r="P58" s="10"/>
      <c r="Q58" s="11"/>
      <c r="R58" s="89"/>
      <c r="S58" s="153"/>
      <c r="T58" s="89"/>
      <c r="U58" s="83"/>
      <c r="V58" s="89"/>
      <c r="W58" s="84">
        <f t="shared" si="52"/>
        <v>0</v>
      </c>
      <c r="X58" s="84">
        <f t="shared" si="53"/>
        <v>0</v>
      </c>
      <c r="Y58" s="12"/>
      <c r="Z58" s="5"/>
      <c r="AA58" s="5"/>
      <c r="AB58" s="5"/>
      <c r="AC58" s="5"/>
    </row>
    <row r="59" spans="1:29" ht="146.25" customHeight="1" x14ac:dyDescent="0.2">
      <c r="A59" s="74"/>
      <c r="B59" s="66"/>
      <c r="C59" s="74"/>
      <c r="D59" s="75"/>
      <c r="E59" s="75"/>
      <c r="F59" s="75"/>
      <c r="G59" s="152"/>
      <c r="H59" s="128"/>
      <c r="I59" s="129"/>
      <c r="J59" s="130"/>
      <c r="K59" s="131"/>
      <c r="L59" s="133"/>
      <c r="M59" s="132"/>
      <c r="N59" s="132"/>
      <c r="O59" s="83"/>
      <c r="P59" s="10"/>
      <c r="Q59" s="11"/>
      <c r="R59" s="89"/>
      <c r="S59" s="153"/>
      <c r="T59" s="89"/>
      <c r="U59" s="83"/>
      <c r="V59" s="89"/>
      <c r="W59" s="84">
        <f t="shared" si="52"/>
        <v>0</v>
      </c>
      <c r="X59" s="84">
        <f t="shared" si="53"/>
        <v>0</v>
      </c>
      <c r="Y59" s="12"/>
      <c r="Z59" s="5"/>
      <c r="AA59" s="5"/>
      <c r="AB59" s="5"/>
      <c r="AC59" s="5"/>
    </row>
    <row r="60" spans="1:29" ht="93.75" customHeight="1" x14ac:dyDescent="0.2">
      <c r="A60" s="74"/>
      <c r="B60" s="66"/>
      <c r="C60" s="74"/>
      <c r="D60" s="75"/>
      <c r="E60" s="75"/>
      <c r="F60" s="75"/>
      <c r="G60" s="145"/>
      <c r="H60" s="128"/>
      <c r="I60" s="129"/>
      <c r="J60" s="130"/>
      <c r="K60" s="131"/>
      <c r="L60" s="133"/>
      <c r="M60" s="132"/>
      <c r="N60" s="132"/>
      <c r="O60" s="83"/>
      <c r="P60" s="10"/>
      <c r="Q60" s="11"/>
      <c r="R60" s="89"/>
      <c r="S60" s="153"/>
      <c r="T60" s="89"/>
      <c r="U60" s="83"/>
      <c r="V60" s="89"/>
      <c r="W60" s="84">
        <f t="shared" si="52"/>
        <v>0</v>
      </c>
      <c r="X60" s="84">
        <f t="shared" si="53"/>
        <v>0</v>
      </c>
      <c r="Y60" s="12"/>
      <c r="Z60" s="5"/>
      <c r="AA60" s="5"/>
      <c r="AB60" s="5"/>
      <c r="AC60" s="5"/>
    </row>
    <row r="61" spans="1:29" ht="92.25" customHeight="1" x14ac:dyDescent="0.2">
      <c r="A61" s="74"/>
      <c r="B61" s="66"/>
      <c r="C61" s="74"/>
      <c r="D61" s="75"/>
      <c r="E61" s="75"/>
      <c r="F61" s="75"/>
      <c r="G61" s="145"/>
      <c r="H61" s="128"/>
      <c r="I61" s="129"/>
      <c r="J61" s="130"/>
      <c r="K61" s="131"/>
      <c r="L61" s="133"/>
      <c r="M61" s="132"/>
      <c r="N61" s="132"/>
      <c r="O61" s="83"/>
      <c r="P61" s="10"/>
      <c r="Q61" s="11"/>
      <c r="R61" s="89"/>
      <c r="S61" s="153"/>
      <c r="T61" s="89"/>
      <c r="U61" s="83"/>
      <c r="V61" s="89"/>
      <c r="W61" s="84">
        <f t="shared" si="52"/>
        <v>0</v>
      </c>
      <c r="X61" s="84">
        <f t="shared" si="53"/>
        <v>0</v>
      </c>
      <c r="Y61" s="12"/>
      <c r="Z61" s="5"/>
      <c r="AA61" s="5"/>
      <c r="AB61" s="5"/>
      <c r="AC61" s="5"/>
    </row>
    <row r="62" spans="1:29" ht="76.5" customHeight="1" x14ac:dyDescent="0.2">
      <c r="A62" s="74"/>
      <c r="B62" s="66"/>
      <c r="C62" s="74"/>
      <c r="D62" s="75"/>
      <c r="E62" s="75"/>
      <c r="F62" s="75"/>
      <c r="G62" s="145"/>
      <c r="H62" s="128"/>
      <c r="I62" s="129"/>
      <c r="J62" s="130"/>
      <c r="K62" s="131"/>
      <c r="L62" s="133"/>
      <c r="M62" s="132"/>
      <c r="N62" s="132"/>
      <c r="O62" s="83"/>
      <c r="P62" s="10"/>
      <c r="Q62" s="11"/>
      <c r="R62" s="89"/>
      <c r="S62" s="153"/>
      <c r="T62" s="89"/>
      <c r="U62" s="83"/>
      <c r="V62" s="89"/>
      <c r="W62" s="84">
        <f t="shared" ref="W62:W68" si="54">(R62*S62)+(T62*U62)</f>
        <v>0</v>
      </c>
      <c r="X62" s="84">
        <f t="shared" ref="X62:X68" si="55">Q62+W62</f>
        <v>0</v>
      </c>
      <c r="Y62" s="12"/>
      <c r="Z62" s="5"/>
      <c r="AA62" s="5"/>
      <c r="AB62" s="5"/>
      <c r="AC62" s="5"/>
    </row>
    <row r="63" spans="1:29" ht="84" customHeight="1" x14ac:dyDescent="0.2">
      <c r="A63" s="74"/>
      <c r="B63" s="66"/>
      <c r="C63" s="74"/>
      <c r="D63" s="75"/>
      <c r="E63" s="75"/>
      <c r="F63" s="82"/>
      <c r="G63" s="145"/>
      <c r="H63" s="128"/>
      <c r="I63" s="129"/>
      <c r="J63" s="130"/>
      <c r="K63" s="131"/>
      <c r="L63" s="133"/>
      <c r="M63" s="132"/>
      <c r="N63" s="132"/>
      <c r="O63" s="83"/>
      <c r="P63" s="10"/>
      <c r="Q63" s="11"/>
      <c r="R63" s="89"/>
      <c r="S63" s="153"/>
      <c r="T63" s="89"/>
      <c r="U63" s="83"/>
      <c r="V63" s="89"/>
      <c r="W63" s="84">
        <f t="shared" si="54"/>
        <v>0</v>
      </c>
      <c r="X63" s="84">
        <f t="shared" si="55"/>
        <v>0</v>
      </c>
      <c r="Y63" s="12"/>
      <c r="Z63" s="5"/>
      <c r="AA63" s="5"/>
      <c r="AB63" s="5"/>
      <c r="AC63" s="5"/>
    </row>
    <row r="64" spans="1:29" ht="87.75" customHeight="1" x14ac:dyDescent="0.2">
      <c r="A64" s="74"/>
      <c r="B64" s="66"/>
      <c r="C64" s="74"/>
      <c r="D64" s="73"/>
      <c r="E64" s="75"/>
      <c r="F64" s="138"/>
      <c r="G64" s="145"/>
      <c r="H64" s="128"/>
      <c r="I64" s="129"/>
      <c r="J64" s="130"/>
      <c r="K64" s="131"/>
      <c r="L64" s="133"/>
      <c r="M64" s="132"/>
      <c r="N64" s="132"/>
      <c r="O64" s="83"/>
      <c r="P64" s="10"/>
      <c r="Q64" s="11"/>
      <c r="R64" s="89"/>
      <c r="S64" s="153"/>
      <c r="T64" s="89"/>
      <c r="U64" s="83"/>
      <c r="V64" s="89"/>
      <c r="W64" s="84">
        <f t="shared" si="54"/>
        <v>0</v>
      </c>
      <c r="X64" s="84">
        <f t="shared" si="55"/>
        <v>0</v>
      </c>
      <c r="Y64" s="12"/>
      <c r="Z64" s="5"/>
      <c r="AA64" s="5"/>
      <c r="AB64" s="5"/>
      <c r="AC64" s="5"/>
    </row>
    <row r="65" spans="1:29" ht="81" customHeight="1" x14ac:dyDescent="0.2">
      <c r="A65" s="74"/>
      <c r="B65" s="66"/>
      <c r="C65" s="74"/>
      <c r="D65" s="75"/>
      <c r="E65" s="75"/>
      <c r="F65" s="151"/>
      <c r="G65" s="145"/>
      <c r="H65" s="128"/>
      <c r="I65" s="129"/>
      <c r="J65" s="130"/>
      <c r="K65" s="131"/>
      <c r="L65" s="133"/>
      <c r="M65" s="132"/>
      <c r="N65" s="132"/>
      <c r="O65" s="83"/>
      <c r="P65" s="10"/>
      <c r="Q65" s="11"/>
      <c r="R65" s="89"/>
      <c r="S65" s="153"/>
      <c r="T65" s="89"/>
      <c r="U65" s="83"/>
      <c r="V65" s="89"/>
      <c r="W65" s="84">
        <f t="shared" si="54"/>
        <v>0</v>
      </c>
      <c r="X65" s="84">
        <f t="shared" si="55"/>
        <v>0</v>
      </c>
      <c r="Y65" s="12"/>
      <c r="Z65" s="5"/>
      <c r="AA65" s="5"/>
      <c r="AB65" s="5"/>
      <c r="AC65" s="5"/>
    </row>
    <row r="66" spans="1:29" ht="88.5" customHeight="1" x14ac:dyDescent="0.2">
      <c r="A66" s="74"/>
      <c r="B66" s="66"/>
      <c r="C66" s="74"/>
      <c r="D66" s="75"/>
      <c r="E66" s="75"/>
      <c r="F66" s="72"/>
      <c r="G66" s="145"/>
      <c r="H66" s="128"/>
      <c r="I66" s="129"/>
      <c r="J66" s="130"/>
      <c r="K66" s="131"/>
      <c r="L66" s="133"/>
      <c r="M66" s="132"/>
      <c r="N66" s="132"/>
      <c r="O66" s="83"/>
      <c r="P66" s="10"/>
      <c r="Q66" s="11"/>
      <c r="R66" s="89"/>
      <c r="S66" s="153"/>
      <c r="T66" s="89"/>
      <c r="U66" s="83"/>
      <c r="V66" s="89"/>
      <c r="W66" s="84">
        <f t="shared" si="54"/>
        <v>0</v>
      </c>
      <c r="X66" s="84">
        <f t="shared" si="55"/>
        <v>0</v>
      </c>
      <c r="Y66" s="12"/>
      <c r="Z66" s="5"/>
      <c r="AA66" s="5"/>
      <c r="AB66" s="5"/>
      <c r="AC66" s="5"/>
    </row>
    <row r="67" spans="1:29" ht="87" customHeight="1" x14ac:dyDescent="0.2">
      <c r="A67" s="74"/>
      <c r="B67" s="66"/>
      <c r="C67" s="74"/>
      <c r="D67" s="75"/>
      <c r="E67" s="75"/>
      <c r="F67" s="72"/>
      <c r="G67" s="145"/>
      <c r="H67" s="128"/>
      <c r="I67" s="129"/>
      <c r="J67" s="130"/>
      <c r="K67" s="131"/>
      <c r="L67" s="133"/>
      <c r="M67" s="132"/>
      <c r="N67" s="132"/>
      <c r="O67" s="83"/>
      <c r="P67" s="10"/>
      <c r="Q67" s="11"/>
      <c r="R67" s="89"/>
      <c r="S67" s="153"/>
      <c r="T67" s="89"/>
      <c r="U67" s="83"/>
      <c r="V67" s="89"/>
      <c r="W67" s="84">
        <f t="shared" si="54"/>
        <v>0</v>
      </c>
      <c r="X67" s="84">
        <f t="shared" si="55"/>
        <v>0</v>
      </c>
      <c r="Y67" s="12"/>
      <c r="Z67" s="5"/>
      <c r="AA67" s="5"/>
      <c r="AB67" s="5"/>
      <c r="AC67" s="5"/>
    </row>
    <row r="68" spans="1:29" ht="90" customHeight="1" x14ac:dyDescent="0.2">
      <c r="A68" s="74"/>
      <c r="B68" s="66"/>
      <c r="C68" s="74"/>
      <c r="D68" s="73"/>
      <c r="E68" s="144"/>
      <c r="F68" s="79"/>
      <c r="G68" s="145"/>
      <c r="H68" s="128"/>
      <c r="I68" s="129"/>
      <c r="J68" s="130"/>
      <c r="K68" s="131"/>
      <c r="L68" s="133"/>
      <c r="M68" s="132"/>
      <c r="N68" s="132"/>
      <c r="O68" s="83"/>
      <c r="P68" s="10"/>
      <c r="Q68" s="11"/>
      <c r="R68" s="89"/>
      <c r="S68" s="153"/>
      <c r="T68" s="89"/>
      <c r="U68" s="83"/>
      <c r="V68" s="89"/>
      <c r="W68" s="84">
        <f t="shared" si="54"/>
        <v>0</v>
      </c>
      <c r="X68" s="84">
        <f t="shared" si="55"/>
        <v>0</v>
      </c>
      <c r="Y68" s="12"/>
      <c r="Z68" s="5"/>
      <c r="AA68" s="5"/>
      <c r="AB68" s="5"/>
      <c r="AC68" s="5"/>
    </row>
    <row r="69" spans="1:29" ht="91.5" customHeight="1" x14ac:dyDescent="0.2">
      <c r="A69" s="74"/>
      <c r="B69" s="66"/>
      <c r="C69" s="74"/>
      <c r="D69" s="75"/>
      <c r="E69" s="75"/>
      <c r="F69" s="73"/>
      <c r="G69" s="134"/>
      <c r="H69" s="128"/>
      <c r="I69" s="129"/>
      <c r="J69" s="130"/>
      <c r="K69" s="131"/>
      <c r="L69" s="133"/>
      <c r="M69" s="132"/>
      <c r="N69" s="132"/>
      <c r="O69" s="83"/>
      <c r="P69" s="10"/>
      <c r="Q69" s="11"/>
      <c r="R69" s="89"/>
      <c r="S69" s="153"/>
      <c r="T69" s="89"/>
      <c r="U69" s="83"/>
      <c r="V69" s="89"/>
      <c r="W69" s="84">
        <f t="shared" ref="W69" si="56">(R69*S69)+(T69*U69)</f>
        <v>0</v>
      </c>
      <c r="X69" s="84">
        <f t="shared" ref="X69" si="57">Q69+W69</f>
        <v>0</v>
      </c>
      <c r="Y69" s="12"/>
      <c r="Z69" s="5"/>
      <c r="AA69" s="5"/>
      <c r="AB69" s="5"/>
      <c r="AC69" s="5"/>
    </row>
    <row r="70" spans="1:29" ht="91.5" customHeight="1" x14ac:dyDescent="0.2">
      <c r="A70" s="74"/>
      <c r="B70" s="66"/>
      <c r="C70" s="74"/>
      <c r="D70" s="72"/>
      <c r="E70" s="72"/>
      <c r="F70" s="137"/>
      <c r="G70" s="134"/>
      <c r="H70" s="128"/>
      <c r="I70" s="129"/>
      <c r="J70" s="130"/>
      <c r="K70" s="131"/>
      <c r="L70" s="133"/>
      <c r="M70" s="132"/>
      <c r="N70" s="132"/>
      <c r="O70" s="83"/>
      <c r="P70" s="10"/>
      <c r="Q70" s="11"/>
      <c r="R70" s="89"/>
      <c r="S70" s="153"/>
      <c r="T70" s="89"/>
      <c r="U70" s="83"/>
      <c r="V70" s="89"/>
      <c r="W70" s="84">
        <f t="shared" ref="W70:W74" si="58">(R70*S70)+(T70*U70)</f>
        <v>0</v>
      </c>
      <c r="X70" s="84">
        <f t="shared" ref="X70:X74" si="59">Q70+W70</f>
        <v>0</v>
      </c>
      <c r="Y70" s="12"/>
      <c r="Z70" s="5"/>
      <c r="AA70" s="5"/>
      <c r="AB70" s="5"/>
      <c r="AC70" s="5"/>
    </row>
    <row r="71" spans="1:29" ht="95.25" customHeight="1" x14ac:dyDescent="0.2">
      <c r="A71" s="74"/>
      <c r="B71" s="66"/>
      <c r="C71" s="74"/>
      <c r="D71" s="72"/>
      <c r="E71" s="72"/>
      <c r="F71" s="137"/>
      <c r="G71" s="134"/>
      <c r="H71" s="128"/>
      <c r="I71" s="129"/>
      <c r="J71" s="130"/>
      <c r="K71" s="131"/>
      <c r="L71" s="133"/>
      <c r="M71" s="132"/>
      <c r="N71" s="132"/>
      <c r="O71" s="83"/>
      <c r="P71" s="10"/>
      <c r="Q71" s="11"/>
      <c r="R71" s="89"/>
      <c r="S71" s="153"/>
      <c r="T71" s="89"/>
      <c r="U71" s="83"/>
      <c r="V71" s="89"/>
      <c r="W71" s="84">
        <f t="shared" si="58"/>
        <v>0</v>
      </c>
      <c r="X71" s="84">
        <f t="shared" si="59"/>
        <v>0</v>
      </c>
      <c r="Y71" s="12"/>
      <c r="Z71" s="5"/>
      <c r="AA71" s="5"/>
      <c r="AB71" s="5"/>
      <c r="AC71" s="5"/>
    </row>
    <row r="72" spans="1:29" ht="89.25" customHeight="1" x14ac:dyDescent="0.2">
      <c r="A72" s="74"/>
      <c r="B72" s="66"/>
      <c r="C72" s="74"/>
      <c r="D72" s="72"/>
      <c r="E72" s="72"/>
      <c r="F72" s="24"/>
      <c r="G72" s="134"/>
      <c r="H72" s="128"/>
      <c r="I72" s="129"/>
      <c r="J72" s="130"/>
      <c r="K72" s="131"/>
      <c r="L72" s="133"/>
      <c r="M72" s="132"/>
      <c r="N72" s="132"/>
      <c r="O72" s="83"/>
      <c r="P72" s="10"/>
      <c r="Q72" s="11"/>
      <c r="R72" s="89"/>
      <c r="S72" s="153"/>
      <c r="T72" s="89"/>
      <c r="U72" s="83"/>
      <c r="V72" s="89"/>
      <c r="W72" s="84">
        <f t="shared" si="58"/>
        <v>0</v>
      </c>
      <c r="X72" s="84">
        <f t="shared" si="59"/>
        <v>0</v>
      </c>
      <c r="Y72" s="12"/>
      <c r="Z72" s="5"/>
      <c r="AA72" s="5"/>
      <c r="AB72" s="5"/>
      <c r="AC72" s="5"/>
    </row>
    <row r="73" spans="1:29" ht="82.5" customHeight="1" x14ac:dyDescent="0.2">
      <c r="A73" s="74"/>
      <c r="B73" s="66"/>
      <c r="C73" s="74"/>
      <c r="D73" s="72"/>
      <c r="E73" s="72"/>
      <c r="F73" s="137"/>
      <c r="G73" s="134"/>
      <c r="H73" s="128"/>
      <c r="I73" s="129"/>
      <c r="J73" s="130"/>
      <c r="K73" s="131"/>
      <c r="L73" s="133"/>
      <c r="M73" s="132"/>
      <c r="N73" s="132"/>
      <c r="O73" s="83"/>
      <c r="P73" s="10"/>
      <c r="Q73" s="11"/>
      <c r="R73" s="89"/>
      <c r="S73" s="153"/>
      <c r="T73" s="89"/>
      <c r="U73" s="83"/>
      <c r="V73" s="89"/>
      <c r="W73" s="84">
        <f t="shared" si="58"/>
        <v>0</v>
      </c>
      <c r="X73" s="84">
        <f t="shared" si="59"/>
        <v>0</v>
      </c>
      <c r="Y73" s="12"/>
      <c r="Z73" s="5"/>
      <c r="AA73" s="5"/>
      <c r="AB73" s="5"/>
      <c r="AC73" s="5"/>
    </row>
    <row r="74" spans="1:29" ht="77.25" customHeight="1" x14ac:dyDescent="0.2">
      <c r="A74" s="146"/>
      <c r="B74" s="66"/>
      <c r="C74" s="74"/>
      <c r="D74" s="75"/>
      <c r="E74" s="75"/>
      <c r="F74" s="75"/>
      <c r="G74" s="134"/>
      <c r="H74" s="128"/>
      <c r="I74" s="129"/>
      <c r="J74" s="130"/>
      <c r="K74" s="131"/>
      <c r="L74" s="133"/>
      <c r="M74" s="132"/>
      <c r="N74" s="132"/>
      <c r="O74" s="83"/>
      <c r="P74" s="10"/>
      <c r="Q74" s="11"/>
      <c r="R74" s="89"/>
      <c r="S74" s="153"/>
      <c r="T74" s="8"/>
      <c r="U74" s="77"/>
      <c r="V74" s="76"/>
      <c r="W74" s="11">
        <f t="shared" si="58"/>
        <v>0</v>
      </c>
      <c r="X74" s="11">
        <f t="shared" si="59"/>
        <v>0</v>
      </c>
      <c r="Y74" s="12"/>
      <c r="Z74" s="5"/>
      <c r="AA74" s="5"/>
      <c r="AB74" s="5"/>
      <c r="AC74" s="5"/>
    </row>
    <row r="75" spans="1:29" ht="77.25" customHeight="1" x14ac:dyDescent="0.2">
      <c r="A75" s="89"/>
      <c r="B75" s="66"/>
      <c r="C75" s="74"/>
      <c r="D75" s="75"/>
      <c r="E75" s="85"/>
      <c r="F75" s="148"/>
      <c r="G75" s="20"/>
      <c r="H75" s="139"/>
      <c r="I75" s="140"/>
      <c r="J75" s="141"/>
      <c r="K75" s="76"/>
      <c r="L75" s="133"/>
      <c r="M75" s="132"/>
      <c r="N75" s="132"/>
      <c r="O75" s="83"/>
      <c r="P75" s="10"/>
      <c r="Q75" s="11"/>
      <c r="R75" s="8"/>
      <c r="S75" s="153"/>
      <c r="T75" s="8"/>
      <c r="U75" s="78"/>
      <c r="V75" s="76"/>
      <c r="W75" s="11">
        <f t="shared" ref="W75" si="60">(R75*S75)+(T75*U75)</f>
        <v>0</v>
      </c>
      <c r="X75" s="11">
        <f t="shared" ref="X75" si="61">Q75+W75</f>
        <v>0</v>
      </c>
      <c r="Y75" s="12"/>
      <c r="Z75" s="5"/>
      <c r="AA75" s="5"/>
      <c r="AB75" s="5"/>
      <c r="AC75" s="5"/>
    </row>
    <row r="76" spans="1:29" ht="77.25" customHeight="1" x14ac:dyDescent="0.2">
      <c r="A76" s="89"/>
      <c r="B76" s="66"/>
      <c r="C76" s="74"/>
      <c r="D76" s="75"/>
      <c r="E76" s="72"/>
      <c r="F76" s="23"/>
      <c r="G76" s="20"/>
      <c r="H76" s="139"/>
      <c r="I76" s="140"/>
      <c r="J76" s="141"/>
      <c r="K76" s="76"/>
      <c r="L76" s="133"/>
      <c r="M76" s="132"/>
      <c r="N76" s="132"/>
      <c r="O76" s="83"/>
      <c r="P76" s="10"/>
      <c r="Q76" s="11"/>
      <c r="R76" s="8"/>
      <c r="S76" s="153"/>
      <c r="T76" s="8"/>
      <c r="U76" s="78"/>
      <c r="V76" s="76"/>
      <c r="W76" s="11">
        <f t="shared" ref="W76" si="62">(R76*S76)+(T76*U76)</f>
        <v>0</v>
      </c>
      <c r="X76" s="11">
        <f t="shared" ref="X76" si="63">Q76+W76</f>
        <v>0</v>
      </c>
      <c r="Y76" s="12"/>
      <c r="Z76" s="5"/>
      <c r="AA76" s="5"/>
      <c r="AB76" s="5"/>
      <c r="AC76" s="5"/>
    </row>
    <row r="77" spans="1:29" ht="77.25" customHeight="1" x14ac:dyDescent="0.2">
      <c r="A77" s="149"/>
      <c r="B77" s="66"/>
      <c r="C77" s="74"/>
      <c r="D77" s="82"/>
      <c r="E77" s="75"/>
      <c r="F77" s="80"/>
      <c r="G77" s="20"/>
      <c r="H77" s="139"/>
      <c r="I77" s="140"/>
      <c r="J77" s="141"/>
      <c r="K77" s="76"/>
      <c r="L77" s="133"/>
      <c r="M77" s="132"/>
      <c r="N77" s="132"/>
      <c r="O77" s="83"/>
      <c r="P77" s="10"/>
      <c r="Q77" s="11"/>
      <c r="R77" s="8"/>
      <c r="S77" s="153"/>
      <c r="T77" s="8"/>
      <c r="U77" s="78"/>
      <c r="V77" s="76"/>
      <c r="W77" s="11">
        <f t="shared" ref="W77" si="64">(R77*S77)+(T77*U77)</f>
        <v>0</v>
      </c>
      <c r="X77" s="11">
        <f t="shared" ref="X77" si="65">Q77+W77</f>
        <v>0</v>
      </c>
      <c r="Y77" s="12"/>
      <c r="Z77" s="5"/>
      <c r="AA77" s="5"/>
      <c r="AB77" s="5"/>
      <c r="AC77" s="5"/>
    </row>
    <row r="78" spans="1:29" ht="77.25" customHeight="1" x14ac:dyDescent="0.2">
      <c r="A78" s="89"/>
      <c r="B78" s="66"/>
      <c r="C78" s="74"/>
      <c r="D78" s="73"/>
      <c r="E78" s="72"/>
      <c r="F78" s="80"/>
      <c r="G78" s="20"/>
      <c r="H78" s="139"/>
      <c r="I78" s="140"/>
      <c r="J78" s="141"/>
      <c r="K78" s="76"/>
      <c r="L78" s="150"/>
      <c r="M78" s="132"/>
      <c r="N78" s="132"/>
      <c r="O78" s="83"/>
      <c r="P78" s="10"/>
      <c r="Q78" s="11"/>
      <c r="R78" s="8"/>
      <c r="S78" s="153"/>
      <c r="T78" s="8"/>
      <c r="U78" s="78"/>
      <c r="V78" s="76"/>
      <c r="W78" s="11">
        <f t="shared" ref="W78" si="66">(R78*S78)+(T78*U78)</f>
        <v>0</v>
      </c>
      <c r="X78" s="11">
        <f t="shared" ref="X78" si="67">Q78+W78</f>
        <v>0</v>
      </c>
      <c r="Y78" s="12"/>
      <c r="Z78" s="5"/>
      <c r="AA78" s="5"/>
      <c r="AB78" s="5"/>
      <c r="AC78" s="5"/>
    </row>
    <row r="79" spans="1:29" ht="77.25" customHeight="1" x14ac:dyDescent="0.2">
      <c r="A79" s="147"/>
      <c r="B79" s="66"/>
      <c r="C79" s="74"/>
      <c r="D79" s="75"/>
      <c r="E79" s="72"/>
      <c r="F79" s="95"/>
      <c r="G79" s="54"/>
      <c r="H79" s="139"/>
      <c r="I79" s="140"/>
      <c r="J79" s="141"/>
      <c r="K79" s="76"/>
      <c r="L79" s="150"/>
      <c r="M79" s="132"/>
      <c r="N79" s="132"/>
      <c r="O79" s="83"/>
      <c r="P79" s="10"/>
      <c r="Q79" s="11"/>
      <c r="R79" s="8"/>
      <c r="S79" s="153"/>
      <c r="T79" s="8"/>
      <c r="U79" s="78"/>
      <c r="V79" s="76"/>
      <c r="W79" s="11">
        <f t="shared" ref="W79" si="68">(R79*S79)+(T79*U79)</f>
        <v>0</v>
      </c>
      <c r="X79" s="11">
        <f t="shared" ref="X79" si="69">Q79+W79</f>
        <v>0</v>
      </c>
      <c r="Y79" s="12"/>
      <c r="Z79" s="5"/>
      <c r="AA79" s="5"/>
      <c r="AB79" s="5"/>
      <c r="AC79" s="5"/>
    </row>
    <row r="80" spans="1:29" ht="77.25" customHeight="1" x14ac:dyDescent="0.2">
      <c r="A80" s="103"/>
      <c r="B80" s="63"/>
      <c r="C80" s="62"/>
      <c r="D80" s="98"/>
      <c r="E80" s="98"/>
      <c r="F80" s="101"/>
      <c r="G80" s="16"/>
      <c r="H80" s="111"/>
      <c r="I80" s="112"/>
      <c r="J80" s="113"/>
      <c r="K80" s="114"/>
      <c r="L80" s="110"/>
      <c r="M80" s="117"/>
      <c r="N80" s="116"/>
      <c r="O80" s="83"/>
      <c r="P80" s="10"/>
      <c r="Q80" s="11"/>
      <c r="R80" s="8"/>
      <c r="S80" s="78"/>
      <c r="T80" s="8"/>
      <c r="U80" s="77"/>
      <c r="V80" s="76"/>
      <c r="W80" s="11">
        <f t="shared" ref="W80" si="70">(R80*S80)+(T80*U80)</f>
        <v>0</v>
      </c>
      <c r="X80" s="11">
        <f t="shared" ref="X80" si="71">Q80+W80</f>
        <v>0</v>
      </c>
      <c r="Y80" s="12"/>
      <c r="Z80" s="5"/>
      <c r="AA80" s="5"/>
      <c r="AB80" s="5"/>
      <c r="AC80" s="5"/>
    </row>
    <row r="81" spans="1:29" ht="77.25" customHeight="1" x14ac:dyDescent="0.2">
      <c r="A81" s="103"/>
      <c r="B81" s="63"/>
      <c r="C81" s="62"/>
      <c r="D81" s="104"/>
      <c r="E81" s="104"/>
      <c r="F81" s="105"/>
      <c r="G81" s="16"/>
      <c r="H81" s="111"/>
      <c r="I81" s="112"/>
      <c r="J81" s="113"/>
      <c r="K81" s="114"/>
      <c r="L81" s="110"/>
      <c r="M81" s="117"/>
      <c r="N81" s="116"/>
      <c r="O81" s="83"/>
      <c r="P81" s="10"/>
      <c r="Q81" s="11"/>
      <c r="R81" s="8"/>
      <c r="S81" s="78"/>
      <c r="T81" s="8"/>
      <c r="U81" s="77"/>
      <c r="V81" s="76"/>
      <c r="W81" s="11">
        <f t="shared" ref="W81" si="72">(R81*S81)+(T81*U81)</f>
        <v>0</v>
      </c>
      <c r="X81" s="11">
        <f t="shared" ref="X81" si="73">Q81+W81</f>
        <v>0</v>
      </c>
      <c r="Y81" s="12"/>
      <c r="Z81" s="5"/>
      <c r="AA81" s="5"/>
      <c r="AB81" s="5"/>
      <c r="AC81" s="5"/>
    </row>
    <row r="82" spans="1:29" ht="77.25" customHeight="1" x14ac:dyDescent="0.2">
      <c r="A82" s="106"/>
      <c r="B82" s="63"/>
      <c r="C82" s="62"/>
      <c r="D82" s="98"/>
      <c r="E82" s="98"/>
      <c r="F82" s="100"/>
      <c r="G82" s="23"/>
      <c r="H82" s="111"/>
      <c r="I82" s="112"/>
      <c r="J82" s="113"/>
      <c r="K82" s="114"/>
      <c r="L82" s="110"/>
      <c r="M82" s="117"/>
      <c r="N82" s="116"/>
      <c r="O82" s="83"/>
      <c r="P82" s="10"/>
      <c r="Q82" s="11"/>
      <c r="R82" s="8"/>
      <c r="S82" s="78"/>
      <c r="T82" s="8"/>
      <c r="U82" s="77"/>
      <c r="V82" s="76"/>
      <c r="W82" s="11">
        <f t="shared" ref="W82:W86" si="74">(R82*S82)+(T82*U82)</f>
        <v>0</v>
      </c>
      <c r="X82" s="11">
        <f t="shared" ref="X82:X86" si="75">Q82+W82</f>
        <v>0</v>
      </c>
      <c r="Y82" s="12"/>
      <c r="Z82" s="5"/>
      <c r="AA82" s="5"/>
      <c r="AB82" s="5"/>
      <c r="AC82" s="5"/>
    </row>
    <row r="83" spans="1:29" ht="77.25" customHeight="1" x14ac:dyDescent="0.2">
      <c r="A83" s="106"/>
      <c r="B83" s="63"/>
      <c r="C83" s="62"/>
      <c r="D83" s="98"/>
      <c r="E83" s="98"/>
      <c r="F83" s="105"/>
      <c r="G83" s="23"/>
      <c r="H83" s="111"/>
      <c r="I83" s="112"/>
      <c r="J83" s="113"/>
      <c r="K83" s="114"/>
      <c r="L83" s="110"/>
      <c r="M83" s="117"/>
      <c r="N83" s="116"/>
      <c r="O83" s="83"/>
      <c r="P83" s="10"/>
      <c r="Q83" s="11"/>
      <c r="R83" s="8"/>
      <c r="S83" s="78"/>
      <c r="T83" s="8"/>
      <c r="U83" s="77"/>
      <c r="V83" s="76"/>
      <c r="W83" s="11">
        <f t="shared" si="74"/>
        <v>0</v>
      </c>
      <c r="X83" s="11">
        <f t="shared" si="75"/>
        <v>0</v>
      </c>
      <c r="Y83" s="12"/>
      <c r="Z83" s="5"/>
      <c r="AA83" s="5"/>
      <c r="AB83" s="5"/>
      <c r="AC83" s="5"/>
    </row>
    <row r="84" spans="1:29" ht="77.25" customHeight="1" x14ac:dyDescent="0.2">
      <c r="A84" s="106"/>
      <c r="B84" s="63"/>
      <c r="C84" s="62"/>
      <c r="D84" s="104"/>
      <c r="E84" s="104"/>
      <c r="F84" s="105"/>
      <c r="G84" s="23"/>
      <c r="H84" s="111"/>
      <c r="I84" s="112"/>
      <c r="J84" s="113"/>
      <c r="K84" s="114"/>
      <c r="L84" s="110"/>
      <c r="M84" s="117"/>
      <c r="N84" s="116"/>
      <c r="O84" s="83"/>
      <c r="P84" s="10"/>
      <c r="Q84" s="11"/>
      <c r="R84" s="8"/>
      <c r="S84" s="78"/>
      <c r="T84" s="8"/>
      <c r="U84" s="77"/>
      <c r="V84" s="76"/>
      <c r="W84" s="11">
        <f t="shared" si="74"/>
        <v>0</v>
      </c>
      <c r="X84" s="11">
        <f t="shared" si="75"/>
        <v>0</v>
      </c>
      <c r="Y84" s="12"/>
      <c r="Z84" s="5"/>
      <c r="AA84" s="5"/>
      <c r="AB84" s="5"/>
      <c r="AC84" s="5"/>
    </row>
    <row r="85" spans="1:29" ht="77.25" customHeight="1" x14ac:dyDescent="0.2">
      <c r="A85" s="106"/>
      <c r="B85" s="63"/>
      <c r="C85" s="62"/>
      <c r="D85" s="98"/>
      <c r="E85" s="98"/>
      <c r="F85" s="101"/>
      <c r="G85" s="23"/>
      <c r="H85" s="111"/>
      <c r="I85" s="112"/>
      <c r="J85" s="113"/>
      <c r="K85" s="114"/>
      <c r="L85" s="110"/>
      <c r="M85" s="117"/>
      <c r="N85" s="116"/>
      <c r="O85" s="83"/>
      <c r="P85" s="10"/>
      <c r="Q85" s="11"/>
      <c r="R85" s="8"/>
      <c r="S85" s="78"/>
      <c r="T85" s="8"/>
      <c r="U85" s="77"/>
      <c r="V85" s="76"/>
      <c r="W85" s="11">
        <f t="shared" si="74"/>
        <v>0</v>
      </c>
      <c r="X85" s="11">
        <f t="shared" si="75"/>
        <v>0</v>
      </c>
      <c r="Y85" s="12"/>
      <c r="Z85" s="5"/>
      <c r="AA85" s="5"/>
      <c r="AB85" s="5"/>
      <c r="AC85" s="5"/>
    </row>
    <row r="86" spans="1:29" ht="77.25" customHeight="1" x14ac:dyDescent="0.2">
      <c r="A86" s="103"/>
      <c r="B86" s="63"/>
      <c r="C86" s="62"/>
      <c r="D86" s="98"/>
      <c r="E86" s="98"/>
      <c r="F86" s="101"/>
      <c r="G86" s="23"/>
      <c r="H86" s="111"/>
      <c r="I86" s="112"/>
      <c r="J86" s="113"/>
      <c r="K86" s="114"/>
      <c r="L86" s="110"/>
      <c r="M86" s="117"/>
      <c r="N86" s="116"/>
      <c r="O86" s="83"/>
      <c r="P86" s="10"/>
      <c r="Q86" s="11"/>
      <c r="R86" s="8"/>
      <c r="S86" s="78"/>
      <c r="T86" s="8"/>
      <c r="U86" s="77"/>
      <c r="V86" s="76"/>
      <c r="W86" s="11">
        <f t="shared" si="74"/>
        <v>0</v>
      </c>
      <c r="X86" s="11">
        <f t="shared" si="75"/>
        <v>0</v>
      </c>
      <c r="Y86" s="12"/>
      <c r="Z86" s="5"/>
      <c r="AA86" s="5"/>
      <c r="AB86" s="5"/>
      <c r="AC86" s="5"/>
    </row>
    <row r="87" spans="1:29" ht="77.25" customHeight="1" x14ac:dyDescent="0.2">
      <c r="A87" s="106"/>
      <c r="B87" s="63"/>
      <c r="C87" s="62"/>
      <c r="D87" s="98"/>
      <c r="E87" s="98"/>
      <c r="F87" s="100"/>
      <c r="G87" s="16"/>
      <c r="H87" s="111"/>
      <c r="I87" s="112"/>
      <c r="J87" s="113"/>
      <c r="K87" s="114"/>
      <c r="L87" s="110"/>
      <c r="M87" s="117"/>
      <c r="N87" s="116"/>
      <c r="O87" s="83"/>
      <c r="P87" s="10"/>
      <c r="Q87" s="11"/>
      <c r="R87" s="8"/>
      <c r="S87" s="78"/>
      <c r="T87" s="8"/>
      <c r="U87" s="77"/>
      <c r="V87" s="76"/>
      <c r="W87" s="11">
        <f t="shared" ref="W87" si="76">(R87*S87)+(T87*U87)</f>
        <v>0</v>
      </c>
      <c r="X87" s="11">
        <f t="shared" ref="X87" si="77">Q87+W87</f>
        <v>0</v>
      </c>
      <c r="Y87" s="12"/>
      <c r="Z87" s="5"/>
      <c r="AA87" s="5"/>
      <c r="AB87" s="5"/>
      <c r="AC87" s="5"/>
    </row>
    <row r="88" spans="1:29" ht="97.5" customHeight="1" x14ac:dyDescent="0.2">
      <c r="A88" s="62"/>
      <c r="B88" s="63"/>
      <c r="C88" s="62"/>
      <c r="D88" s="98"/>
      <c r="E88" s="107"/>
      <c r="F88" s="100"/>
      <c r="G88" s="16"/>
      <c r="H88" s="111"/>
      <c r="I88" s="112"/>
      <c r="J88" s="113"/>
      <c r="K88" s="114"/>
      <c r="L88" s="110"/>
      <c r="M88" s="118"/>
      <c r="N88" s="119"/>
      <c r="O88" s="83"/>
      <c r="P88" s="83"/>
      <c r="Q88" s="84"/>
      <c r="R88" s="8"/>
      <c r="S88" s="78"/>
      <c r="T88" s="8"/>
      <c r="U88" s="10"/>
      <c r="V88" s="8"/>
      <c r="W88" s="11">
        <f t="shared" ref="W88:W89" si="78">(R88*S88)+(T88*U88)</f>
        <v>0</v>
      </c>
      <c r="X88" s="11">
        <f t="shared" ref="X88:X89" si="79">Q88+W88</f>
        <v>0</v>
      </c>
      <c r="Y88" s="12"/>
      <c r="Z88" s="5"/>
      <c r="AA88" s="5"/>
      <c r="AB88" s="5"/>
      <c r="AC88" s="5"/>
    </row>
    <row r="89" spans="1:29" ht="138.75" customHeight="1" x14ac:dyDescent="0.2">
      <c r="A89" s="62"/>
      <c r="B89" s="63"/>
      <c r="C89" s="62"/>
      <c r="D89" s="98"/>
      <c r="E89" s="98"/>
      <c r="F89" s="98"/>
      <c r="G89" s="16"/>
      <c r="H89" s="111"/>
      <c r="I89" s="112"/>
      <c r="J89" s="113"/>
      <c r="K89" s="114"/>
      <c r="L89" s="120"/>
      <c r="M89" s="118"/>
      <c r="N89" s="119"/>
      <c r="O89" s="83"/>
      <c r="P89" s="83"/>
      <c r="Q89" s="84"/>
      <c r="R89" s="8"/>
      <c r="S89" s="78"/>
      <c r="T89" s="8"/>
      <c r="U89" s="10"/>
      <c r="V89" s="8"/>
      <c r="W89" s="11">
        <f t="shared" si="78"/>
        <v>0</v>
      </c>
      <c r="X89" s="11">
        <f t="shared" si="79"/>
        <v>0</v>
      </c>
      <c r="Y89" s="12"/>
      <c r="Z89" s="5"/>
      <c r="AA89" s="5"/>
      <c r="AB89" s="5"/>
      <c r="AC89" s="5"/>
    </row>
    <row r="90" spans="1:29" ht="87" customHeight="1" x14ac:dyDescent="0.2">
      <c r="A90" s="62"/>
      <c r="B90" s="63"/>
      <c r="C90" s="62"/>
      <c r="D90" s="98"/>
      <c r="E90" s="98"/>
      <c r="F90" s="98"/>
      <c r="G90" s="16"/>
      <c r="H90" s="111"/>
      <c r="I90" s="112"/>
      <c r="J90" s="113"/>
      <c r="K90" s="114"/>
      <c r="L90" s="110"/>
      <c r="M90" s="118"/>
      <c r="N90" s="119"/>
      <c r="O90" s="10"/>
      <c r="P90" s="10"/>
      <c r="Q90" s="11"/>
      <c r="R90" s="8"/>
      <c r="S90" s="78"/>
      <c r="T90" s="8"/>
      <c r="U90" s="10"/>
      <c r="V90" s="8"/>
      <c r="W90" s="11">
        <f t="shared" ref="W90" si="80">(R90*S90)+(T90*U90)</f>
        <v>0</v>
      </c>
      <c r="X90" s="11">
        <f t="shared" ref="X90" si="81">Q90+W90</f>
        <v>0</v>
      </c>
      <c r="Y90" s="12"/>
      <c r="Z90" s="5"/>
      <c r="AA90" s="5"/>
      <c r="AB90" s="5"/>
      <c r="AC90" s="5"/>
    </row>
    <row r="91" spans="1:29" ht="75.75" customHeight="1" x14ac:dyDescent="0.2">
      <c r="A91" s="62"/>
      <c r="B91" s="63"/>
      <c r="C91" s="62"/>
      <c r="D91" s="98"/>
      <c r="E91" s="104"/>
      <c r="F91" s="102"/>
      <c r="G91" s="20"/>
      <c r="H91" s="111"/>
      <c r="I91" s="112"/>
      <c r="J91" s="113"/>
      <c r="K91" s="114"/>
      <c r="L91" s="110"/>
      <c r="M91" s="118"/>
      <c r="N91" s="119"/>
      <c r="O91" s="10"/>
      <c r="P91" s="10"/>
      <c r="Q91" s="11"/>
      <c r="R91" s="8"/>
      <c r="S91" s="78"/>
      <c r="T91" s="8"/>
      <c r="U91" s="10"/>
      <c r="V91" s="8"/>
      <c r="W91" s="11">
        <f t="shared" ref="W91" si="82">(R91*S91)+(T91*U91)</f>
        <v>0</v>
      </c>
      <c r="X91" s="11">
        <f t="shared" ref="X91" si="83">Q91+W91</f>
        <v>0</v>
      </c>
      <c r="Y91" s="12"/>
      <c r="Z91" s="5"/>
      <c r="AA91" s="5"/>
      <c r="AB91" s="5"/>
      <c r="AC91" s="5"/>
    </row>
    <row r="92" spans="1:29" ht="90.75" customHeight="1" x14ac:dyDescent="0.2">
      <c r="A92" s="62"/>
      <c r="B92" s="63"/>
      <c r="C92" s="62"/>
      <c r="D92" s="98"/>
      <c r="E92" s="98"/>
      <c r="F92" s="98"/>
      <c r="G92" s="20"/>
      <c r="H92" s="111"/>
      <c r="I92" s="112"/>
      <c r="J92" s="113"/>
      <c r="K92" s="114"/>
      <c r="L92" s="110"/>
      <c r="M92" s="118"/>
      <c r="N92" s="119"/>
      <c r="O92" s="83"/>
      <c r="P92" s="86"/>
      <c r="Q92" s="87"/>
      <c r="R92" s="89"/>
      <c r="S92" s="78"/>
      <c r="T92" s="89"/>
      <c r="U92" s="83"/>
      <c r="V92" s="89"/>
      <c r="W92" s="84">
        <f t="shared" ref="W92:W93" si="84">(R92*S92)+(T92*U92)</f>
        <v>0</v>
      </c>
      <c r="X92" s="84">
        <f t="shared" ref="X92:X93" si="85">Q92+W92</f>
        <v>0</v>
      </c>
      <c r="Y92" s="12"/>
      <c r="Z92" s="5"/>
      <c r="AA92" s="5"/>
      <c r="AB92" s="5"/>
      <c r="AC92" s="5"/>
    </row>
    <row r="93" spans="1:29" ht="105" customHeight="1" x14ac:dyDescent="0.2">
      <c r="A93" s="62"/>
      <c r="B93" s="63"/>
      <c r="C93" s="62"/>
      <c r="D93" s="98"/>
      <c r="E93" s="98"/>
      <c r="F93" s="98"/>
      <c r="G93" s="20"/>
      <c r="H93" s="111"/>
      <c r="I93" s="112"/>
      <c r="J93" s="113"/>
      <c r="K93" s="114"/>
      <c r="L93" s="110"/>
      <c r="M93" s="118"/>
      <c r="N93" s="119"/>
      <c r="O93" s="83"/>
      <c r="P93" s="86"/>
      <c r="Q93" s="87"/>
      <c r="R93" s="89"/>
      <c r="S93" s="78"/>
      <c r="T93" s="89"/>
      <c r="U93" s="83"/>
      <c r="V93" s="89"/>
      <c r="W93" s="84">
        <f t="shared" si="84"/>
        <v>0</v>
      </c>
      <c r="X93" s="84">
        <f t="shared" si="85"/>
        <v>0</v>
      </c>
      <c r="Y93" s="12"/>
      <c r="Z93" s="5"/>
      <c r="AA93" s="5"/>
      <c r="AB93" s="5"/>
      <c r="AC93" s="5"/>
    </row>
    <row r="94" spans="1:29" ht="96.75" customHeight="1" x14ac:dyDescent="0.2">
      <c r="A94" s="62"/>
      <c r="B94" s="63"/>
      <c r="C94" s="62"/>
      <c r="D94" s="98"/>
      <c r="E94" s="98"/>
      <c r="F94" s="98"/>
      <c r="G94" s="20"/>
      <c r="H94" s="111"/>
      <c r="I94" s="112"/>
      <c r="J94" s="113"/>
      <c r="K94" s="114"/>
      <c r="L94" s="110"/>
      <c r="M94" s="118"/>
      <c r="N94" s="119"/>
      <c r="O94" s="83"/>
      <c r="P94" s="86"/>
      <c r="Q94" s="87"/>
      <c r="R94" s="89"/>
      <c r="S94" s="78"/>
      <c r="T94" s="89"/>
      <c r="U94" s="83"/>
      <c r="V94" s="89"/>
      <c r="W94" s="84">
        <f t="shared" ref="W94" si="86">(R94*S94)+(T94*U94)</f>
        <v>0</v>
      </c>
      <c r="X94" s="84">
        <f t="shared" ref="X94" si="87">Q94+W94</f>
        <v>0</v>
      </c>
      <c r="Y94" s="12"/>
      <c r="Z94" s="5"/>
      <c r="AA94" s="5"/>
      <c r="AB94" s="5"/>
      <c r="AC94" s="5"/>
    </row>
    <row r="95" spans="1:29" ht="86.25" customHeight="1" x14ac:dyDescent="0.2">
      <c r="A95" s="62"/>
      <c r="B95" s="63"/>
      <c r="C95" s="62"/>
      <c r="D95" s="98"/>
      <c r="E95" s="104"/>
      <c r="F95" s="98"/>
      <c r="G95" s="20"/>
      <c r="H95" s="111"/>
      <c r="I95" s="112"/>
      <c r="J95" s="113"/>
      <c r="K95" s="114"/>
      <c r="L95" s="110"/>
      <c r="M95" s="118"/>
      <c r="N95" s="119"/>
      <c r="O95" s="86"/>
      <c r="P95" s="86"/>
      <c r="Q95" s="87"/>
      <c r="R95" s="89"/>
      <c r="S95" s="78"/>
      <c r="T95" s="88"/>
      <c r="U95" s="86"/>
      <c r="V95" s="89"/>
      <c r="W95" s="84">
        <f t="shared" ref="W95" si="88">(R95*S95)+(T95*U95)</f>
        <v>0</v>
      </c>
      <c r="X95" s="84">
        <f t="shared" ref="X95" si="89">Q95+W95</f>
        <v>0</v>
      </c>
      <c r="Y95" s="12"/>
      <c r="Z95" s="5"/>
      <c r="AA95" s="5"/>
      <c r="AB95" s="5"/>
      <c r="AC95" s="5"/>
    </row>
    <row r="96" spans="1:29" ht="86.25" customHeight="1" x14ac:dyDescent="0.2">
      <c r="A96" s="62"/>
      <c r="B96" s="63"/>
      <c r="C96" s="62"/>
      <c r="D96" s="101"/>
      <c r="E96" s="98"/>
      <c r="F96" s="98"/>
      <c r="G96" s="20"/>
      <c r="H96" s="111"/>
      <c r="I96" s="112"/>
      <c r="J96" s="113"/>
      <c r="K96" s="114"/>
      <c r="L96" s="110"/>
      <c r="M96" s="121"/>
      <c r="N96" s="119"/>
      <c r="O96" s="86"/>
      <c r="P96" s="86"/>
      <c r="Q96" s="87"/>
      <c r="R96" s="89"/>
      <c r="S96" s="78"/>
      <c r="T96" s="88"/>
      <c r="U96" s="86"/>
      <c r="V96" s="89"/>
      <c r="W96" s="84">
        <f t="shared" ref="W96:W99" si="90">(R96*S96)+(T96*U96)</f>
        <v>0</v>
      </c>
      <c r="X96" s="84">
        <f t="shared" ref="X96:X99" si="91">Q96+W96</f>
        <v>0</v>
      </c>
      <c r="Y96" s="12"/>
      <c r="Z96" s="5"/>
      <c r="AA96" s="5"/>
      <c r="AB96" s="5"/>
      <c r="AC96" s="5"/>
    </row>
    <row r="97" spans="1:29" ht="92.25" customHeight="1" x14ac:dyDescent="0.2">
      <c r="A97" s="62"/>
      <c r="B97" s="63"/>
      <c r="C97" s="62"/>
      <c r="D97" s="98"/>
      <c r="E97" s="107"/>
      <c r="F97" s="98"/>
      <c r="G97" s="20"/>
      <c r="H97" s="111"/>
      <c r="I97" s="112"/>
      <c r="J97" s="113"/>
      <c r="K97" s="114"/>
      <c r="L97" s="122"/>
      <c r="M97" s="123"/>
      <c r="N97" s="119"/>
      <c r="O97" s="86"/>
      <c r="P97" s="86"/>
      <c r="Q97" s="87"/>
      <c r="R97" s="89"/>
      <c r="S97" s="78"/>
      <c r="T97" s="88"/>
      <c r="U97" s="86"/>
      <c r="V97" s="89"/>
      <c r="W97" s="84">
        <f t="shared" si="90"/>
        <v>0</v>
      </c>
      <c r="X97" s="84">
        <f t="shared" si="91"/>
        <v>0</v>
      </c>
      <c r="Y97" s="12"/>
      <c r="Z97" s="5"/>
      <c r="AA97" s="5"/>
      <c r="AB97" s="5"/>
      <c r="AC97" s="5"/>
    </row>
    <row r="98" spans="1:29" ht="88.5" customHeight="1" x14ac:dyDescent="0.2">
      <c r="A98" s="62"/>
      <c r="B98" s="63"/>
      <c r="C98" s="62"/>
      <c r="D98" s="98"/>
      <c r="E98" s="98"/>
      <c r="F98" s="98"/>
      <c r="G98" s="20"/>
      <c r="H98" s="111"/>
      <c r="I98" s="112"/>
      <c r="J98" s="113"/>
      <c r="K98" s="114"/>
      <c r="L98" s="124"/>
      <c r="M98" s="121"/>
      <c r="N98" s="119"/>
      <c r="O98" s="86"/>
      <c r="P98" s="86"/>
      <c r="Q98" s="87"/>
      <c r="R98" s="89"/>
      <c r="S98" s="78"/>
      <c r="T98" s="88"/>
      <c r="U98" s="86"/>
      <c r="V98" s="89"/>
      <c r="W98" s="84">
        <f t="shared" si="90"/>
        <v>0</v>
      </c>
      <c r="X98" s="84">
        <f t="shared" si="91"/>
        <v>0</v>
      </c>
      <c r="Y98" s="12"/>
      <c r="Z98" s="5"/>
      <c r="AA98" s="5"/>
      <c r="AB98" s="5"/>
      <c r="AC98" s="5"/>
    </row>
    <row r="99" spans="1:29" ht="86.25" customHeight="1" x14ac:dyDescent="0.2">
      <c r="A99" s="62"/>
      <c r="B99" s="63"/>
      <c r="C99" s="62"/>
      <c r="D99" s="102"/>
      <c r="E99" s="98"/>
      <c r="F99" s="102"/>
      <c r="G99" s="20"/>
      <c r="H99" s="111"/>
      <c r="I99" s="112"/>
      <c r="J99" s="113"/>
      <c r="K99" s="114"/>
      <c r="L99" s="110"/>
      <c r="M99" s="121"/>
      <c r="N99" s="119"/>
      <c r="O99" s="86"/>
      <c r="P99" s="86"/>
      <c r="Q99" s="87"/>
      <c r="R99" s="89"/>
      <c r="S99" s="78"/>
      <c r="T99" s="88"/>
      <c r="U99" s="86"/>
      <c r="V99" s="89"/>
      <c r="W99" s="84">
        <f t="shared" si="90"/>
        <v>0</v>
      </c>
      <c r="X99" s="84">
        <f t="shared" si="91"/>
        <v>0</v>
      </c>
      <c r="Y99" s="12"/>
      <c r="Z99" s="5"/>
      <c r="AA99" s="5"/>
      <c r="AB99" s="5"/>
      <c r="AC99" s="5"/>
    </row>
    <row r="100" spans="1:29" ht="89.25" customHeight="1" x14ac:dyDescent="0.2">
      <c r="A100" s="62"/>
      <c r="B100" s="63"/>
      <c r="C100" s="62"/>
      <c r="D100" s="98"/>
      <c r="E100" s="98"/>
      <c r="F100" s="98"/>
      <c r="G100" s="20"/>
      <c r="H100" s="111"/>
      <c r="I100" s="112"/>
      <c r="J100" s="113"/>
      <c r="K100" s="114"/>
      <c r="L100" s="110"/>
      <c r="M100" s="121"/>
      <c r="N100" s="119"/>
      <c r="O100" s="86"/>
      <c r="P100" s="86"/>
      <c r="Q100" s="87"/>
      <c r="R100" s="89"/>
      <c r="S100" s="78"/>
      <c r="T100" s="88"/>
      <c r="U100" s="86"/>
      <c r="V100" s="89"/>
      <c r="W100" s="84">
        <f t="shared" ref="W100:W101" si="92">(R100*S100)+(T100*U100)</f>
        <v>0</v>
      </c>
      <c r="X100" s="84">
        <f t="shared" ref="X100:X101" si="93">Q100+W100</f>
        <v>0</v>
      </c>
      <c r="Y100" s="12"/>
      <c r="Z100" s="5"/>
      <c r="AA100" s="5"/>
      <c r="AB100" s="5"/>
      <c r="AC100" s="5"/>
    </row>
    <row r="101" spans="1:29" ht="85.5" customHeight="1" x14ac:dyDescent="0.2">
      <c r="A101" s="62"/>
      <c r="B101" s="63"/>
      <c r="C101" s="62"/>
      <c r="D101" s="98"/>
      <c r="E101" s="98"/>
      <c r="F101" s="98"/>
      <c r="G101" s="20"/>
      <c r="H101" s="111"/>
      <c r="I101" s="112"/>
      <c r="J101" s="113"/>
      <c r="K101" s="114"/>
      <c r="L101" s="110"/>
      <c r="M101" s="121"/>
      <c r="N101" s="119"/>
      <c r="O101" s="86"/>
      <c r="P101" s="86"/>
      <c r="Q101" s="87"/>
      <c r="R101" s="89"/>
      <c r="S101" s="78"/>
      <c r="T101" s="88"/>
      <c r="U101" s="86"/>
      <c r="V101" s="89"/>
      <c r="W101" s="84">
        <f t="shared" si="92"/>
        <v>0</v>
      </c>
      <c r="X101" s="84">
        <f t="shared" si="93"/>
        <v>0</v>
      </c>
      <c r="Y101" s="12"/>
      <c r="Z101" s="5"/>
      <c r="AA101" s="5"/>
      <c r="AB101" s="5"/>
      <c r="AC101" s="5"/>
    </row>
    <row r="102" spans="1:29" ht="84.75" customHeight="1" x14ac:dyDescent="0.2">
      <c r="A102" s="62"/>
      <c r="B102" s="63"/>
      <c r="C102" s="62"/>
      <c r="D102" s="98"/>
      <c r="E102" s="98"/>
      <c r="F102" s="102"/>
      <c r="G102" s="20"/>
      <c r="H102" s="111"/>
      <c r="I102" s="112"/>
      <c r="J102" s="113"/>
      <c r="K102" s="114"/>
      <c r="L102" s="110"/>
      <c r="M102" s="121"/>
      <c r="N102" s="119"/>
      <c r="O102" s="86"/>
      <c r="P102" s="86"/>
      <c r="Q102" s="87"/>
      <c r="R102" s="89"/>
      <c r="S102" s="78"/>
      <c r="T102" s="88"/>
      <c r="U102" s="86"/>
      <c r="V102" s="89"/>
      <c r="W102" s="84">
        <f t="shared" ref="W102:W104" si="94">(R102*S102)+(T102*U102)</f>
        <v>0</v>
      </c>
      <c r="X102" s="84">
        <f t="shared" ref="X102:X104" si="95">Q102+W102</f>
        <v>0</v>
      </c>
      <c r="Y102" s="12"/>
      <c r="Z102" s="5"/>
      <c r="AA102" s="5"/>
      <c r="AB102" s="5"/>
      <c r="AC102" s="5"/>
    </row>
    <row r="103" spans="1:29" ht="85.5" customHeight="1" x14ac:dyDescent="0.2">
      <c r="A103" s="62"/>
      <c r="B103" s="63"/>
      <c r="C103" s="62"/>
      <c r="D103" s="98"/>
      <c r="E103" s="98"/>
      <c r="F103" s="98"/>
      <c r="G103" s="20"/>
      <c r="H103" s="111"/>
      <c r="I103" s="112"/>
      <c r="J103" s="113"/>
      <c r="K103" s="114"/>
      <c r="L103" s="110"/>
      <c r="M103" s="121"/>
      <c r="N103" s="119"/>
      <c r="O103" s="86"/>
      <c r="P103" s="86"/>
      <c r="Q103" s="87"/>
      <c r="R103" s="89"/>
      <c r="S103" s="78"/>
      <c r="T103" s="88"/>
      <c r="U103" s="86"/>
      <c r="V103" s="89"/>
      <c r="W103" s="84">
        <f t="shared" si="94"/>
        <v>0</v>
      </c>
      <c r="X103" s="84">
        <f t="shared" si="95"/>
        <v>0</v>
      </c>
      <c r="Y103" s="12"/>
      <c r="Z103" s="5"/>
      <c r="AA103" s="5"/>
      <c r="AB103" s="5"/>
      <c r="AC103" s="5"/>
    </row>
    <row r="104" spans="1:29" ht="107.25" customHeight="1" x14ac:dyDescent="0.2">
      <c r="A104" s="62"/>
      <c r="B104" s="63"/>
      <c r="C104" s="62"/>
      <c r="D104" s="98"/>
      <c r="E104" s="98"/>
      <c r="F104" s="100"/>
      <c r="G104" s="16"/>
      <c r="H104" s="111"/>
      <c r="I104" s="112"/>
      <c r="J104" s="113"/>
      <c r="K104" s="114"/>
      <c r="L104" s="110"/>
      <c r="M104" s="121"/>
      <c r="N104" s="119"/>
      <c r="O104" s="86"/>
      <c r="P104" s="86"/>
      <c r="Q104" s="87"/>
      <c r="R104" s="89"/>
      <c r="S104" s="78"/>
      <c r="T104" s="88"/>
      <c r="U104" s="86"/>
      <c r="V104" s="89"/>
      <c r="W104" s="84">
        <f t="shared" si="94"/>
        <v>0</v>
      </c>
      <c r="X104" s="84">
        <f t="shared" si="95"/>
        <v>0</v>
      </c>
      <c r="Y104" s="12"/>
      <c r="Z104" s="5"/>
      <c r="AA104" s="5"/>
      <c r="AB104" s="5"/>
      <c r="AC104" s="5"/>
    </row>
    <row r="105" spans="1:29" ht="90.75" customHeight="1" x14ac:dyDescent="0.2">
      <c r="A105" s="62"/>
      <c r="B105" s="63"/>
      <c r="C105" s="62"/>
      <c r="D105" s="102"/>
      <c r="E105" s="98"/>
      <c r="F105" s="101"/>
      <c r="G105" s="16"/>
      <c r="H105" s="111"/>
      <c r="I105" s="112"/>
      <c r="J105" s="113"/>
      <c r="K105" s="114"/>
      <c r="L105" s="110"/>
      <c r="M105" s="121"/>
      <c r="N105" s="119"/>
      <c r="O105" s="86"/>
      <c r="P105" s="86"/>
      <c r="Q105" s="87"/>
      <c r="R105" s="89"/>
      <c r="S105" s="78"/>
      <c r="T105" s="88"/>
      <c r="U105" s="86"/>
      <c r="V105" s="89"/>
      <c r="W105" s="84">
        <f t="shared" ref="W105" si="96">(R105*S105)+(T105*U105)</f>
        <v>0</v>
      </c>
      <c r="X105" s="84">
        <f t="shared" ref="X105" si="97">Q105+W105</f>
        <v>0</v>
      </c>
      <c r="Y105" s="12"/>
      <c r="Z105" s="5"/>
      <c r="AA105" s="5"/>
      <c r="AB105" s="5"/>
      <c r="AC105" s="5"/>
    </row>
    <row r="106" spans="1:29" ht="55.5" customHeight="1" x14ac:dyDescent="0.2">
      <c r="A106" s="62"/>
      <c r="B106" s="63"/>
      <c r="C106" s="62"/>
      <c r="D106" s="102"/>
      <c r="E106" s="99"/>
      <c r="F106" s="101"/>
      <c r="G106" s="16"/>
      <c r="H106" s="111"/>
      <c r="I106" s="112"/>
      <c r="J106" s="113"/>
      <c r="K106" s="114"/>
      <c r="L106" s="110"/>
      <c r="M106" s="121"/>
      <c r="N106" s="119"/>
      <c r="O106" s="86"/>
      <c r="P106" s="86"/>
      <c r="Q106" s="87"/>
      <c r="R106" s="89"/>
      <c r="S106" s="78"/>
      <c r="T106" s="88"/>
      <c r="U106" s="86"/>
      <c r="V106" s="89"/>
      <c r="W106" s="84">
        <f t="shared" ref="W106" si="98">(R106*S106)+(T106*U106)</f>
        <v>0</v>
      </c>
      <c r="X106" s="84">
        <f t="shared" ref="X106" si="99">Q106+W106</f>
        <v>0</v>
      </c>
      <c r="Y106" s="12"/>
      <c r="Z106" s="5"/>
      <c r="AA106" s="5"/>
      <c r="AB106" s="5"/>
      <c r="AC106" s="5"/>
    </row>
    <row r="107" spans="1:29" ht="70.5" customHeight="1" x14ac:dyDescent="0.2">
      <c r="A107" s="62"/>
      <c r="B107" s="63"/>
      <c r="C107" s="62"/>
      <c r="D107" s="98"/>
      <c r="E107" s="99"/>
      <c r="F107" s="108"/>
      <c r="G107" s="16"/>
      <c r="H107" s="111"/>
      <c r="I107" s="112"/>
      <c r="J107" s="113"/>
      <c r="K107" s="114"/>
      <c r="L107" s="110"/>
      <c r="M107" s="121"/>
      <c r="N107" s="119"/>
      <c r="O107" s="10"/>
      <c r="P107" s="10"/>
      <c r="Q107" s="11"/>
      <c r="R107" s="89"/>
      <c r="S107" s="78"/>
      <c r="T107" s="88"/>
      <c r="U107" s="86"/>
      <c r="V107" s="89"/>
      <c r="W107" s="84">
        <f t="shared" ref="W107" si="100">(R107*S107)+(T107*U107)</f>
        <v>0</v>
      </c>
      <c r="X107" s="84">
        <f t="shared" ref="X107" si="101">Q107+W107</f>
        <v>0</v>
      </c>
      <c r="Y107" s="12"/>
      <c r="Z107" s="5"/>
      <c r="AA107" s="5"/>
      <c r="AB107" s="5"/>
      <c r="AC107" s="5"/>
    </row>
    <row r="108" spans="1:29" ht="69.75" customHeight="1" x14ac:dyDescent="0.2">
      <c r="A108" s="62"/>
      <c r="B108" s="63"/>
      <c r="C108" s="62"/>
      <c r="D108" s="98"/>
      <c r="E108" s="98"/>
      <c r="F108" s="100"/>
      <c r="G108" s="81"/>
      <c r="H108" s="62"/>
      <c r="I108" s="125"/>
      <c r="J108" s="126"/>
      <c r="K108" s="88"/>
      <c r="L108" s="115"/>
      <c r="M108" s="119"/>
      <c r="N108" s="119"/>
      <c r="O108" s="10"/>
      <c r="P108" s="10"/>
      <c r="Q108" s="11"/>
      <c r="R108" s="8"/>
      <c r="S108" s="78"/>
      <c r="T108" s="88"/>
      <c r="U108" s="86"/>
      <c r="V108" s="89"/>
      <c r="W108" s="84">
        <f t="shared" ref="W108" si="102">(R108*S108)+(T108*U108)</f>
        <v>0</v>
      </c>
      <c r="X108" s="84">
        <f t="shared" ref="X108" si="103">Q108+W108</f>
        <v>0</v>
      </c>
      <c r="Y108" s="12"/>
      <c r="Z108" s="5"/>
      <c r="AA108" s="5"/>
      <c r="AB108" s="5"/>
      <c r="AC108" s="5"/>
    </row>
    <row r="109" spans="1:29" ht="72.75" customHeight="1" x14ac:dyDescent="0.2">
      <c r="A109" s="62"/>
      <c r="B109" s="63"/>
      <c r="C109" s="62"/>
      <c r="D109" s="102"/>
      <c r="E109" s="99"/>
      <c r="F109" s="98"/>
      <c r="G109" s="81"/>
      <c r="H109" s="62"/>
      <c r="I109" s="125"/>
      <c r="J109" s="126"/>
      <c r="K109" s="88"/>
      <c r="L109" s="115"/>
      <c r="M109" s="119"/>
      <c r="N109" s="119"/>
      <c r="O109" s="10"/>
      <c r="P109" s="10"/>
      <c r="Q109" s="11"/>
      <c r="R109" s="8"/>
      <c r="S109" s="78"/>
      <c r="T109" s="88"/>
      <c r="U109" s="86"/>
      <c r="V109" s="89"/>
      <c r="W109" s="84">
        <f t="shared" ref="W109" si="104">(R109*S109)+(T109*U109)</f>
        <v>0</v>
      </c>
      <c r="X109" s="84">
        <f t="shared" ref="X109" si="105">Q109+W109</f>
        <v>0</v>
      </c>
      <c r="Y109" s="12"/>
      <c r="Z109" s="5"/>
      <c r="AA109" s="5"/>
      <c r="AB109" s="5"/>
      <c r="AC109" s="5"/>
    </row>
    <row r="110" spans="1:29" ht="88.5" customHeight="1" x14ac:dyDescent="0.2">
      <c r="A110" s="62"/>
      <c r="B110" s="63"/>
      <c r="C110" s="62"/>
      <c r="D110" s="98"/>
      <c r="E110" s="109"/>
      <c r="F110" s="110"/>
      <c r="G110" s="81"/>
      <c r="H110" s="62"/>
      <c r="I110" s="125"/>
      <c r="J110" s="126"/>
      <c r="K110" s="88"/>
      <c r="L110" s="115"/>
      <c r="M110" s="119"/>
      <c r="N110" s="119"/>
      <c r="O110" s="10"/>
      <c r="P110" s="10"/>
      <c r="Q110" s="11"/>
      <c r="R110" s="8"/>
      <c r="S110" s="78"/>
      <c r="T110" s="88"/>
      <c r="U110" s="86"/>
      <c r="V110" s="89"/>
      <c r="W110" s="84">
        <f t="shared" ref="W110" si="106">(R110*S110)+(T110*U110)</f>
        <v>0</v>
      </c>
      <c r="X110" s="84">
        <f t="shared" ref="X110" si="107">Q110+W110</f>
        <v>0</v>
      </c>
      <c r="Y110" s="12"/>
      <c r="Z110" s="5"/>
      <c r="AA110" s="5"/>
      <c r="AB110" s="5"/>
      <c r="AC110" s="5"/>
    </row>
    <row r="111" spans="1:29" ht="85.5" customHeight="1" x14ac:dyDescent="0.2">
      <c r="A111" s="62"/>
      <c r="B111" s="63"/>
      <c r="C111" s="62"/>
      <c r="D111" s="98"/>
      <c r="E111" s="107"/>
      <c r="F111" s="98"/>
      <c r="G111" s="81"/>
      <c r="H111" s="62"/>
      <c r="I111" s="125"/>
      <c r="J111" s="126"/>
      <c r="K111" s="88"/>
      <c r="L111" s="127"/>
      <c r="M111" s="119"/>
      <c r="N111" s="119"/>
      <c r="O111" s="10"/>
      <c r="P111" s="10"/>
      <c r="Q111" s="11"/>
      <c r="R111" s="8"/>
      <c r="S111" s="78"/>
      <c r="T111" s="88"/>
      <c r="U111" s="86"/>
      <c r="V111" s="89"/>
      <c r="W111" s="84">
        <f t="shared" ref="W111" si="108">(R111*S111)+(T111*U111)</f>
        <v>0</v>
      </c>
      <c r="X111" s="84">
        <f t="shared" ref="X111" si="109">Q111+W111</f>
        <v>0</v>
      </c>
      <c r="Y111" s="12"/>
      <c r="Z111" s="5"/>
      <c r="AA111" s="5"/>
      <c r="AB111" s="5"/>
      <c r="AC111" s="5"/>
    </row>
    <row r="112" spans="1:29" ht="78" customHeight="1" x14ac:dyDescent="0.2">
      <c r="A112" s="61"/>
      <c r="B112" s="66"/>
      <c r="C112" s="74"/>
      <c r="D112" s="75"/>
      <c r="E112" s="75"/>
      <c r="F112" s="72"/>
      <c r="G112" s="16"/>
      <c r="H112" s="22"/>
      <c r="I112" s="42"/>
      <c r="J112" s="14"/>
      <c r="K112" s="13"/>
      <c r="L112" s="39"/>
      <c r="M112" s="9"/>
      <c r="N112" s="9"/>
      <c r="O112" s="10"/>
      <c r="P112" s="10"/>
      <c r="Q112" s="11"/>
      <c r="R112" s="8"/>
      <c r="S112" s="78"/>
      <c r="T112" s="8"/>
      <c r="U112" s="10"/>
      <c r="V112" s="8"/>
      <c r="W112" s="11">
        <f t="shared" ref="W112" si="110">(R112*S112)+(T112*U112)</f>
        <v>0</v>
      </c>
      <c r="X112" s="11">
        <f t="shared" ref="X112" si="111">Q112+W112</f>
        <v>0</v>
      </c>
      <c r="Y112" s="12"/>
      <c r="Z112" s="5"/>
      <c r="AA112" s="5"/>
      <c r="AB112" s="5"/>
      <c r="AC112" s="5"/>
    </row>
    <row r="113" spans="1:29" ht="81" customHeight="1" x14ac:dyDescent="0.2">
      <c r="A113" s="61"/>
      <c r="B113" s="66"/>
      <c r="C113" s="74"/>
      <c r="D113" s="80"/>
      <c r="E113" s="75"/>
      <c r="F113" s="72"/>
      <c r="G113" s="54"/>
      <c r="H113" s="22"/>
      <c r="I113" s="42"/>
      <c r="J113" s="14"/>
      <c r="K113" s="13"/>
      <c r="L113" s="26"/>
      <c r="M113" s="9"/>
      <c r="N113" s="9"/>
      <c r="O113" s="10"/>
      <c r="P113" s="10"/>
      <c r="Q113" s="11"/>
      <c r="R113" s="8"/>
      <c r="S113" s="78"/>
      <c r="T113" s="8"/>
      <c r="U113" s="10"/>
      <c r="V113" s="8"/>
      <c r="W113" s="11">
        <f t="shared" ref="W113" si="112">(R113*S113)+(T113*U113)</f>
        <v>0</v>
      </c>
      <c r="X113" s="11">
        <f t="shared" ref="X113" si="113">Q113+W113</f>
        <v>0</v>
      </c>
      <c r="Y113" s="12"/>
      <c r="Z113" s="5"/>
      <c r="AA113" s="5"/>
      <c r="AB113" s="5"/>
      <c r="AC113" s="5"/>
    </row>
    <row r="114" spans="1:29" ht="84.75" customHeight="1" x14ac:dyDescent="0.2">
      <c r="A114" s="61"/>
      <c r="B114" s="66"/>
      <c r="C114" s="74"/>
      <c r="D114" s="75"/>
      <c r="E114" s="82"/>
      <c r="F114" s="72"/>
      <c r="G114" s="20"/>
      <c r="H114" s="22"/>
      <c r="I114" s="15"/>
      <c r="J114" s="14"/>
      <c r="K114" s="13"/>
      <c r="L114" s="40"/>
      <c r="M114" s="9"/>
      <c r="N114" s="9"/>
      <c r="O114" s="10"/>
      <c r="P114" s="10"/>
      <c r="Q114" s="11"/>
      <c r="R114" s="8"/>
      <c r="S114" s="78"/>
      <c r="T114" s="8"/>
      <c r="U114" s="27"/>
      <c r="V114" s="8"/>
      <c r="W114" s="11">
        <f t="shared" ref="W114" si="114">(R114*S114)+(T114*U114)</f>
        <v>0</v>
      </c>
      <c r="X114" s="11">
        <f t="shared" ref="X114" si="115">Q114+W114</f>
        <v>0</v>
      </c>
      <c r="Y114" s="12"/>
    </row>
    <row r="115" spans="1:29" ht="87.75" customHeight="1" x14ac:dyDescent="0.2">
      <c r="A115" s="61"/>
      <c r="B115" s="66"/>
      <c r="C115" s="74"/>
      <c r="D115" s="75"/>
      <c r="E115" s="75"/>
      <c r="F115" s="72"/>
      <c r="G115" s="20"/>
      <c r="H115" s="22"/>
      <c r="I115" s="15"/>
      <c r="J115" s="14"/>
      <c r="K115" s="13"/>
      <c r="L115" s="40"/>
      <c r="M115" s="9"/>
      <c r="N115" s="9"/>
      <c r="O115" s="10"/>
      <c r="P115" s="10"/>
      <c r="Q115" s="11"/>
      <c r="R115" s="8"/>
      <c r="S115" s="78"/>
      <c r="T115" s="8"/>
      <c r="U115" s="27"/>
      <c r="V115" s="8"/>
      <c r="W115" s="11">
        <f t="shared" ref="W115" si="116">(R115*S115)+(T115*U115)</f>
        <v>0</v>
      </c>
      <c r="X115" s="11">
        <f t="shared" ref="X115" si="117">Q115+W115</f>
        <v>0</v>
      </c>
      <c r="Y115" s="12"/>
    </row>
    <row r="116" spans="1:29" ht="86.25" customHeight="1" x14ac:dyDescent="0.2">
      <c r="A116" s="61"/>
      <c r="B116" s="66"/>
      <c r="C116" s="74"/>
      <c r="D116" s="75"/>
      <c r="E116" s="75"/>
      <c r="F116" s="72"/>
      <c r="G116" s="54"/>
      <c r="H116" s="22"/>
      <c r="I116" s="15"/>
      <c r="J116" s="14"/>
      <c r="K116" s="13"/>
      <c r="L116" s="26"/>
      <c r="M116" s="9"/>
      <c r="N116" s="9"/>
      <c r="O116" s="10"/>
      <c r="P116" s="10"/>
      <c r="Q116" s="11"/>
      <c r="R116" s="8"/>
      <c r="S116" s="78"/>
      <c r="T116" s="8"/>
      <c r="U116" s="10"/>
      <c r="V116" s="8"/>
      <c r="W116" s="11">
        <f t="shared" ref="W116" si="118">(R116*S116)+(T116*U116)</f>
        <v>0</v>
      </c>
      <c r="X116" s="11">
        <f t="shared" ref="X116" si="119">Q116+W116</f>
        <v>0</v>
      </c>
      <c r="Y116" s="12"/>
    </row>
    <row r="117" spans="1:29" ht="87" customHeight="1" x14ac:dyDescent="0.2">
      <c r="A117" s="61"/>
      <c r="B117" s="66"/>
      <c r="C117" s="74"/>
      <c r="D117" s="75"/>
      <c r="E117" s="75"/>
      <c r="F117" s="90"/>
      <c r="G117" s="20"/>
      <c r="H117" s="22"/>
      <c r="I117" s="15"/>
      <c r="J117" s="14"/>
      <c r="K117" s="13"/>
      <c r="L117" s="40"/>
      <c r="M117" s="9"/>
      <c r="N117" s="9"/>
      <c r="O117" s="10"/>
      <c r="P117" s="10"/>
      <c r="Q117" s="11"/>
      <c r="R117" s="8"/>
      <c r="S117" s="78"/>
      <c r="T117" s="8"/>
      <c r="U117" s="10"/>
      <c r="V117" s="8"/>
      <c r="W117" s="11">
        <f t="shared" ref="W117:W156" si="120">(R117*S117)+(T117*U117)</f>
        <v>0</v>
      </c>
      <c r="X117" s="11">
        <f t="shared" ref="X117:X156" si="121">Q117+W117</f>
        <v>0</v>
      </c>
      <c r="Y117" s="12"/>
    </row>
    <row r="118" spans="1:29" ht="85.5" customHeight="1" x14ac:dyDescent="0.2">
      <c r="A118" s="61"/>
      <c r="B118" s="66"/>
      <c r="C118" s="74"/>
      <c r="D118" s="75"/>
      <c r="E118" s="75"/>
      <c r="F118" s="72"/>
      <c r="G118" s="20"/>
      <c r="H118" s="22"/>
      <c r="I118" s="15"/>
      <c r="J118" s="14"/>
      <c r="K118" s="13"/>
      <c r="L118" s="40"/>
      <c r="M118" s="9"/>
      <c r="N118" s="9"/>
      <c r="O118" s="10"/>
      <c r="P118" s="10"/>
      <c r="Q118" s="11"/>
      <c r="R118" s="8"/>
      <c r="S118" s="78"/>
      <c r="T118" s="8"/>
      <c r="U118" s="10"/>
      <c r="V118" s="8"/>
      <c r="W118" s="11">
        <f t="shared" ref="W118" si="122">(R118*S118)+(T118*U118)</f>
        <v>0</v>
      </c>
      <c r="X118" s="11">
        <f t="shared" ref="X118" si="123">Q118+W118</f>
        <v>0</v>
      </c>
      <c r="Y118" s="12"/>
    </row>
    <row r="119" spans="1:29" ht="84.75" customHeight="1" x14ac:dyDescent="0.2">
      <c r="A119" s="61"/>
      <c r="B119" s="66"/>
      <c r="C119" s="74"/>
      <c r="D119" s="75"/>
      <c r="E119" s="75"/>
      <c r="F119" s="72"/>
      <c r="G119" s="54"/>
      <c r="H119" s="22"/>
      <c r="I119" s="15"/>
      <c r="J119" s="14"/>
      <c r="K119" s="13"/>
      <c r="L119" s="40"/>
      <c r="M119" s="9"/>
      <c r="N119" s="9"/>
      <c r="O119" s="10"/>
      <c r="P119" s="10"/>
      <c r="Q119" s="11"/>
      <c r="R119" s="8"/>
      <c r="S119" s="78"/>
      <c r="T119" s="8"/>
      <c r="U119" s="10"/>
      <c r="V119" s="8"/>
      <c r="W119" s="11">
        <f t="shared" si="120"/>
        <v>0</v>
      </c>
      <c r="X119" s="11">
        <f t="shared" si="121"/>
        <v>0</v>
      </c>
      <c r="Y119" s="12"/>
    </row>
    <row r="120" spans="1:29" ht="85.5" customHeight="1" x14ac:dyDescent="0.2">
      <c r="A120" s="61"/>
      <c r="B120" s="66"/>
      <c r="C120" s="74"/>
      <c r="D120" s="75"/>
      <c r="E120" s="75"/>
      <c r="F120" s="80"/>
      <c r="G120" s="81"/>
      <c r="H120" s="22"/>
      <c r="I120" s="15"/>
      <c r="J120" s="14"/>
      <c r="K120" s="13"/>
      <c r="L120" s="40"/>
      <c r="M120" s="9"/>
      <c r="N120" s="9"/>
      <c r="O120" s="10"/>
      <c r="P120" s="10"/>
      <c r="Q120" s="11"/>
      <c r="R120" s="8"/>
      <c r="S120" s="78"/>
      <c r="T120" s="8"/>
      <c r="U120" s="27"/>
      <c r="V120" s="8"/>
      <c r="W120" s="11">
        <f t="shared" si="120"/>
        <v>0</v>
      </c>
      <c r="X120" s="11">
        <f t="shared" si="121"/>
        <v>0</v>
      </c>
      <c r="Y120" s="12"/>
    </row>
    <row r="121" spans="1:29" ht="85.5" customHeight="1" x14ac:dyDescent="0.2">
      <c r="A121" s="61"/>
      <c r="B121" s="66"/>
      <c r="C121" s="74"/>
      <c r="D121" s="75"/>
      <c r="E121" s="72"/>
      <c r="F121" s="72"/>
      <c r="G121" s="81"/>
      <c r="H121" s="22"/>
      <c r="I121" s="15"/>
      <c r="J121" s="14"/>
      <c r="K121" s="13"/>
      <c r="L121" s="40"/>
      <c r="M121" s="9"/>
      <c r="N121" s="9"/>
      <c r="O121" s="10"/>
      <c r="P121" s="10"/>
      <c r="Q121" s="11"/>
      <c r="R121" s="8"/>
      <c r="S121" s="78"/>
      <c r="T121" s="8"/>
      <c r="U121" s="27"/>
      <c r="V121" s="8"/>
      <c r="W121" s="11">
        <f t="shared" si="120"/>
        <v>0</v>
      </c>
      <c r="X121" s="11">
        <f t="shared" si="121"/>
        <v>0</v>
      </c>
      <c r="Y121" s="12"/>
    </row>
    <row r="122" spans="1:29" ht="90" customHeight="1" x14ac:dyDescent="0.2">
      <c r="A122" s="61"/>
      <c r="B122" s="66"/>
      <c r="C122" s="74"/>
      <c r="D122" s="16"/>
      <c r="E122" s="85"/>
      <c r="F122" s="16"/>
      <c r="G122" s="81"/>
      <c r="H122" s="22"/>
      <c r="I122" s="15"/>
      <c r="J122" s="14"/>
      <c r="K122" s="13"/>
      <c r="L122" s="40"/>
      <c r="M122" s="9"/>
      <c r="N122" s="9"/>
      <c r="O122" s="10"/>
      <c r="P122" s="10"/>
      <c r="Q122" s="11"/>
      <c r="R122" s="8"/>
      <c r="S122" s="78"/>
      <c r="T122" s="8"/>
      <c r="U122" s="10"/>
      <c r="V122" s="8"/>
      <c r="W122" s="11">
        <f t="shared" si="120"/>
        <v>0</v>
      </c>
      <c r="X122" s="11">
        <f t="shared" si="121"/>
        <v>0</v>
      </c>
      <c r="Y122" s="12"/>
    </row>
    <row r="123" spans="1:29" ht="88.5" customHeight="1" x14ac:dyDescent="0.2">
      <c r="A123" s="61"/>
      <c r="B123" s="66"/>
      <c r="C123" s="74"/>
      <c r="D123" s="80"/>
      <c r="E123" s="90"/>
      <c r="F123" s="23"/>
      <c r="G123" s="81"/>
      <c r="H123" s="22"/>
      <c r="I123" s="15"/>
      <c r="J123" s="14"/>
      <c r="K123" s="13"/>
      <c r="L123" s="40"/>
      <c r="M123" s="9"/>
      <c r="N123" s="9"/>
      <c r="O123" s="10"/>
      <c r="P123" s="10"/>
      <c r="Q123" s="11"/>
      <c r="R123" s="8"/>
      <c r="S123" s="78"/>
      <c r="T123" s="8"/>
      <c r="U123" s="10"/>
      <c r="V123" s="8"/>
      <c r="W123" s="11">
        <f t="shared" si="120"/>
        <v>0</v>
      </c>
      <c r="X123" s="11">
        <f t="shared" si="121"/>
        <v>0</v>
      </c>
      <c r="Y123" s="12"/>
    </row>
    <row r="124" spans="1:29" ht="93.75" customHeight="1" x14ac:dyDescent="0.2">
      <c r="A124" s="74"/>
      <c r="B124" s="66"/>
      <c r="C124" s="91"/>
      <c r="D124" s="23"/>
      <c r="E124" s="72"/>
      <c r="F124" s="16"/>
      <c r="G124" s="16"/>
      <c r="H124" s="22"/>
      <c r="I124" s="15"/>
      <c r="J124" s="14"/>
      <c r="K124" s="13"/>
      <c r="L124" s="40"/>
      <c r="M124" s="92"/>
      <c r="N124" s="9"/>
      <c r="O124" s="13"/>
      <c r="P124" s="10"/>
      <c r="Q124" s="11"/>
      <c r="R124" s="8"/>
      <c r="S124" s="78"/>
      <c r="T124" s="8"/>
      <c r="U124" s="10"/>
      <c r="V124" s="8"/>
      <c r="W124" s="11">
        <f t="shared" si="120"/>
        <v>0</v>
      </c>
      <c r="X124" s="11">
        <f t="shared" si="121"/>
        <v>0</v>
      </c>
      <c r="Y124" s="12"/>
    </row>
    <row r="125" spans="1:29" ht="88.5" customHeight="1" x14ac:dyDescent="0.2">
      <c r="A125" s="74"/>
      <c r="B125" s="66"/>
      <c r="C125" s="91"/>
      <c r="D125" s="73"/>
      <c r="E125" s="75"/>
      <c r="F125" s="23"/>
      <c r="G125" s="93"/>
      <c r="H125" s="22"/>
      <c r="I125" s="15"/>
      <c r="J125" s="14"/>
      <c r="K125" s="13"/>
      <c r="L125" s="40"/>
      <c r="M125" s="9"/>
      <c r="N125" s="9"/>
      <c r="O125" s="10"/>
      <c r="P125" s="10"/>
      <c r="Q125" s="11"/>
      <c r="R125" s="13"/>
      <c r="S125" s="78"/>
      <c r="T125" s="8"/>
      <c r="U125" s="10"/>
      <c r="V125" s="8"/>
      <c r="W125" s="11">
        <f t="shared" si="120"/>
        <v>0</v>
      </c>
      <c r="X125" s="11">
        <f t="shared" si="121"/>
        <v>0</v>
      </c>
      <c r="Y125" s="12"/>
    </row>
    <row r="126" spans="1:29" ht="82.5" customHeight="1" x14ac:dyDescent="0.2">
      <c r="A126" s="74"/>
      <c r="B126" s="66"/>
      <c r="C126" s="91"/>
      <c r="D126" s="75"/>
      <c r="E126" s="75"/>
      <c r="F126" s="23"/>
      <c r="G126" s="94"/>
      <c r="H126" s="22"/>
      <c r="I126" s="15"/>
      <c r="J126" s="14"/>
      <c r="K126" s="13"/>
      <c r="L126" s="40"/>
      <c r="M126" s="9"/>
      <c r="N126" s="9"/>
      <c r="O126" s="10"/>
      <c r="P126" s="10"/>
      <c r="Q126" s="11"/>
      <c r="R126" s="8"/>
      <c r="S126" s="78"/>
      <c r="T126" s="8"/>
      <c r="U126" s="10"/>
      <c r="V126" s="8"/>
      <c r="W126" s="11">
        <f t="shared" si="120"/>
        <v>0</v>
      </c>
      <c r="X126" s="11">
        <f t="shared" si="121"/>
        <v>0</v>
      </c>
      <c r="Y126" s="12"/>
    </row>
    <row r="127" spans="1:29" ht="89.25" customHeight="1" x14ac:dyDescent="0.2">
      <c r="A127" s="74"/>
      <c r="B127" s="66"/>
      <c r="C127" s="91"/>
      <c r="D127" s="75"/>
      <c r="E127" s="75"/>
      <c r="F127" s="23"/>
      <c r="G127" s="93"/>
      <c r="H127" s="22"/>
      <c r="I127" s="15"/>
      <c r="J127" s="14"/>
      <c r="K127" s="13"/>
      <c r="L127" s="40"/>
      <c r="M127" s="9"/>
      <c r="N127" s="9"/>
      <c r="O127" s="10"/>
      <c r="P127" s="10"/>
      <c r="Q127" s="11"/>
      <c r="R127" s="8"/>
      <c r="S127" s="78"/>
      <c r="T127" s="8"/>
      <c r="U127" s="10"/>
      <c r="V127" s="8"/>
      <c r="W127" s="11">
        <f t="shared" si="120"/>
        <v>0</v>
      </c>
      <c r="X127" s="11">
        <f t="shared" si="121"/>
        <v>0</v>
      </c>
      <c r="Y127" s="12"/>
    </row>
    <row r="128" spans="1:29" ht="100.5" customHeight="1" x14ac:dyDescent="0.2">
      <c r="A128" s="74"/>
      <c r="B128" s="66"/>
      <c r="C128" s="91"/>
      <c r="D128" s="72"/>
      <c r="E128" s="72"/>
      <c r="F128" s="20"/>
      <c r="G128" s="93"/>
      <c r="H128" s="22"/>
      <c r="I128" s="15"/>
      <c r="J128" s="14"/>
      <c r="K128" s="13"/>
      <c r="L128" s="41"/>
      <c r="M128" s="52"/>
      <c r="N128" s="9"/>
      <c r="O128" s="10"/>
      <c r="P128" s="10"/>
      <c r="Q128" s="11"/>
      <c r="R128" s="8"/>
      <c r="S128" s="78"/>
      <c r="T128" s="8"/>
      <c r="U128" s="10"/>
      <c r="V128" s="8"/>
      <c r="W128" s="11">
        <f t="shared" si="120"/>
        <v>0</v>
      </c>
      <c r="X128" s="11">
        <f t="shared" si="121"/>
        <v>0</v>
      </c>
      <c r="Y128" s="12"/>
    </row>
    <row r="129" spans="1:25" ht="93.75" customHeight="1" x14ac:dyDescent="0.2">
      <c r="A129" s="74"/>
      <c r="B129" s="66"/>
      <c r="C129" s="91"/>
      <c r="D129" s="72"/>
      <c r="E129" s="72"/>
      <c r="F129" s="95"/>
      <c r="G129" s="93"/>
      <c r="H129" s="22"/>
      <c r="I129" s="15"/>
      <c r="J129" s="14"/>
      <c r="K129" s="13"/>
      <c r="L129" s="39"/>
      <c r="M129" s="9"/>
      <c r="N129" s="9"/>
      <c r="O129" s="10"/>
      <c r="P129" s="10"/>
      <c r="Q129" s="11"/>
      <c r="R129" s="8"/>
      <c r="S129" s="78"/>
      <c r="T129" s="8"/>
      <c r="U129" s="10"/>
      <c r="V129" s="8"/>
      <c r="W129" s="11">
        <f t="shared" si="120"/>
        <v>0</v>
      </c>
      <c r="X129" s="11">
        <f t="shared" si="121"/>
        <v>0</v>
      </c>
      <c r="Y129" s="12"/>
    </row>
    <row r="130" spans="1:25" ht="76.5" customHeight="1" x14ac:dyDescent="0.2">
      <c r="A130" s="74"/>
      <c r="B130" s="66"/>
      <c r="C130" s="91"/>
      <c r="D130" s="20"/>
      <c r="E130" s="90"/>
      <c r="F130" s="51"/>
      <c r="G130" s="93"/>
      <c r="H130" s="22"/>
      <c r="I130" s="15"/>
      <c r="J130" s="14"/>
      <c r="K130" s="13"/>
      <c r="L130" s="39"/>
      <c r="M130" s="9"/>
      <c r="N130" s="9"/>
      <c r="O130" s="10"/>
      <c r="P130" s="10"/>
      <c r="Q130" s="11"/>
      <c r="R130" s="8"/>
      <c r="S130" s="78"/>
      <c r="T130" s="8"/>
      <c r="U130" s="10"/>
      <c r="V130" s="8"/>
      <c r="W130" s="11">
        <f t="shared" si="120"/>
        <v>0</v>
      </c>
      <c r="X130" s="11">
        <f t="shared" si="121"/>
        <v>0</v>
      </c>
      <c r="Y130" s="12"/>
    </row>
    <row r="131" spans="1:25" ht="84.75" customHeight="1" x14ac:dyDescent="0.2">
      <c r="A131" s="74"/>
      <c r="B131" s="66"/>
      <c r="C131" s="91"/>
      <c r="D131" s="75"/>
      <c r="E131" s="75"/>
      <c r="F131" s="23"/>
      <c r="G131" s="96"/>
      <c r="H131" s="22"/>
      <c r="I131" s="15"/>
      <c r="J131" s="14"/>
      <c r="K131" s="13"/>
      <c r="L131" s="40"/>
      <c r="M131" s="21"/>
      <c r="N131" s="9"/>
      <c r="O131" s="10"/>
      <c r="P131" s="10"/>
      <c r="Q131" s="11"/>
      <c r="R131" s="8"/>
      <c r="S131" s="78"/>
      <c r="T131" s="8"/>
      <c r="U131" s="10"/>
      <c r="V131" s="8"/>
      <c r="W131" s="11">
        <f t="shared" si="120"/>
        <v>0</v>
      </c>
      <c r="X131" s="11">
        <f t="shared" si="121"/>
        <v>0</v>
      </c>
      <c r="Y131" s="12"/>
    </row>
    <row r="132" spans="1:25" ht="86.25" customHeight="1" x14ac:dyDescent="0.2">
      <c r="A132" s="74"/>
      <c r="B132" s="66"/>
      <c r="C132" s="91"/>
      <c r="D132" s="75"/>
      <c r="E132" s="97"/>
      <c r="F132" s="23"/>
      <c r="G132" s="96"/>
      <c r="H132" s="22"/>
      <c r="I132" s="15"/>
      <c r="J132" s="14"/>
      <c r="K132" s="13"/>
      <c r="L132" s="40"/>
      <c r="M132" s="21"/>
      <c r="N132" s="9"/>
      <c r="O132" s="10"/>
      <c r="P132" s="10"/>
      <c r="Q132" s="11"/>
      <c r="R132" s="8"/>
      <c r="S132" s="78"/>
      <c r="T132" s="8"/>
      <c r="U132" s="10"/>
      <c r="V132" s="8"/>
      <c r="W132" s="11">
        <f t="shared" si="120"/>
        <v>0</v>
      </c>
      <c r="X132" s="11">
        <f t="shared" si="121"/>
        <v>0</v>
      </c>
      <c r="Y132" s="12"/>
    </row>
    <row r="133" spans="1:25" ht="85.5" customHeight="1" x14ac:dyDescent="0.2">
      <c r="A133" s="74"/>
      <c r="B133" s="66"/>
      <c r="C133" s="91"/>
      <c r="D133" s="75"/>
      <c r="E133" s="97"/>
      <c r="F133" s="23"/>
      <c r="G133" s="96"/>
      <c r="H133" s="22"/>
      <c r="I133" s="15"/>
      <c r="J133" s="14"/>
      <c r="K133" s="13"/>
      <c r="L133" s="40"/>
      <c r="M133" s="21"/>
      <c r="N133" s="9"/>
      <c r="O133" s="10"/>
      <c r="P133" s="10"/>
      <c r="Q133" s="11"/>
      <c r="R133" s="8"/>
      <c r="S133" s="78"/>
      <c r="T133" s="8"/>
      <c r="U133" s="10"/>
      <c r="V133" s="8"/>
      <c r="W133" s="11">
        <f t="shared" si="120"/>
        <v>0</v>
      </c>
      <c r="X133" s="11">
        <f t="shared" si="121"/>
        <v>0</v>
      </c>
      <c r="Y133" s="12"/>
    </row>
    <row r="134" spans="1:25" ht="89.25" customHeight="1" x14ac:dyDescent="0.2">
      <c r="A134" s="74"/>
      <c r="B134" s="66"/>
      <c r="C134" s="91"/>
      <c r="D134" s="75"/>
      <c r="E134" s="75"/>
      <c r="F134" s="90"/>
      <c r="G134" s="96"/>
      <c r="H134" s="22"/>
      <c r="I134" s="15"/>
      <c r="J134" s="14"/>
      <c r="K134" s="13"/>
      <c r="L134" s="40"/>
      <c r="M134" s="21"/>
      <c r="N134" s="9"/>
      <c r="O134" s="10"/>
      <c r="P134" s="10"/>
      <c r="Q134" s="11"/>
      <c r="R134" s="8"/>
      <c r="S134" s="78"/>
      <c r="T134" s="8"/>
      <c r="U134" s="10"/>
      <c r="V134" s="8"/>
      <c r="W134" s="11">
        <f t="shared" ref="W134" si="124">(R134*S134)+(T134*U134)</f>
        <v>0</v>
      </c>
      <c r="X134" s="11">
        <f t="shared" ref="X134" si="125">Q134+W134</f>
        <v>0</v>
      </c>
      <c r="Y134" s="12"/>
    </row>
    <row r="135" spans="1:25" ht="66.75" customHeight="1" x14ac:dyDescent="0.2">
      <c r="A135" s="74"/>
      <c r="B135" s="66"/>
      <c r="C135" s="91"/>
      <c r="D135" s="80"/>
      <c r="E135" s="79"/>
      <c r="F135" s="25"/>
      <c r="G135" s="53"/>
      <c r="H135" s="20"/>
      <c r="I135" s="54"/>
      <c r="J135" s="14"/>
      <c r="K135" s="55"/>
      <c r="L135" s="26"/>
      <c r="M135" s="52"/>
      <c r="N135" s="9"/>
      <c r="O135" s="10"/>
      <c r="P135" s="10"/>
      <c r="Q135" s="11"/>
      <c r="R135" s="8"/>
      <c r="S135" s="27"/>
      <c r="T135" s="8"/>
      <c r="U135" s="10"/>
      <c r="V135" s="8"/>
      <c r="W135" s="11">
        <f t="shared" si="120"/>
        <v>0</v>
      </c>
      <c r="X135" s="11">
        <f t="shared" si="121"/>
        <v>0</v>
      </c>
      <c r="Y135" s="12"/>
    </row>
    <row r="136" spans="1:25" ht="84.75" customHeight="1" x14ac:dyDescent="0.2">
      <c r="A136" s="62"/>
      <c r="B136" s="63"/>
      <c r="C136" s="46"/>
      <c r="D136" s="23"/>
      <c r="E136" s="23"/>
      <c r="F136" s="24"/>
      <c r="G136" s="20"/>
      <c r="H136" s="22"/>
      <c r="I136" s="15"/>
      <c r="J136" s="14"/>
      <c r="K136" s="13"/>
      <c r="L136" s="40"/>
      <c r="M136" s="52"/>
      <c r="N136" s="9"/>
      <c r="O136" s="10"/>
      <c r="P136" s="10"/>
      <c r="Q136" s="11"/>
      <c r="R136" s="8"/>
      <c r="S136" s="27"/>
      <c r="T136" s="8"/>
      <c r="U136" s="10"/>
      <c r="V136" s="8"/>
      <c r="W136" s="11">
        <f t="shared" si="120"/>
        <v>0</v>
      </c>
      <c r="X136" s="11">
        <f t="shared" si="121"/>
        <v>0</v>
      </c>
      <c r="Y136" s="12"/>
    </row>
    <row r="137" spans="1:25" ht="90" customHeight="1" x14ac:dyDescent="0.3">
      <c r="A137" s="62"/>
      <c r="B137" s="63"/>
      <c r="C137" s="46"/>
      <c r="D137" s="23"/>
      <c r="E137" s="24"/>
      <c r="F137" s="23"/>
      <c r="G137" s="20"/>
      <c r="H137" s="22"/>
      <c r="I137" s="15"/>
      <c r="J137" s="14"/>
      <c r="K137" s="13"/>
      <c r="L137" s="40"/>
      <c r="M137" s="52"/>
      <c r="N137" s="9"/>
      <c r="O137" s="30"/>
      <c r="P137" s="29"/>
      <c r="Q137" s="11"/>
      <c r="R137" s="8"/>
      <c r="S137" s="27"/>
      <c r="T137" s="8"/>
      <c r="U137" s="10"/>
      <c r="V137" s="8"/>
      <c r="W137" s="11">
        <f t="shared" si="120"/>
        <v>0</v>
      </c>
      <c r="X137" s="11">
        <f t="shared" si="121"/>
        <v>0</v>
      </c>
      <c r="Y137" s="12"/>
    </row>
    <row r="138" spans="1:25" ht="85.5" customHeight="1" x14ac:dyDescent="0.3">
      <c r="A138" s="62"/>
      <c r="B138" s="63"/>
      <c r="C138" s="46"/>
      <c r="D138" s="23"/>
      <c r="E138" s="23"/>
      <c r="F138" s="23"/>
      <c r="G138" s="20"/>
      <c r="H138" s="22"/>
      <c r="I138" s="15"/>
      <c r="J138" s="14"/>
      <c r="K138" s="13"/>
      <c r="L138" s="26"/>
      <c r="M138" s="9"/>
      <c r="N138" s="9"/>
      <c r="O138" s="30"/>
      <c r="P138" s="29"/>
      <c r="Q138" s="11"/>
      <c r="R138" s="8"/>
      <c r="S138" s="27"/>
      <c r="T138" s="8"/>
      <c r="U138" s="10"/>
      <c r="V138" s="8"/>
      <c r="W138" s="11">
        <f t="shared" si="120"/>
        <v>0</v>
      </c>
      <c r="X138" s="11">
        <f t="shared" si="121"/>
        <v>0</v>
      </c>
      <c r="Y138" s="12"/>
    </row>
    <row r="139" spans="1:25" ht="48.75" customHeight="1" x14ac:dyDescent="0.2">
      <c r="A139" s="62"/>
      <c r="B139" s="63"/>
      <c r="C139" s="47"/>
      <c r="D139" s="24"/>
      <c r="E139" s="23"/>
      <c r="F139" s="23"/>
      <c r="G139" s="26"/>
      <c r="H139" s="22"/>
      <c r="I139" s="15"/>
      <c r="J139" s="14"/>
      <c r="K139" s="13"/>
      <c r="L139" s="40"/>
      <c r="M139" s="9"/>
      <c r="N139" s="9"/>
      <c r="O139" s="10"/>
      <c r="P139" s="10"/>
      <c r="Q139" s="11"/>
      <c r="R139" s="8"/>
      <c r="S139" s="27"/>
      <c r="T139" s="8"/>
      <c r="U139" s="10"/>
      <c r="V139" s="8"/>
      <c r="W139" s="11">
        <f t="shared" si="120"/>
        <v>0</v>
      </c>
      <c r="X139" s="11">
        <f t="shared" si="121"/>
        <v>0</v>
      </c>
      <c r="Y139" s="12"/>
    </row>
    <row r="140" spans="1:25" ht="66.75" customHeight="1" x14ac:dyDescent="0.2">
      <c r="A140" s="62"/>
      <c r="B140" s="63"/>
      <c r="C140" s="47"/>
      <c r="D140" s="25"/>
      <c r="E140" s="23"/>
      <c r="F140" s="23"/>
      <c r="G140" s="16"/>
      <c r="H140" s="22"/>
      <c r="I140" s="15"/>
      <c r="J140" s="14"/>
      <c r="K140" s="13"/>
      <c r="L140" s="48"/>
      <c r="M140" s="9"/>
      <c r="N140" s="9"/>
      <c r="O140" s="10"/>
      <c r="P140" s="10"/>
      <c r="Q140" s="11"/>
      <c r="R140" s="8"/>
      <c r="S140" s="27"/>
      <c r="T140" s="8"/>
      <c r="U140" s="10"/>
      <c r="V140" s="8"/>
      <c r="W140" s="11">
        <f t="shared" si="120"/>
        <v>0</v>
      </c>
      <c r="X140" s="11">
        <f t="shared" si="121"/>
        <v>0</v>
      </c>
      <c r="Y140" s="12"/>
    </row>
    <row r="141" spans="1:25" ht="54.75" customHeight="1" x14ac:dyDescent="0.2">
      <c r="A141" s="62"/>
      <c r="B141" s="63"/>
      <c r="C141" s="47"/>
      <c r="D141" s="25"/>
      <c r="E141" s="23"/>
      <c r="F141" s="23"/>
      <c r="G141" s="57"/>
      <c r="H141" s="22"/>
      <c r="I141" s="15"/>
      <c r="J141" s="14"/>
      <c r="K141" s="13"/>
      <c r="L141" s="36"/>
      <c r="M141" s="9"/>
      <c r="N141" s="9"/>
      <c r="O141" s="10"/>
      <c r="P141" s="10"/>
      <c r="Q141" s="11"/>
      <c r="R141" s="8"/>
      <c r="S141" s="27"/>
      <c r="T141" s="8"/>
      <c r="U141" s="10"/>
      <c r="V141" s="8"/>
      <c r="W141" s="11">
        <f t="shared" si="120"/>
        <v>0</v>
      </c>
      <c r="X141" s="11">
        <f t="shared" si="121"/>
        <v>0</v>
      </c>
      <c r="Y141" s="12"/>
    </row>
    <row r="142" spans="1:25" ht="36.75" customHeight="1" x14ac:dyDescent="0.2">
      <c r="A142" s="62"/>
      <c r="B142" s="63"/>
      <c r="C142" s="47"/>
      <c r="D142" s="25"/>
      <c r="E142" s="56"/>
      <c r="F142" s="23"/>
      <c r="G142" s="26"/>
      <c r="H142" s="22"/>
      <c r="I142" s="15"/>
      <c r="J142" s="14"/>
      <c r="K142" s="13"/>
      <c r="L142" s="32"/>
      <c r="M142" s="44"/>
      <c r="N142" s="33"/>
      <c r="O142" s="27"/>
      <c r="P142" s="27"/>
      <c r="Q142" s="28"/>
      <c r="R142" s="8"/>
      <c r="S142" s="27"/>
      <c r="T142" s="8"/>
      <c r="U142" s="27"/>
      <c r="V142" s="8"/>
      <c r="W142" s="11">
        <f t="shared" si="120"/>
        <v>0</v>
      </c>
      <c r="X142" s="11">
        <f t="shared" si="121"/>
        <v>0</v>
      </c>
      <c r="Y142" s="12"/>
    </row>
    <row r="143" spans="1:25" ht="46.5" customHeight="1" x14ac:dyDescent="0.2">
      <c r="A143" s="62"/>
      <c r="B143" s="63"/>
      <c r="C143" s="47"/>
      <c r="D143" s="25"/>
      <c r="E143" s="23"/>
      <c r="F143" s="23"/>
      <c r="G143" s="16"/>
      <c r="H143" s="22"/>
      <c r="I143" s="15"/>
      <c r="J143" s="14"/>
      <c r="K143" s="13"/>
      <c r="L143" s="32"/>
      <c r="M143" s="43"/>
      <c r="N143" s="33"/>
      <c r="O143" s="27"/>
      <c r="P143" s="27"/>
      <c r="Q143" s="28"/>
      <c r="R143" s="8"/>
      <c r="S143" s="27"/>
      <c r="T143" s="8"/>
      <c r="U143" s="27"/>
      <c r="V143" s="8"/>
      <c r="W143" s="11">
        <f t="shared" si="120"/>
        <v>0</v>
      </c>
      <c r="X143" s="11">
        <f t="shared" si="121"/>
        <v>0</v>
      </c>
      <c r="Y143" s="12"/>
    </row>
    <row r="144" spans="1:25" ht="65.25" customHeight="1" x14ac:dyDescent="0.2">
      <c r="A144" s="62"/>
      <c r="B144" s="63"/>
      <c r="C144" s="47"/>
      <c r="D144" s="24"/>
      <c r="E144" s="25"/>
      <c r="F144" s="23"/>
      <c r="G144" s="16"/>
      <c r="H144" s="22"/>
      <c r="I144" s="15"/>
      <c r="J144" s="14"/>
      <c r="K144" s="13"/>
      <c r="L144" s="32"/>
      <c r="M144" s="43"/>
      <c r="N144" s="33"/>
      <c r="O144" s="27"/>
      <c r="P144" s="27"/>
      <c r="Q144" s="28"/>
      <c r="R144" s="8"/>
      <c r="S144" s="27"/>
      <c r="T144" s="8"/>
      <c r="U144" s="10"/>
      <c r="V144" s="8"/>
      <c r="W144" s="11">
        <f t="shared" si="120"/>
        <v>0</v>
      </c>
      <c r="X144" s="11">
        <f t="shared" si="121"/>
        <v>0</v>
      </c>
      <c r="Y144" s="12"/>
    </row>
    <row r="145" spans="1:25" ht="62.25" customHeight="1" x14ac:dyDescent="0.2">
      <c r="A145" s="62"/>
      <c r="B145" s="63"/>
      <c r="C145" s="47"/>
      <c r="D145" s="56"/>
      <c r="E145" s="25"/>
      <c r="F145" s="23"/>
      <c r="G145" s="58"/>
      <c r="H145" s="22"/>
      <c r="I145" s="15"/>
      <c r="J145" s="14"/>
      <c r="K145" s="13"/>
      <c r="L145" s="36"/>
      <c r="M145" s="9"/>
      <c r="N145" s="9"/>
      <c r="O145" s="27"/>
      <c r="P145" s="27"/>
      <c r="Q145" s="28"/>
      <c r="R145" s="8"/>
      <c r="S145" s="27"/>
      <c r="T145" s="8"/>
      <c r="U145" s="10"/>
      <c r="V145" s="8"/>
      <c r="W145" s="11">
        <f t="shared" si="120"/>
        <v>0</v>
      </c>
      <c r="X145" s="11">
        <f t="shared" si="121"/>
        <v>0</v>
      </c>
      <c r="Y145" s="12"/>
    </row>
    <row r="146" spans="1:25" ht="44.25" customHeight="1" x14ac:dyDescent="0.2">
      <c r="A146" s="62"/>
      <c r="B146" s="63"/>
      <c r="C146" s="47"/>
      <c r="D146" s="23"/>
      <c r="E146" s="25"/>
      <c r="F146" s="23"/>
      <c r="G146" s="16"/>
      <c r="H146" s="22"/>
      <c r="I146" s="15"/>
      <c r="J146" s="14"/>
      <c r="K146" s="13"/>
      <c r="L146" s="32"/>
      <c r="M146" s="43"/>
      <c r="N146" s="33"/>
      <c r="O146" s="10"/>
      <c r="P146" s="10"/>
      <c r="Q146" s="11"/>
      <c r="R146" s="8"/>
      <c r="S146" s="27"/>
      <c r="T146" s="8"/>
      <c r="U146" s="10"/>
      <c r="V146" s="8"/>
      <c r="W146" s="11">
        <f t="shared" si="120"/>
        <v>0</v>
      </c>
      <c r="X146" s="11">
        <f t="shared" si="121"/>
        <v>0</v>
      </c>
      <c r="Y146" s="12"/>
    </row>
    <row r="147" spans="1:25" ht="42" customHeight="1" x14ac:dyDescent="0.2">
      <c r="A147" s="62"/>
      <c r="B147" s="63"/>
      <c r="C147" s="47"/>
      <c r="D147" s="16"/>
      <c r="E147" s="24"/>
      <c r="F147" s="23"/>
      <c r="G147" s="26"/>
      <c r="H147" s="22"/>
      <c r="I147" s="15"/>
      <c r="J147" s="14"/>
      <c r="K147" s="13"/>
      <c r="L147" s="32"/>
      <c r="M147" s="44"/>
      <c r="N147" s="33"/>
      <c r="O147" s="27"/>
      <c r="P147" s="27"/>
      <c r="Q147" s="28"/>
      <c r="R147" s="8"/>
      <c r="S147" s="27"/>
      <c r="T147" s="8"/>
      <c r="U147" s="27"/>
      <c r="V147" s="8"/>
      <c r="W147" s="11">
        <f t="shared" si="120"/>
        <v>0</v>
      </c>
      <c r="X147" s="11">
        <f t="shared" si="121"/>
        <v>0</v>
      </c>
      <c r="Y147" s="12"/>
    </row>
    <row r="148" spans="1:25" ht="39" customHeight="1" x14ac:dyDescent="0.2">
      <c r="A148" s="62"/>
      <c r="B148" s="63"/>
      <c r="C148" s="47"/>
      <c r="D148" s="16"/>
      <c r="E148" s="59"/>
      <c r="F148" s="23"/>
      <c r="G148" s="23"/>
      <c r="H148" s="22"/>
      <c r="I148" s="15"/>
      <c r="J148" s="14"/>
      <c r="K148" s="13"/>
      <c r="L148" s="24"/>
      <c r="M148" s="43"/>
      <c r="N148" s="33"/>
      <c r="O148" s="27"/>
      <c r="P148" s="27"/>
      <c r="Q148" s="28"/>
      <c r="R148" s="8"/>
      <c r="S148" s="27"/>
      <c r="T148" s="8"/>
      <c r="U148" s="27"/>
      <c r="V148" s="8"/>
      <c r="W148" s="11">
        <f t="shared" si="120"/>
        <v>0</v>
      </c>
      <c r="X148" s="11">
        <f t="shared" si="121"/>
        <v>0</v>
      </c>
      <c r="Y148" s="12"/>
    </row>
    <row r="149" spans="1:25" ht="40.5" customHeight="1" x14ac:dyDescent="0.2">
      <c r="A149" s="62"/>
      <c r="B149" s="63"/>
      <c r="C149" s="47"/>
      <c r="D149" s="16"/>
      <c r="E149" s="23"/>
      <c r="F149" s="23"/>
      <c r="G149" s="26"/>
      <c r="H149" s="22"/>
      <c r="I149" s="15"/>
      <c r="J149" s="14"/>
      <c r="K149" s="13"/>
      <c r="L149" s="32"/>
      <c r="M149" s="43"/>
      <c r="N149" s="33"/>
      <c r="O149" s="27"/>
      <c r="P149" s="27"/>
      <c r="Q149" s="28"/>
      <c r="R149" s="8"/>
      <c r="S149" s="27"/>
      <c r="T149" s="8"/>
      <c r="U149" s="10"/>
      <c r="V149" s="8"/>
      <c r="W149" s="11">
        <f t="shared" si="120"/>
        <v>0</v>
      </c>
      <c r="X149" s="11">
        <f t="shared" si="121"/>
        <v>0</v>
      </c>
      <c r="Y149" s="12"/>
    </row>
    <row r="150" spans="1:25" ht="45" customHeight="1" x14ac:dyDescent="0.2">
      <c r="A150" s="62"/>
      <c r="B150" s="63"/>
      <c r="C150" s="47"/>
      <c r="D150" s="24"/>
      <c r="E150" s="23"/>
      <c r="F150" s="23"/>
      <c r="G150" s="16"/>
      <c r="H150" s="22"/>
      <c r="I150" s="15"/>
      <c r="J150" s="14"/>
      <c r="K150" s="13"/>
      <c r="L150" s="32"/>
      <c r="M150" s="44"/>
      <c r="N150" s="33"/>
      <c r="O150" s="27"/>
      <c r="P150" s="27"/>
      <c r="Q150" s="28"/>
      <c r="R150" s="8"/>
      <c r="S150" s="27"/>
      <c r="T150" s="8"/>
      <c r="U150" s="10"/>
      <c r="V150" s="8"/>
      <c r="W150" s="11">
        <f t="shared" si="120"/>
        <v>0</v>
      </c>
      <c r="X150" s="11">
        <f t="shared" si="121"/>
        <v>0</v>
      </c>
      <c r="Y150" s="12"/>
    </row>
    <row r="151" spans="1:25" ht="47.25" customHeight="1" x14ac:dyDescent="0.2">
      <c r="A151" s="62"/>
      <c r="B151" s="63"/>
      <c r="C151" s="47"/>
      <c r="D151" s="23"/>
      <c r="E151" s="23"/>
      <c r="F151" s="23"/>
      <c r="G151" s="26"/>
      <c r="H151" s="22"/>
      <c r="I151" s="15"/>
      <c r="J151" s="14"/>
      <c r="K151" s="13"/>
      <c r="L151" s="35"/>
      <c r="M151" s="34"/>
      <c r="N151" s="34"/>
      <c r="O151" s="10"/>
      <c r="P151" s="10"/>
      <c r="Q151" s="11"/>
      <c r="R151" s="8"/>
      <c r="S151" s="27"/>
      <c r="T151" s="8"/>
      <c r="U151" s="10"/>
      <c r="V151" s="8"/>
      <c r="W151" s="11">
        <f t="shared" si="120"/>
        <v>0</v>
      </c>
      <c r="X151" s="11">
        <f t="shared" si="121"/>
        <v>0</v>
      </c>
      <c r="Y151" s="12"/>
    </row>
    <row r="152" spans="1:25" ht="49.5" customHeight="1" x14ac:dyDescent="0.2">
      <c r="A152" s="62"/>
      <c r="B152" s="63"/>
      <c r="C152" s="47"/>
      <c r="D152" s="23"/>
      <c r="E152" s="23"/>
      <c r="F152" s="23"/>
      <c r="G152" s="16"/>
      <c r="H152" s="22"/>
      <c r="I152" s="15"/>
      <c r="J152" s="14"/>
      <c r="K152" s="13"/>
      <c r="L152" s="37"/>
      <c r="M152" s="43"/>
      <c r="N152" s="33"/>
      <c r="O152" s="10"/>
      <c r="P152" s="10"/>
      <c r="Q152" s="11"/>
      <c r="R152" s="8"/>
      <c r="S152" s="27"/>
      <c r="T152" s="8"/>
      <c r="U152" s="10"/>
      <c r="V152" s="8"/>
      <c r="W152" s="11">
        <f t="shared" si="120"/>
        <v>0</v>
      </c>
      <c r="X152" s="11">
        <f t="shared" si="121"/>
        <v>0</v>
      </c>
      <c r="Y152" s="12"/>
    </row>
    <row r="153" spans="1:25" ht="51.75" customHeight="1" x14ac:dyDescent="0.2">
      <c r="A153" s="62"/>
      <c r="B153" s="63"/>
      <c r="C153" s="47"/>
      <c r="D153" s="23"/>
      <c r="E153" s="23"/>
      <c r="F153" s="23"/>
      <c r="G153" s="26"/>
      <c r="H153" s="22"/>
      <c r="I153" s="15"/>
      <c r="J153" s="14"/>
      <c r="K153" s="13"/>
      <c r="L153" s="32"/>
      <c r="M153" s="43"/>
      <c r="N153" s="33"/>
      <c r="O153" s="10"/>
      <c r="P153" s="10"/>
      <c r="Q153" s="11"/>
      <c r="R153" s="8"/>
      <c r="S153" s="27"/>
      <c r="T153" s="8"/>
      <c r="U153" s="10"/>
      <c r="V153" s="8"/>
      <c r="W153" s="11">
        <f t="shared" si="120"/>
        <v>0</v>
      </c>
      <c r="X153" s="11">
        <f t="shared" si="121"/>
        <v>0</v>
      </c>
      <c r="Y153" s="12"/>
    </row>
    <row r="154" spans="1:25" ht="45.75" customHeight="1" x14ac:dyDescent="0.2">
      <c r="A154" s="62"/>
      <c r="B154" s="63"/>
      <c r="C154" s="47"/>
      <c r="D154" s="16"/>
      <c r="E154" s="23"/>
      <c r="F154" s="24"/>
      <c r="G154" s="16"/>
      <c r="H154" s="22"/>
      <c r="I154" s="15"/>
      <c r="J154" s="14"/>
      <c r="K154" s="13"/>
      <c r="L154" s="32"/>
      <c r="M154" s="44"/>
      <c r="N154" s="33"/>
      <c r="O154" s="10"/>
      <c r="P154" s="10"/>
      <c r="Q154" s="11"/>
      <c r="R154" s="8"/>
      <c r="S154" s="27"/>
      <c r="T154" s="8"/>
      <c r="U154" s="10"/>
      <c r="V154" s="8"/>
      <c r="W154" s="11">
        <f t="shared" si="120"/>
        <v>0</v>
      </c>
      <c r="X154" s="11">
        <f t="shared" si="121"/>
        <v>0</v>
      </c>
      <c r="Y154" s="12"/>
    </row>
    <row r="155" spans="1:25" ht="54.75" customHeight="1" x14ac:dyDescent="0.2">
      <c r="A155" s="62"/>
      <c r="B155" s="63"/>
      <c r="C155" s="47"/>
      <c r="D155" s="16"/>
      <c r="E155" s="23"/>
      <c r="F155" s="23"/>
      <c r="G155" s="16"/>
      <c r="H155" s="22"/>
      <c r="I155" s="15"/>
      <c r="J155" s="14"/>
      <c r="K155" s="13"/>
      <c r="L155" s="35"/>
      <c r="M155" s="34"/>
      <c r="N155" s="34"/>
      <c r="O155" s="10"/>
      <c r="P155" s="10"/>
      <c r="Q155" s="11"/>
      <c r="R155" s="8"/>
      <c r="S155" s="27"/>
      <c r="T155" s="8"/>
      <c r="U155" s="10"/>
      <c r="V155" s="8"/>
      <c r="W155" s="11">
        <f t="shared" si="120"/>
        <v>0</v>
      </c>
      <c r="X155" s="11">
        <f t="shared" si="121"/>
        <v>0</v>
      </c>
      <c r="Y155" s="12"/>
    </row>
    <row r="156" spans="1:25" ht="39.75" customHeight="1" x14ac:dyDescent="0.2">
      <c r="A156" s="62"/>
      <c r="B156" s="63"/>
      <c r="C156" s="47"/>
      <c r="D156" s="16"/>
      <c r="E156" s="23"/>
      <c r="F156" s="23"/>
      <c r="G156" s="16"/>
      <c r="H156" s="22"/>
      <c r="I156" s="15"/>
      <c r="J156" s="14"/>
      <c r="K156" s="13"/>
      <c r="L156" s="37"/>
      <c r="M156" s="43"/>
      <c r="N156" s="33"/>
      <c r="O156" s="10"/>
      <c r="P156" s="10"/>
      <c r="Q156" s="11"/>
      <c r="R156" s="8"/>
      <c r="S156" s="27"/>
      <c r="T156" s="8"/>
      <c r="U156" s="10"/>
      <c r="V156" s="8"/>
      <c r="W156" s="11">
        <f t="shared" si="120"/>
        <v>0</v>
      </c>
      <c r="X156" s="11">
        <f t="shared" si="121"/>
        <v>0</v>
      </c>
      <c r="Y156" s="12"/>
    </row>
    <row r="157" spans="1:25" ht="39.75" customHeight="1" x14ac:dyDescent="0.2">
      <c r="A157" s="62"/>
      <c r="B157" s="45"/>
      <c r="C157" s="47"/>
      <c r="D157" s="23"/>
      <c r="E157" s="24"/>
      <c r="F157" s="23"/>
      <c r="G157" s="16"/>
      <c r="H157" s="22"/>
      <c r="I157" s="15"/>
      <c r="J157" s="14"/>
      <c r="K157" s="13"/>
      <c r="L157" s="40"/>
      <c r="M157" s="9"/>
      <c r="N157" s="9"/>
      <c r="O157" s="10"/>
      <c r="P157" s="10"/>
      <c r="Q157" s="11"/>
      <c r="R157" s="8"/>
      <c r="S157" s="27"/>
      <c r="T157" s="8"/>
      <c r="U157" s="10"/>
      <c r="V157" s="8"/>
      <c r="W157" s="11"/>
      <c r="X157" s="11"/>
      <c r="Y157" s="12"/>
    </row>
    <row r="158" spans="1:25" ht="35.25" customHeight="1" x14ac:dyDescent="0.2">
      <c r="A158" s="61"/>
      <c r="B158" s="45"/>
      <c r="C158" s="47"/>
      <c r="D158" s="24"/>
      <c r="E158" s="23"/>
      <c r="F158" s="24"/>
      <c r="G158" s="38"/>
      <c r="H158" s="22"/>
      <c r="I158" s="15"/>
      <c r="J158" s="14"/>
      <c r="K158" s="13"/>
      <c r="L158" s="40"/>
      <c r="M158" s="9"/>
      <c r="N158" s="9"/>
      <c r="O158" s="10"/>
      <c r="P158" s="10"/>
      <c r="Q158" s="11"/>
      <c r="R158" s="8"/>
      <c r="S158" s="27"/>
      <c r="T158" s="8"/>
      <c r="U158" s="10"/>
      <c r="V158" s="8"/>
      <c r="W158" s="11"/>
      <c r="X158" s="11"/>
      <c r="Y158" s="12"/>
    </row>
    <row r="159" spans="1:25" ht="15.75" customHeight="1" x14ac:dyDescent="0.2">
      <c r="A159" s="61"/>
      <c r="B159" s="45"/>
      <c r="C159" s="46"/>
      <c r="D159" s="23"/>
      <c r="E159" s="24"/>
      <c r="F159" s="23"/>
      <c r="G159" s="20"/>
      <c r="H159" s="22"/>
      <c r="I159" s="15"/>
      <c r="J159" s="14"/>
      <c r="K159" s="13"/>
      <c r="L159" s="40"/>
      <c r="M159" s="9"/>
      <c r="N159" s="9"/>
      <c r="O159" s="10"/>
      <c r="P159" s="10"/>
      <c r="Q159" s="11"/>
      <c r="R159" s="8"/>
      <c r="S159" s="27"/>
      <c r="T159" s="8"/>
      <c r="U159" s="10"/>
      <c r="V159" s="8"/>
      <c r="W159" s="11">
        <f t="shared" ref="W159:W162" si="126">(R159*S159)+(T159*U159)</f>
        <v>0</v>
      </c>
      <c r="X159" s="11">
        <f t="shared" ref="X159:X162" si="127">Q159+W159</f>
        <v>0</v>
      </c>
      <c r="Y159" s="12"/>
    </row>
    <row r="160" spans="1:25" ht="15.75" customHeight="1" x14ac:dyDescent="0.2">
      <c r="A160" s="22"/>
      <c r="B160" s="45"/>
      <c r="C160" s="46"/>
      <c r="D160" s="23"/>
      <c r="E160" s="23"/>
      <c r="F160" s="23"/>
      <c r="G160" s="20"/>
      <c r="H160" s="22"/>
      <c r="I160" s="15"/>
      <c r="J160" s="14"/>
      <c r="K160" s="13"/>
      <c r="L160" s="40"/>
      <c r="M160" s="9"/>
      <c r="N160" s="9"/>
      <c r="O160" s="10"/>
      <c r="P160" s="10"/>
      <c r="Q160" s="11"/>
      <c r="R160" s="8"/>
      <c r="S160" s="27"/>
      <c r="T160" s="8"/>
      <c r="U160" s="10"/>
      <c r="V160" s="8"/>
      <c r="W160" s="11">
        <f t="shared" si="126"/>
        <v>0</v>
      </c>
      <c r="X160" s="11">
        <f t="shared" si="127"/>
        <v>0</v>
      </c>
      <c r="Y160" s="12"/>
    </row>
    <row r="161" spans="1:25" ht="15.75" customHeight="1" x14ac:dyDescent="0.2">
      <c r="A161" s="22"/>
      <c r="B161" s="45"/>
      <c r="C161" s="46"/>
      <c r="D161" s="23"/>
      <c r="E161" s="23"/>
      <c r="F161" s="24"/>
      <c r="G161" s="20"/>
      <c r="H161" s="22"/>
      <c r="I161" s="15"/>
      <c r="J161" s="14"/>
      <c r="K161" s="13"/>
      <c r="L161" s="41"/>
      <c r="M161" s="52"/>
      <c r="N161" s="9"/>
      <c r="O161" s="10"/>
      <c r="P161" s="10"/>
      <c r="Q161" s="11"/>
      <c r="R161" s="8"/>
      <c r="S161" s="27"/>
      <c r="T161" s="8"/>
      <c r="U161" s="10"/>
      <c r="V161" s="8"/>
      <c r="W161" s="11">
        <f t="shared" si="126"/>
        <v>0</v>
      </c>
      <c r="X161" s="11">
        <f t="shared" si="127"/>
        <v>0</v>
      </c>
      <c r="Y161" s="12"/>
    </row>
    <row r="162" spans="1:25" ht="15.75" customHeight="1" x14ac:dyDescent="0.2">
      <c r="A162" s="22"/>
      <c r="B162" s="45"/>
      <c r="C162" s="46"/>
      <c r="D162" s="23"/>
      <c r="E162" s="24"/>
      <c r="F162" s="25"/>
      <c r="G162" s="53"/>
      <c r="H162" s="20"/>
      <c r="I162" s="54"/>
      <c r="J162" s="14"/>
      <c r="K162" s="55"/>
      <c r="L162" s="26"/>
      <c r="M162" s="52"/>
      <c r="N162" s="9"/>
      <c r="O162" s="10"/>
      <c r="P162" s="10"/>
      <c r="Q162" s="11"/>
      <c r="R162" s="8"/>
      <c r="S162" s="27"/>
      <c r="T162" s="8"/>
      <c r="U162" s="10"/>
      <c r="V162" s="8"/>
      <c r="W162" s="11">
        <f t="shared" si="126"/>
        <v>0</v>
      </c>
      <c r="X162" s="11">
        <f t="shared" si="127"/>
        <v>0</v>
      </c>
      <c r="Y162" s="12"/>
    </row>
    <row r="163" spans="1:25" ht="15.75" customHeight="1" x14ac:dyDescent="0.2">
      <c r="A163" s="22"/>
      <c r="B163" s="45"/>
      <c r="C163" s="46"/>
      <c r="D163" s="23"/>
      <c r="E163" s="23"/>
      <c r="F163" s="24"/>
      <c r="G163" s="20"/>
      <c r="H163" s="22"/>
      <c r="I163" s="15"/>
      <c r="J163" s="14"/>
      <c r="K163" s="13"/>
      <c r="L163" s="40"/>
      <c r="M163" s="52"/>
      <c r="N163" s="9"/>
      <c r="O163" s="10"/>
      <c r="P163" s="10"/>
      <c r="Q163" s="11"/>
      <c r="R163" s="8"/>
      <c r="S163" s="27"/>
      <c r="T163" s="8"/>
      <c r="U163" s="10"/>
      <c r="V163" s="8"/>
      <c r="W163" s="11"/>
      <c r="X163" s="11"/>
    </row>
    <row r="164" spans="1:25" ht="15.75" customHeight="1" x14ac:dyDescent="0.3">
      <c r="A164" s="22"/>
      <c r="B164" s="45"/>
      <c r="C164" s="46"/>
      <c r="D164" s="23"/>
      <c r="E164" s="24"/>
      <c r="F164" s="23"/>
      <c r="G164" s="20"/>
      <c r="H164" s="22"/>
      <c r="I164" s="15"/>
      <c r="J164" s="14"/>
      <c r="K164" s="13"/>
      <c r="L164" s="40"/>
      <c r="M164" s="52"/>
      <c r="N164" s="9"/>
      <c r="O164" s="30"/>
      <c r="P164" s="29"/>
      <c r="Q164" s="11"/>
      <c r="R164" s="8"/>
      <c r="S164" s="27"/>
      <c r="T164" s="8"/>
      <c r="U164" s="10"/>
      <c r="V164" s="8"/>
      <c r="W164" s="11"/>
      <c r="X164" s="11"/>
    </row>
    <row r="165" spans="1:25" ht="15.75" customHeight="1" x14ac:dyDescent="0.3">
      <c r="A165" s="22"/>
      <c r="B165" s="45"/>
      <c r="C165" s="46"/>
      <c r="D165" s="23"/>
      <c r="E165" s="23"/>
      <c r="F165" s="23"/>
      <c r="G165" s="20"/>
      <c r="H165" s="22"/>
      <c r="I165" s="15"/>
      <c r="J165" s="14"/>
      <c r="K165" s="13"/>
      <c r="L165" s="26"/>
      <c r="M165" s="9"/>
      <c r="N165" s="9"/>
      <c r="O165" s="30"/>
      <c r="P165" s="29"/>
      <c r="Q165" s="11"/>
      <c r="R165" s="8"/>
      <c r="S165" s="27"/>
      <c r="T165" s="8"/>
      <c r="U165" s="10"/>
      <c r="V165" s="8"/>
      <c r="W165" s="11"/>
      <c r="X165" s="11"/>
    </row>
    <row r="166" spans="1:25" ht="14.25" customHeight="1" x14ac:dyDescent="0.2">
      <c r="A166" s="22"/>
      <c r="B166" s="45"/>
      <c r="C166" s="47"/>
      <c r="D166" s="24"/>
      <c r="E166" s="23"/>
      <c r="F166" s="23"/>
      <c r="G166" s="26"/>
      <c r="H166" s="22"/>
      <c r="I166" s="15"/>
      <c r="J166" s="14"/>
      <c r="K166" s="13"/>
      <c r="L166" s="40"/>
      <c r="M166" s="9"/>
      <c r="N166" s="9"/>
      <c r="O166" s="10"/>
      <c r="P166" s="10"/>
      <c r="Q166" s="11"/>
      <c r="R166" s="8"/>
      <c r="S166" s="27"/>
      <c r="T166" s="8"/>
      <c r="U166" s="10"/>
      <c r="V166" s="8"/>
      <c r="W166" s="11"/>
      <c r="X166" s="11"/>
    </row>
    <row r="167" spans="1:25" ht="14.25" customHeight="1" x14ac:dyDescent="0.2">
      <c r="A167" s="22"/>
      <c r="B167" s="45"/>
      <c r="C167" s="47"/>
      <c r="D167" s="25"/>
      <c r="E167" s="23"/>
      <c r="F167" s="23"/>
      <c r="G167" s="16"/>
      <c r="H167" s="22"/>
      <c r="I167" s="15"/>
      <c r="J167" s="14"/>
      <c r="K167" s="13"/>
      <c r="L167" s="48"/>
      <c r="M167" s="9"/>
      <c r="N167" s="9"/>
      <c r="O167" s="10"/>
      <c r="P167" s="10"/>
      <c r="Q167" s="11"/>
      <c r="R167" s="8"/>
      <c r="S167" s="27"/>
      <c r="T167" s="8"/>
      <c r="U167" s="10"/>
      <c r="V167" s="8"/>
      <c r="W167" s="11"/>
      <c r="X167" s="11"/>
    </row>
    <row r="168" spans="1:25" ht="14.25" customHeight="1" x14ac:dyDescent="0.2">
      <c r="A168" s="22"/>
      <c r="B168" s="45"/>
      <c r="C168" s="47"/>
      <c r="D168" s="25"/>
      <c r="E168" s="23"/>
      <c r="F168" s="23"/>
      <c r="G168" s="57"/>
      <c r="H168" s="22"/>
      <c r="I168" s="15"/>
      <c r="J168" s="14"/>
      <c r="K168" s="13"/>
      <c r="L168" s="36"/>
      <c r="M168" s="9"/>
      <c r="N168" s="9"/>
      <c r="O168" s="10"/>
      <c r="P168" s="10"/>
      <c r="Q168" s="11"/>
      <c r="R168" s="8"/>
      <c r="S168" s="27"/>
      <c r="T168" s="8"/>
      <c r="U168" s="10"/>
      <c r="V168" s="8"/>
      <c r="W168" s="11"/>
      <c r="X168" s="11"/>
    </row>
    <row r="169" spans="1:25" ht="15.75" customHeight="1" x14ac:dyDescent="0.2">
      <c r="A169" s="22"/>
      <c r="B169" s="45"/>
      <c r="C169" s="47"/>
      <c r="D169" s="25"/>
      <c r="E169" s="56"/>
      <c r="F169" s="23"/>
      <c r="G169" s="26"/>
      <c r="H169" s="22"/>
      <c r="I169" s="15"/>
      <c r="J169" s="14"/>
      <c r="K169" s="13"/>
      <c r="L169" s="32"/>
      <c r="M169" s="44"/>
      <c r="N169" s="33"/>
      <c r="O169" s="27"/>
      <c r="P169" s="27"/>
      <c r="Q169" s="28"/>
      <c r="R169" s="8"/>
      <c r="S169" s="27"/>
      <c r="T169" s="8"/>
      <c r="U169" s="27"/>
      <c r="V169" s="8"/>
      <c r="W169" s="11"/>
      <c r="X169" s="11"/>
    </row>
    <row r="170" spans="1:25" ht="15.75" customHeight="1" x14ac:dyDescent="0.2">
      <c r="A170" s="22"/>
      <c r="B170" s="45"/>
      <c r="C170" s="47"/>
      <c r="D170" s="25"/>
      <c r="E170" s="23"/>
      <c r="F170" s="23"/>
      <c r="G170" s="16"/>
      <c r="H170" s="22"/>
      <c r="I170" s="15"/>
      <c r="J170" s="14"/>
      <c r="K170" s="13"/>
      <c r="L170" s="32"/>
      <c r="M170" s="43"/>
      <c r="N170" s="33"/>
      <c r="O170" s="27"/>
      <c r="P170" s="27"/>
      <c r="Q170" s="28"/>
      <c r="R170" s="8"/>
      <c r="S170" s="27"/>
      <c r="T170" s="8"/>
      <c r="U170" s="27"/>
      <c r="V170" s="8"/>
      <c r="W170" s="11"/>
      <c r="X170" s="11"/>
    </row>
    <row r="171" spans="1:25" ht="15.75" customHeight="1" x14ac:dyDescent="0.2">
      <c r="A171" s="22"/>
      <c r="B171" s="45"/>
      <c r="C171" s="47"/>
      <c r="D171" s="24"/>
      <c r="E171" s="25"/>
      <c r="F171" s="23"/>
      <c r="G171" s="16"/>
      <c r="H171" s="22"/>
      <c r="I171" s="15"/>
      <c r="J171" s="14"/>
      <c r="K171" s="13"/>
      <c r="L171" s="32"/>
      <c r="M171" s="43"/>
      <c r="N171" s="33"/>
      <c r="O171" s="27"/>
      <c r="P171" s="27"/>
      <c r="Q171" s="28"/>
      <c r="R171" s="8"/>
      <c r="S171" s="27"/>
      <c r="T171" s="8"/>
      <c r="U171" s="10"/>
      <c r="V171" s="8"/>
      <c r="W171" s="11"/>
      <c r="X171" s="11"/>
    </row>
    <row r="172" spans="1:25" ht="15.75" customHeight="1" x14ac:dyDescent="0.2">
      <c r="A172" s="22"/>
      <c r="B172" s="45"/>
      <c r="C172" s="47"/>
      <c r="D172" s="56"/>
      <c r="E172" s="25"/>
      <c r="F172" s="23"/>
      <c r="G172" s="58"/>
      <c r="H172" s="22"/>
      <c r="I172" s="15"/>
      <c r="J172" s="14"/>
      <c r="K172" s="13"/>
      <c r="L172" s="36"/>
      <c r="M172" s="9"/>
      <c r="N172" s="9"/>
      <c r="O172" s="27"/>
      <c r="P172" s="27"/>
      <c r="Q172" s="28"/>
      <c r="R172" s="8"/>
      <c r="S172" s="27"/>
      <c r="T172" s="8"/>
      <c r="U172" s="10"/>
      <c r="V172" s="8"/>
      <c r="W172" s="11"/>
      <c r="X172" s="11"/>
    </row>
    <row r="173" spans="1:25" ht="15.75" customHeight="1" x14ac:dyDescent="0.2">
      <c r="A173" s="22"/>
      <c r="B173" s="45"/>
      <c r="C173" s="47"/>
      <c r="D173" s="23"/>
      <c r="E173" s="25"/>
      <c r="F173" s="23"/>
      <c r="G173" s="16"/>
      <c r="H173" s="22"/>
      <c r="I173" s="15"/>
      <c r="J173" s="14"/>
      <c r="K173" s="13"/>
      <c r="L173" s="32"/>
      <c r="M173" s="43"/>
      <c r="N173" s="33"/>
      <c r="O173" s="10"/>
      <c r="P173" s="10"/>
      <c r="Q173" s="11"/>
      <c r="R173" s="8"/>
      <c r="S173" s="27"/>
      <c r="T173" s="8"/>
      <c r="U173" s="10"/>
      <c r="V173" s="8"/>
      <c r="W173" s="11"/>
      <c r="X173" s="11"/>
    </row>
    <row r="174" spans="1:25" ht="15.75" customHeight="1" x14ac:dyDescent="0.2">
      <c r="A174" s="22"/>
      <c r="B174" s="45"/>
      <c r="C174" s="47"/>
      <c r="D174" s="16"/>
      <c r="E174" s="24"/>
      <c r="F174" s="23"/>
      <c r="G174" s="26"/>
      <c r="H174" s="22"/>
      <c r="I174" s="15"/>
      <c r="J174" s="14"/>
      <c r="K174" s="13"/>
      <c r="L174" s="32"/>
      <c r="M174" s="44"/>
      <c r="N174" s="33"/>
      <c r="O174" s="27"/>
      <c r="P174" s="27"/>
      <c r="Q174" s="28"/>
      <c r="R174" s="8"/>
      <c r="S174" s="27"/>
      <c r="T174" s="8"/>
      <c r="U174" s="27"/>
      <c r="V174" s="8"/>
      <c r="W174" s="11"/>
      <c r="X174" s="11"/>
    </row>
    <row r="175" spans="1:25" ht="15.75" customHeight="1" x14ac:dyDescent="0.2">
      <c r="A175" s="22"/>
      <c r="B175" s="45"/>
      <c r="C175" s="47"/>
      <c r="D175" s="16"/>
      <c r="E175" s="59"/>
      <c r="F175" s="23"/>
      <c r="G175" s="23"/>
      <c r="H175" s="22"/>
      <c r="I175" s="15"/>
      <c r="J175" s="14"/>
      <c r="K175" s="13"/>
      <c r="L175" s="24"/>
      <c r="M175" s="43"/>
      <c r="N175" s="33"/>
      <c r="O175" s="27"/>
      <c r="P175" s="27"/>
      <c r="Q175" s="28"/>
      <c r="R175" s="8"/>
      <c r="S175" s="27"/>
      <c r="T175" s="8"/>
      <c r="U175" s="27"/>
      <c r="V175" s="8"/>
      <c r="W175" s="11"/>
      <c r="X175" s="11"/>
    </row>
    <row r="176" spans="1:25" ht="15.75" customHeight="1" x14ac:dyDescent="0.2">
      <c r="A176" s="22"/>
      <c r="B176" s="45"/>
      <c r="C176" s="47"/>
      <c r="D176" s="16"/>
      <c r="E176" s="23"/>
      <c r="F176" s="23"/>
      <c r="G176" s="26"/>
      <c r="H176" s="22"/>
      <c r="I176" s="15"/>
      <c r="J176" s="14"/>
      <c r="K176" s="13"/>
      <c r="L176" s="32"/>
      <c r="M176" s="43"/>
      <c r="N176" s="33"/>
      <c r="O176" s="27"/>
      <c r="P176" s="27"/>
      <c r="Q176" s="28"/>
      <c r="R176" s="8"/>
      <c r="S176" s="27"/>
      <c r="T176" s="8"/>
      <c r="U176" s="10"/>
      <c r="V176" s="8"/>
      <c r="W176" s="11"/>
      <c r="X176" s="11"/>
    </row>
    <row r="177" spans="1:24" ht="15.75" customHeight="1" x14ac:dyDescent="0.2">
      <c r="A177" s="22"/>
      <c r="B177" s="45"/>
      <c r="C177" s="47"/>
      <c r="D177" s="24"/>
      <c r="E177" s="23"/>
      <c r="F177" s="23"/>
      <c r="G177" s="16"/>
      <c r="H177" s="22"/>
      <c r="I177" s="15"/>
      <c r="J177" s="14"/>
      <c r="K177" s="13"/>
      <c r="L177" s="32"/>
      <c r="M177" s="44"/>
      <c r="N177" s="33"/>
      <c r="O177" s="27"/>
      <c r="P177" s="27"/>
      <c r="Q177" s="28"/>
      <c r="R177" s="8"/>
      <c r="S177" s="27"/>
      <c r="T177" s="8"/>
      <c r="U177" s="10"/>
      <c r="V177" s="8"/>
      <c r="W177" s="11"/>
      <c r="X177" s="11"/>
    </row>
    <row r="178" spans="1:24" ht="15.75" customHeight="1" x14ac:dyDescent="0.2">
      <c r="A178" s="22"/>
      <c r="B178" s="45"/>
      <c r="C178" s="47"/>
      <c r="D178" s="23"/>
      <c r="E178" s="23"/>
      <c r="F178" s="23"/>
      <c r="G178" s="26"/>
      <c r="H178" s="22"/>
      <c r="I178" s="15"/>
      <c r="J178" s="14"/>
      <c r="K178" s="13"/>
      <c r="L178" s="35"/>
      <c r="M178" s="34"/>
      <c r="N178" s="34"/>
      <c r="O178" s="10"/>
      <c r="P178" s="10"/>
      <c r="Q178" s="11"/>
      <c r="R178" s="8"/>
      <c r="S178" s="27"/>
      <c r="T178" s="8"/>
      <c r="U178" s="10"/>
      <c r="V178" s="8"/>
      <c r="W178" s="11"/>
      <c r="X178" s="11"/>
    </row>
    <row r="179" spans="1:24" ht="15.75" customHeight="1" x14ac:dyDescent="0.2">
      <c r="A179" s="22"/>
      <c r="B179" s="45"/>
      <c r="C179" s="47"/>
      <c r="D179" s="23"/>
      <c r="E179" s="23"/>
      <c r="F179" s="23"/>
      <c r="G179" s="16"/>
      <c r="H179" s="22"/>
      <c r="I179" s="15"/>
      <c r="J179" s="14"/>
      <c r="K179" s="13"/>
      <c r="L179" s="37"/>
      <c r="M179" s="43"/>
      <c r="N179" s="33"/>
      <c r="O179" s="10"/>
      <c r="P179" s="10"/>
      <c r="Q179" s="11"/>
      <c r="R179" s="8"/>
      <c r="S179" s="27"/>
      <c r="T179" s="8"/>
      <c r="U179" s="10"/>
      <c r="V179" s="8"/>
      <c r="W179" s="11"/>
      <c r="X179" s="11"/>
    </row>
    <row r="180" spans="1:24" ht="15.75" customHeight="1" x14ac:dyDescent="0.2">
      <c r="A180" s="22"/>
      <c r="B180" s="45"/>
      <c r="C180" s="47"/>
      <c r="D180" s="23"/>
      <c r="E180" s="23"/>
      <c r="F180" s="23"/>
      <c r="G180" s="26"/>
      <c r="H180" s="22"/>
      <c r="I180" s="15"/>
      <c r="J180" s="14"/>
      <c r="K180" s="13"/>
      <c r="L180" s="32"/>
      <c r="M180" s="43"/>
      <c r="N180" s="33"/>
      <c r="O180" s="10"/>
      <c r="P180" s="10"/>
      <c r="Q180" s="11"/>
      <c r="R180" s="8"/>
      <c r="S180" s="27"/>
      <c r="T180" s="8"/>
      <c r="U180" s="10"/>
      <c r="V180" s="8"/>
      <c r="W180" s="11"/>
      <c r="X180" s="11"/>
    </row>
    <row r="181" spans="1:24" ht="15.75" customHeight="1" x14ac:dyDescent="0.2">
      <c r="A181" s="22"/>
      <c r="B181" s="45"/>
      <c r="C181" s="47"/>
      <c r="D181" s="16"/>
      <c r="E181" s="23"/>
      <c r="F181" s="24"/>
      <c r="G181" s="60"/>
      <c r="H181" s="22"/>
      <c r="I181" s="15"/>
      <c r="J181" s="14"/>
      <c r="K181" s="13"/>
      <c r="L181" s="32"/>
      <c r="M181" s="44"/>
      <c r="N181" s="33"/>
      <c r="O181" s="10"/>
      <c r="P181" s="10"/>
      <c r="Q181" s="11"/>
      <c r="R181" s="8"/>
      <c r="S181" s="27"/>
      <c r="T181" s="8"/>
      <c r="U181" s="10"/>
      <c r="V181" s="8"/>
      <c r="W181" s="11"/>
      <c r="X181" s="11"/>
    </row>
    <row r="182" spans="1:24" ht="15.75" customHeight="1" x14ac:dyDescent="0.2">
      <c r="A182" s="22"/>
      <c r="B182" s="45"/>
      <c r="C182" s="47"/>
      <c r="D182" s="16"/>
      <c r="E182" s="23"/>
      <c r="F182" s="23"/>
      <c r="G182" s="16"/>
      <c r="H182" s="22"/>
      <c r="I182" s="15"/>
      <c r="J182" s="14"/>
      <c r="K182" s="13"/>
      <c r="L182" s="35"/>
      <c r="M182" s="34"/>
      <c r="N182" s="34"/>
      <c r="O182" s="10"/>
      <c r="P182" s="10"/>
      <c r="Q182" s="11"/>
      <c r="R182" s="8"/>
      <c r="S182" s="27"/>
      <c r="T182" s="8"/>
      <c r="U182" s="10"/>
      <c r="V182" s="8"/>
      <c r="W182" s="11"/>
      <c r="X182" s="11"/>
    </row>
    <row r="183" spans="1:24" ht="15.75" customHeight="1" x14ac:dyDescent="0.2">
      <c r="A183" s="22"/>
      <c r="B183" s="45"/>
      <c r="C183" s="47"/>
      <c r="D183" s="16"/>
      <c r="E183" s="23"/>
      <c r="F183" s="23"/>
      <c r="G183" s="26"/>
      <c r="H183" s="22"/>
      <c r="I183" s="15"/>
      <c r="J183" s="14"/>
      <c r="K183" s="13"/>
      <c r="L183" s="37"/>
      <c r="M183" s="43"/>
      <c r="N183" s="33"/>
      <c r="O183" s="10"/>
      <c r="P183" s="10"/>
      <c r="Q183" s="11"/>
      <c r="R183" s="8"/>
      <c r="S183" s="27"/>
      <c r="T183" s="8"/>
      <c r="U183" s="10"/>
      <c r="V183" s="8"/>
      <c r="W183" s="11"/>
      <c r="X183" s="11"/>
    </row>
    <row r="184" spans="1:24" ht="15.75" customHeight="1" x14ac:dyDescent="0.2">
      <c r="A184" s="22"/>
      <c r="B184" s="50"/>
      <c r="C184" s="17"/>
      <c r="D184" s="17"/>
      <c r="E184" s="17"/>
      <c r="F184" s="17"/>
      <c r="G184" s="17"/>
      <c r="H184" s="17"/>
      <c r="I184" s="17"/>
      <c r="J184" s="17"/>
      <c r="K184" s="17"/>
      <c r="L184" s="17"/>
      <c r="M184" s="18"/>
    </row>
    <row r="185" spans="1:24" ht="14.25" customHeight="1" x14ac:dyDescent="0.2">
      <c r="A185" s="19" t="s">
        <v>32</v>
      </c>
      <c r="B185" s="50"/>
      <c r="C185" s="17"/>
      <c r="D185" s="17"/>
      <c r="E185" s="17"/>
      <c r="F185" s="17"/>
      <c r="G185" s="17"/>
      <c r="H185" s="17"/>
      <c r="I185" s="17"/>
      <c r="J185" s="17"/>
      <c r="K185" s="17"/>
      <c r="L185" s="17"/>
      <c r="M185" s="18"/>
    </row>
    <row r="186" spans="1:24" ht="15.75" customHeight="1" x14ac:dyDescent="0.2">
      <c r="A186" s="19" t="s">
        <v>33</v>
      </c>
      <c r="B186" s="50"/>
      <c r="C186" s="17"/>
      <c r="D186" s="17"/>
      <c r="E186" s="17"/>
      <c r="F186" s="17"/>
      <c r="G186" s="17"/>
      <c r="H186" s="17"/>
      <c r="I186" s="17"/>
      <c r="J186" s="17"/>
      <c r="K186" s="17"/>
      <c r="L186" s="17"/>
      <c r="M186" s="18"/>
    </row>
    <row r="187" spans="1:24" ht="15.75" customHeight="1" x14ac:dyDescent="0.2">
      <c r="A187" s="19" t="s">
        <v>34</v>
      </c>
      <c r="B187" s="50"/>
      <c r="C187" s="17"/>
      <c r="D187" s="17"/>
      <c r="E187" s="17"/>
      <c r="F187" s="17"/>
      <c r="G187" s="17"/>
      <c r="H187" s="17"/>
      <c r="I187" s="17"/>
      <c r="J187" s="17"/>
      <c r="K187" s="17"/>
      <c r="L187" s="17"/>
      <c r="M187" s="18"/>
    </row>
    <row r="188" spans="1:24" ht="15.75" customHeight="1" x14ac:dyDescent="0.2">
      <c r="A188" s="19" t="s">
        <v>35</v>
      </c>
      <c r="B188" s="50"/>
      <c r="C188" s="17"/>
      <c r="D188" s="17"/>
      <c r="E188" s="17"/>
      <c r="F188" s="17"/>
      <c r="G188" s="17"/>
      <c r="H188" s="17"/>
      <c r="I188" s="17"/>
      <c r="J188" s="17"/>
      <c r="K188" s="17"/>
      <c r="L188" s="17"/>
      <c r="M188" s="18"/>
    </row>
    <row r="189" spans="1:24" ht="15.75" customHeight="1" x14ac:dyDescent="0.2">
      <c r="A189" s="19" t="s">
        <v>36</v>
      </c>
      <c r="C189" s="17"/>
      <c r="D189" s="17"/>
      <c r="E189" s="17"/>
      <c r="F189" s="17"/>
      <c r="G189" s="17"/>
      <c r="H189" s="17"/>
      <c r="I189" s="17"/>
      <c r="J189" s="17"/>
      <c r="K189" s="17"/>
      <c r="L189" s="17"/>
      <c r="M189" s="18"/>
    </row>
    <row r="190" spans="1:24" ht="15.75" customHeight="1" x14ac:dyDescent="0.2">
      <c r="A190" s="19" t="s">
        <v>37</v>
      </c>
      <c r="C190" s="17"/>
    </row>
    <row r="191" spans="1:24" ht="15.75" customHeight="1" x14ac:dyDescent="0.2"/>
    <row r="192" spans="1:24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  <row r="1001" ht="15.75" customHeight="1" x14ac:dyDescent="0.2"/>
    <row r="1002" ht="15.75" customHeight="1" x14ac:dyDescent="0.2"/>
    <row r="1003" ht="15.75" customHeight="1" x14ac:dyDescent="0.2"/>
    <row r="1004" ht="15.75" customHeight="1" x14ac:dyDescent="0.2"/>
    <row r="1005" ht="15.75" customHeight="1" x14ac:dyDescent="0.2"/>
    <row r="1006" ht="15.75" customHeight="1" x14ac:dyDescent="0.2"/>
    <row r="1007" ht="15.75" customHeight="1" x14ac:dyDescent="0.2"/>
    <row r="1008" ht="15.75" customHeight="1" x14ac:dyDescent="0.2"/>
    <row r="1009" ht="15.75" customHeight="1" x14ac:dyDescent="0.2"/>
    <row r="1010" ht="15.75" customHeight="1" x14ac:dyDescent="0.2"/>
    <row r="1011" ht="15.75" customHeight="1" x14ac:dyDescent="0.2"/>
    <row r="1012" ht="15.75" customHeight="1" x14ac:dyDescent="0.2"/>
    <row r="1013" ht="15.75" customHeight="1" x14ac:dyDescent="0.2"/>
    <row r="1014" ht="15.75" customHeight="1" x14ac:dyDescent="0.2"/>
    <row r="1015" ht="15.75" customHeight="1" x14ac:dyDescent="0.2"/>
    <row r="1016" ht="15.75" customHeight="1" x14ac:dyDescent="0.2"/>
    <row r="1017" ht="15.75" customHeight="1" x14ac:dyDescent="0.2"/>
    <row r="1018" ht="15.75" customHeight="1" x14ac:dyDescent="0.2"/>
    <row r="1019" ht="15.75" customHeight="1" x14ac:dyDescent="0.2"/>
    <row r="1020" ht="15.75" customHeight="1" x14ac:dyDescent="0.2"/>
    <row r="1021" ht="15.75" customHeight="1" x14ac:dyDescent="0.2"/>
    <row r="1022" ht="15.75" customHeight="1" x14ac:dyDescent="0.2"/>
    <row r="1023" ht="15.75" customHeight="1" x14ac:dyDescent="0.2"/>
    <row r="1024" ht="15.75" customHeight="1" x14ac:dyDescent="0.2"/>
    <row r="1025" ht="15.75" customHeight="1" x14ac:dyDescent="0.2"/>
    <row r="1026" ht="15.75" customHeight="1" x14ac:dyDescent="0.2"/>
    <row r="1027" ht="15.75" customHeight="1" x14ac:dyDescent="0.2"/>
    <row r="1028" ht="15.75" customHeight="1" x14ac:dyDescent="0.2"/>
    <row r="1029" ht="15.75" customHeight="1" x14ac:dyDescent="0.2"/>
    <row r="1030" ht="15.75" customHeight="1" x14ac:dyDescent="0.2"/>
    <row r="1031" ht="15.75" customHeight="1" x14ac:dyDescent="0.2"/>
    <row r="1032" ht="15.75" customHeight="1" x14ac:dyDescent="0.2"/>
    <row r="1033" ht="15.75" customHeight="1" x14ac:dyDescent="0.2"/>
    <row r="1034" ht="15.75" customHeight="1" x14ac:dyDescent="0.2"/>
    <row r="1035" ht="15.75" customHeight="1" x14ac:dyDescent="0.2"/>
    <row r="1036" ht="15.75" customHeight="1" x14ac:dyDescent="0.2"/>
    <row r="1037" ht="15.75" customHeight="1" x14ac:dyDescent="0.2"/>
    <row r="1038" ht="15.75" customHeight="1" x14ac:dyDescent="0.2"/>
    <row r="1039" ht="15.75" customHeight="1" x14ac:dyDescent="0.2"/>
    <row r="1040" ht="15.75" customHeight="1" x14ac:dyDescent="0.2"/>
    <row r="1041" ht="15.75" customHeight="1" x14ac:dyDescent="0.2"/>
    <row r="1042" ht="15.75" customHeight="1" x14ac:dyDescent="0.2"/>
    <row r="1043" ht="15.75" customHeight="1" x14ac:dyDescent="0.2"/>
    <row r="1044" ht="15.75" customHeight="1" x14ac:dyDescent="0.2"/>
    <row r="1045" ht="15.75" customHeight="1" x14ac:dyDescent="0.2"/>
    <row r="1046" ht="15.75" customHeight="1" x14ac:dyDescent="0.2"/>
    <row r="1047" ht="15.75" customHeight="1" x14ac:dyDescent="0.2"/>
    <row r="1048" ht="15.75" customHeight="1" x14ac:dyDescent="0.2"/>
    <row r="1049" ht="15.75" customHeight="1" x14ac:dyDescent="0.2"/>
    <row r="1050" ht="15.75" customHeight="1" x14ac:dyDescent="0.2"/>
    <row r="1051" ht="15.75" customHeight="1" x14ac:dyDescent="0.2"/>
    <row r="1052" ht="15.75" customHeight="1" x14ac:dyDescent="0.2"/>
    <row r="1053" ht="15.75" customHeight="1" x14ac:dyDescent="0.2"/>
    <row r="1054" ht="15.75" customHeight="1" x14ac:dyDescent="0.2"/>
    <row r="1055" ht="15.75" customHeight="1" x14ac:dyDescent="0.2"/>
    <row r="1056" ht="15.75" customHeight="1" x14ac:dyDescent="0.2"/>
    <row r="1057" ht="15.75" customHeight="1" x14ac:dyDescent="0.2"/>
    <row r="1058" ht="15.75" customHeight="1" x14ac:dyDescent="0.2"/>
    <row r="1059" ht="15.75" customHeight="1" x14ac:dyDescent="0.2"/>
    <row r="1060" ht="15.75" customHeight="1" x14ac:dyDescent="0.2"/>
    <row r="1061" ht="15.75" customHeight="1" x14ac:dyDescent="0.2"/>
    <row r="1062" ht="15.75" customHeight="1" x14ac:dyDescent="0.2"/>
    <row r="1063" ht="15.75" customHeight="1" x14ac:dyDescent="0.2"/>
    <row r="1064" ht="15.75" customHeight="1" x14ac:dyDescent="0.2"/>
    <row r="1065" ht="15.75" customHeight="1" x14ac:dyDescent="0.2"/>
    <row r="1066" ht="15.75" customHeight="1" x14ac:dyDescent="0.2"/>
    <row r="1067" ht="15.75" customHeight="1" x14ac:dyDescent="0.2"/>
    <row r="1068" ht="15.75" customHeight="1" x14ac:dyDescent="0.2"/>
    <row r="1069" ht="15.75" customHeight="1" x14ac:dyDescent="0.2"/>
    <row r="1070" ht="15.75" customHeight="1" x14ac:dyDescent="0.2"/>
    <row r="1071" ht="15.75" customHeight="1" x14ac:dyDescent="0.2"/>
    <row r="1072" ht="15.75" customHeight="1" x14ac:dyDescent="0.2"/>
    <row r="1073" ht="15.75" customHeight="1" x14ac:dyDescent="0.2"/>
    <row r="1074" ht="15.75" customHeight="1" x14ac:dyDescent="0.2"/>
    <row r="1075" ht="15.75" customHeight="1" x14ac:dyDescent="0.2"/>
    <row r="1076" ht="15.75" customHeight="1" x14ac:dyDescent="0.2"/>
    <row r="1077" ht="15.75" customHeight="1" x14ac:dyDescent="0.2"/>
    <row r="1078" ht="15.75" customHeight="1" x14ac:dyDescent="0.2"/>
    <row r="1079" ht="15.75" customHeight="1" x14ac:dyDescent="0.2"/>
    <row r="1080" ht="15.75" customHeight="1" x14ac:dyDescent="0.2"/>
    <row r="1081" ht="15.75" customHeight="1" x14ac:dyDescent="0.2"/>
    <row r="1082" ht="15.75" customHeight="1" x14ac:dyDescent="0.2"/>
    <row r="1083" ht="15.75" customHeight="1" x14ac:dyDescent="0.2"/>
    <row r="1084" ht="15.75" customHeight="1" x14ac:dyDescent="0.2"/>
    <row r="1085" ht="15.75" customHeight="1" x14ac:dyDescent="0.2"/>
    <row r="1086" ht="15.75" customHeight="1" x14ac:dyDescent="0.2"/>
    <row r="1087" ht="15.75" customHeight="1" x14ac:dyDescent="0.2"/>
    <row r="1088" ht="15.75" customHeight="1" x14ac:dyDescent="0.2"/>
    <row r="1089" ht="15.75" customHeight="1" x14ac:dyDescent="0.2"/>
    <row r="1090" ht="15.75" customHeight="1" x14ac:dyDescent="0.2"/>
    <row r="1091" ht="15.75" customHeight="1" x14ac:dyDescent="0.2"/>
    <row r="1092" ht="15.75" customHeight="1" x14ac:dyDescent="0.2"/>
    <row r="1093" ht="15.75" customHeight="1" x14ac:dyDescent="0.2"/>
    <row r="1094" ht="15.75" customHeight="1" x14ac:dyDescent="0.2"/>
    <row r="1095" ht="15.75" customHeight="1" x14ac:dyDescent="0.2"/>
    <row r="1096" ht="15.75" customHeight="1" x14ac:dyDescent="0.2"/>
    <row r="1097" ht="15.75" customHeight="1" x14ac:dyDescent="0.2"/>
    <row r="1098" ht="15.75" customHeight="1" x14ac:dyDescent="0.2"/>
    <row r="1099" ht="15.75" customHeight="1" x14ac:dyDescent="0.2"/>
    <row r="1100" ht="15.75" customHeight="1" x14ac:dyDescent="0.2"/>
    <row r="1101" ht="15.75" customHeight="1" x14ac:dyDescent="0.2"/>
    <row r="1102" ht="15.75" customHeight="1" x14ac:dyDescent="0.2"/>
    <row r="1103" ht="15.75" customHeight="1" x14ac:dyDescent="0.2"/>
    <row r="1104" ht="15.75" customHeight="1" x14ac:dyDescent="0.2"/>
    <row r="1105" ht="15.75" customHeight="1" x14ac:dyDescent="0.2"/>
    <row r="1106" ht="15.75" customHeight="1" x14ac:dyDescent="0.2"/>
    <row r="1107" ht="15.75" customHeight="1" x14ac:dyDescent="0.2"/>
    <row r="1108" ht="15.75" customHeight="1" x14ac:dyDescent="0.2"/>
    <row r="1109" ht="15.75" customHeight="1" x14ac:dyDescent="0.2"/>
    <row r="1110" ht="15.75" customHeight="1" x14ac:dyDescent="0.2"/>
    <row r="1111" ht="15.75" customHeight="1" x14ac:dyDescent="0.2"/>
    <row r="1112" ht="15.75" customHeight="1" x14ac:dyDescent="0.2"/>
    <row r="1113" ht="15.75" customHeight="1" x14ac:dyDescent="0.2"/>
    <row r="1114" ht="15.75" customHeight="1" x14ac:dyDescent="0.2"/>
    <row r="1115" ht="15.75" customHeight="1" x14ac:dyDescent="0.2"/>
    <row r="1116" ht="15.75" customHeight="1" x14ac:dyDescent="0.2"/>
    <row r="1117" ht="15.75" customHeight="1" x14ac:dyDescent="0.2"/>
    <row r="1118" ht="15.75" customHeight="1" x14ac:dyDescent="0.2"/>
    <row r="1119" ht="15.75" customHeight="1" x14ac:dyDescent="0.2"/>
    <row r="1120" ht="15.75" customHeight="1" x14ac:dyDescent="0.2"/>
    <row r="1121" ht="15.75" customHeight="1" x14ac:dyDescent="0.2"/>
    <row r="1122" ht="15.75" customHeight="1" x14ac:dyDescent="0.2"/>
    <row r="1123" ht="15.75" customHeight="1" x14ac:dyDescent="0.2"/>
    <row r="1124" ht="15.75" customHeight="1" x14ac:dyDescent="0.2"/>
    <row r="1125" ht="15.75" customHeight="1" x14ac:dyDescent="0.2"/>
    <row r="1126" ht="15.75" customHeight="1" x14ac:dyDescent="0.2"/>
    <row r="1127" ht="15.75" customHeight="1" x14ac:dyDescent="0.2"/>
    <row r="1128" ht="15.75" customHeight="1" x14ac:dyDescent="0.2"/>
    <row r="1129" ht="15.75" customHeight="1" x14ac:dyDescent="0.2"/>
    <row r="1130" ht="15.75" customHeight="1" x14ac:dyDescent="0.2"/>
    <row r="1131" ht="15.75" customHeight="1" x14ac:dyDescent="0.2"/>
    <row r="1132" ht="15.75" customHeight="1" x14ac:dyDescent="0.2"/>
    <row r="1133" ht="15.75" customHeight="1" x14ac:dyDescent="0.2"/>
    <row r="1134" ht="15.75" customHeight="1" x14ac:dyDescent="0.2"/>
    <row r="1135" ht="15.75" customHeight="1" x14ac:dyDescent="0.2"/>
    <row r="1136" ht="15.75" customHeight="1" x14ac:dyDescent="0.2"/>
    <row r="1137" ht="15.75" customHeight="1" x14ac:dyDescent="0.2"/>
  </sheetData>
  <mergeCells count="31">
    <mergeCell ref="A1:A3"/>
    <mergeCell ref="C1:Y1"/>
    <mergeCell ref="C2:Y2"/>
    <mergeCell ref="C3:Y3"/>
    <mergeCell ref="Y6:Y8"/>
    <mergeCell ref="R6:W6"/>
    <mergeCell ref="G6:N6"/>
    <mergeCell ref="O6:Q6"/>
    <mergeCell ref="G7:G8"/>
    <mergeCell ref="H7:H8"/>
    <mergeCell ref="M7:M8"/>
    <mergeCell ref="N7:N8"/>
    <mergeCell ref="O7:O8"/>
    <mergeCell ref="X6:X8"/>
    <mergeCell ref="P7:P8"/>
    <mergeCell ref="Q7:Q8"/>
    <mergeCell ref="D5:Y5"/>
    <mergeCell ref="A6:C6"/>
    <mergeCell ref="V7:V8"/>
    <mergeCell ref="I7:J7"/>
    <mergeCell ref="K7:L7"/>
    <mergeCell ref="A7:A8"/>
    <mergeCell ref="C7:C8"/>
    <mergeCell ref="D7:D8"/>
    <mergeCell ref="E7:E8"/>
    <mergeCell ref="F7:F8"/>
    <mergeCell ref="T7:U7"/>
    <mergeCell ref="D6:F6"/>
    <mergeCell ref="B7:B8"/>
    <mergeCell ref="R7:S7"/>
    <mergeCell ref="W7:W8"/>
  </mergeCells>
  <dataValidations count="1">
    <dataValidation type="list" allowBlank="1" sqref="H163:H183 H136:H161 H9:H134" xr:uid="{00000000-0002-0000-0000-000000000000}">
      <formula1>"SERVIÇO,CURSO,EVENTO,REUNIÃO,OUTROS"</formula1>
    </dataValidation>
  </dataValidations>
  <pageMargins left="0.51180555555555496" right="0.51180555555555496" top="0.78749999999999998" bottom="0.78749999999999998" header="0" footer="0"/>
  <pageSetup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92057C-DD4C-42BA-9E2E-65BB9490D058}">
  <dimension ref="A1"/>
  <sheetViews>
    <sheetView workbookViewId="0">
      <selection activeCell="A9" sqref="A9"/>
    </sheetView>
  </sheetViews>
  <sheetFormatPr defaultRowHeight="14.25" x14ac:dyDescent="0.2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2021-JAN</vt:lpstr>
      <vt:lpstr>Planilha1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valdomiro</dc:creator>
  <cp:lastModifiedBy>Iterpe-cplag</cp:lastModifiedBy>
  <cp:lastPrinted>2023-04-10T13:31:59Z</cp:lastPrinted>
  <dcterms:created xsi:type="dcterms:W3CDTF">2022-04-28T17:05:05Z</dcterms:created>
  <dcterms:modified xsi:type="dcterms:W3CDTF">2023-11-30T13:40:57Z</dcterms:modified>
</cp:coreProperties>
</file>