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EBD252EC-AD1E-4504-BA4E-5CCCA332B58F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1-JAN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W30" i="1" l="1"/>
  <c r="X30" i="1" s="1"/>
  <c r="W29" i="1"/>
  <c r="X29" i="1" s="1"/>
  <c r="W63" i="1"/>
  <c r="X63" i="1" s="1"/>
  <c r="W28" i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32" i="1"/>
  <c r="X32" i="1" s="1"/>
  <c r="W18" i="1"/>
  <c r="X18" i="1" s="1"/>
  <c r="W17" i="1"/>
  <c r="X17" i="1" s="1"/>
  <c r="W16" i="1"/>
  <c r="X16" i="1" s="1"/>
  <c r="W11" i="1"/>
  <c r="X11" i="1" s="1"/>
  <c r="W9" i="1"/>
  <c r="W38" i="1"/>
  <c r="X38" i="1" s="1"/>
  <c r="W37" i="1"/>
  <c r="X37" i="1" s="1"/>
  <c r="W36" i="1"/>
  <c r="X36" i="1" s="1"/>
  <c r="W35" i="1"/>
  <c r="X35" i="1" s="1"/>
  <c r="W34" i="1"/>
  <c r="X34" i="1" s="1"/>
  <c r="W33" i="1"/>
  <c r="X33" i="1" s="1"/>
  <c r="W31" i="1"/>
  <c r="X31" i="1" s="1"/>
  <c r="W19" i="1"/>
  <c r="X19" i="1" s="1"/>
  <c r="W15" i="1"/>
  <c r="X15" i="1" s="1"/>
  <c r="W14" i="1"/>
  <c r="X14" i="1" s="1"/>
  <c r="W13" i="1"/>
  <c r="X13" i="1" s="1"/>
  <c r="W12" i="1"/>
  <c r="X12" i="1" s="1"/>
  <c r="W47" i="1"/>
  <c r="X47" i="1" s="1"/>
  <c r="W46" i="1"/>
  <c r="X46" i="1" s="1"/>
  <c r="W45" i="1"/>
  <c r="X45" i="1" s="1"/>
  <c r="W44" i="1"/>
  <c r="X44" i="1" s="1"/>
  <c r="W43" i="1"/>
  <c r="X43" i="1" s="1"/>
  <c r="W42" i="1"/>
  <c r="X42" i="1" s="1"/>
  <c r="W85" i="1"/>
  <c r="X85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8" i="1"/>
  <c r="X78" i="1" s="1"/>
  <c r="W77" i="1"/>
  <c r="X77" i="1" s="1"/>
  <c r="W76" i="1"/>
  <c r="X76" i="1" s="1"/>
  <c r="W75" i="1"/>
  <c r="X75" i="1" s="1"/>
  <c r="W74" i="1"/>
  <c r="X74" i="1" s="1"/>
  <c r="W73" i="1"/>
  <c r="X73" i="1" s="1"/>
  <c r="W72" i="1"/>
  <c r="X72" i="1" s="1"/>
  <c r="W71" i="1"/>
  <c r="X71" i="1" s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2" i="1"/>
  <c r="X62" i="1" s="1"/>
  <c r="W61" i="1"/>
  <c r="X61" i="1" s="1"/>
  <c r="W60" i="1"/>
  <c r="X60" i="1" s="1"/>
  <c r="W59" i="1"/>
  <c r="X59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91" i="1"/>
  <c r="X91" i="1" s="1"/>
  <c r="W90" i="1"/>
  <c r="X90" i="1" s="1"/>
  <c r="W89" i="1"/>
  <c r="X89" i="1" s="1"/>
  <c r="W88" i="1"/>
  <c r="X88" i="1" s="1"/>
  <c r="W41" i="1"/>
  <c r="W40" i="1"/>
  <c r="W39" i="1"/>
  <c r="W10" i="1"/>
  <c r="X41" i="1" l="1"/>
  <c r="X40" i="1"/>
  <c r="X9" i="1"/>
  <c r="X10" i="1"/>
  <c r="X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<sst xmlns="http://schemas.openxmlformats.org/spreadsheetml/2006/main" count="703" uniqueCount="229">
  <si>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</si>
  <si>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</si>
  <si>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</si>
  <si>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</si>
  <si>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</si>
  <si>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</si>
  <si>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</si>
  <si>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</si>
  <si>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</si>
  <si>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</si>
  <si>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</si>
  <si>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</si>
  <si>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</si>
  <si>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</si>
  <si>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</si>
  <si>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</si>
  <si>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</si>
  <si>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</si>
  <si>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</si>
  <si>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</si>
  <si>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</si>
  <si>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</si>
  <si>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</si>
  <si>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</si>
  <si>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</si>
  <si>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</si>
  <si>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</si>
  <si>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</si>
  <si>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</si>
  <si>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</si>
  <si>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</si>
  <si>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</si>
  <si>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</si>
  <si>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</si>
  <si>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</si>
  <si>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</si>
  <si>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</si>
  <si>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</si>
  <si>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</si>
  <si>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</si>
  <si>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</si>
  <si>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</si>
  <si>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 xml:space="preserve">          MAPA DE DIÁRIAS E PASSAGENS DE SERVIDORES DO ITERPE  (CONFORME ANEXO I, DA PORTARIA SCGE No 12/2020) </t>
  </si>
  <si>
    <t>0031200015.002683/2023-89</t>
  </si>
  <si>
    <t>CLEODON RICARDO DE SOUZA LIMA </t>
  </si>
  <si>
    <t>GCE    CONVÊNIO</t>
  </si>
  <si>
    <t> 12.191-6</t>
  </si>
  <si>
    <t>GERENTE DO CRÉDITO FUNDIÁRIO </t>
  </si>
  <si>
    <t>Serviço</t>
  </si>
  <si>
    <t>PE</t>
  </si>
  <si>
    <t>RECIFE</t>
  </si>
  <si>
    <t> EDNALDO VASCONCELOS DA SILVA</t>
  </si>
  <si>
    <t>ENGENHEIRO AGRÔNOMO</t>
  </si>
  <si>
    <t xml:space="preserve"> 12.268-8</t>
  </si>
  <si>
    <t>DJALMA FERREIRA DA SILVA JUNIOR</t>
  </si>
  <si>
    <t>12117-0</t>
  </si>
  <si>
    <t> GESTOR DE TRANSPORTE </t>
  </si>
  <si>
    <t>PERÍODO : AGOSTO/2023</t>
  </si>
  <si>
    <t xml:space="preserve">                     PERÍODO : AGOSTO/2023</t>
  </si>
  <si>
    <t>Elaboração de Laudo de Avaliação no Engenho Universo, localizada no município do Cabo de Santo Agostinho. </t>
  </si>
  <si>
    <t>CABO DE SANTO AGOSTINHO</t>
  </si>
  <si>
    <t>Visita e reunião com as regionais do ITERPE. </t>
  </si>
  <si>
    <t>CARUARU / GARANHUNS /BELO JARDIM / AFOGADOS DA INGAZEIRA</t>
  </si>
  <si>
    <t> SLANNYE MYRELLE SILVA PEREIRA LEAL</t>
  </si>
  <si>
    <t xml:space="preserve"> 12.269-6</t>
  </si>
  <si>
    <t>TÉCNICA AGRÍCOLA</t>
  </si>
  <si>
    <t>Elaboração de Laudo de Avaliação no Engenho Universo, localizada no município do Cabo de Santo Agostinho</t>
  </si>
  <si>
    <t>0031200015.003107/2023-59</t>
  </si>
  <si>
    <t>Elaboração de Laudo de Avaliação.</t>
  </si>
  <si>
    <t>BELO JARDIM/PESQUEIRA</t>
  </si>
  <si>
    <t>CLEODON RICARDO DE SOUZA LIMA</t>
  </si>
  <si>
    <t>12.191-6</t>
  </si>
  <si>
    <t>Reunião com o Sindicato dos Trabalhadores Rurais de Pombos e visita a Comunidade Porteiras, localizada também no município de Pombos. </t>
  </si>
  <si>
    <t>POMBOS</t>
  </si>
  <si>
    <t> DJALMA FERREIRA DA SILVA JUNIOR </t>
  </si>
  <si>
    <t> 121.170-6</t>
  </si>
  <si>
    <t>GESTOR DE TRANSPORTE </t>
  </si>
  <si>
    <t>0031200017.001809/2023-88</t>
  </si>
  <si>
    <t>GRA</t>
  </si>
  <si>
    <t>CARLOS HUMBERTO DE OLIVEIRA JÚNIOR</t>
  </si>
  <si>
    <t>TÉCNICO AGRÍCOLA</t>
  </si>
  <si>
    <r>
      <t>CONDADO</t>
    </r>
    <r>
      <rPr>
        <sz val="11"/>
        <color rgb="FF000000"/>
        <rFont val="Calibri"/>
        <family val="2"/>
      </rPr>
      <t>: </t>
    </r>
    <r>
      <rPr>
        <sz val="11"/>
        <color rgb="FF000000"/>
        <rFont val="Arial"/>
        <family val="2"/>
      </rPr>
      <t>Cadastramento das familias e início do Georeferenciamento </t>
    </r>
    <r>
      <rPr>
        <sz val="11"/>
        <color rgb="FF000000"/>
        <rFont val="Calibri"/>
        <family val="2"/>
      </rPr>
      <t xml:space="preserve">- Engenho Pau Amarelo;                        </t>
    </r>
    <r>
      <rPr>
        <b/>
        <sz val="11"/>
        <color rgb="FF000000"/>
        <rFont val="Calibri"/>
        <family val="2"/>
      </rPr>
      <t>GOIANA: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documental) - Assentamento Diamante;                                                        </t>
    </r>
    <r>
      <rPr>
        <b/>
        <sz val="11"/>
        <color rgb="FF000000"/>
        <rFont val="Calibri"/>
        <family val="2"/>
      </rPr>
      <t xml:space="preserve"> TIMBAÚBA: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 - Assentamento Panorama.
 </t>
    </r>
  </si>
  <si>
    <t>CONDADO / GOIANA / TIMBAÚBA</t>
  </si>
  <si>
    <t> ROSANE PONTES DO REGO BARROS</t>
  </si>
  <si>
    <r>
      <t> </t>
    </r>
    <r>
      <rPr>
        <sz val="12"/>
        <color rgb="FF000000"/>
        <rFont val="Calibri"/>
        <family val="2"/>
      </rPr>
      <t>12256-4</t>
    </r>
  </si>
  <si>
    <t>12205-0</t>
  </si>
  <si>
    <t>TÉCNICA EM DESENVOLVIMENTO SOCIAL</t>
  </si>
  <si>
    <t> EMANUEL RODRIGO DE ALBUQUERQUE SILVA</t>
  </si>
  <si>
    <t>12.210-6</t>
  </si>
  <si>
    <t>ENGENHEIRO FLORESTAL</t>
  </si>
  <si>
    <t>Fiscalização, Supervisão de acompanhamento dos recursos de SIC/SIB, Vistoria Social e Emissão de CAF.</t>
  </si>
  <si>
    <t>CORTÊS / RIACHO DAS ALMAS / TAQUARITINGA DO NORTE / ÁGUAS BELAS</t>
  </si>
  <si>
    <t> DANILO JOSÉ DA SILVA</t>
  </si>
  <si>
    <t> 12.255-6</t>
  </si>
  <si>
    <t> CRISTIANY LOUREIRO REGIS</t>
  </si>
  <si>
    <t> 12.662-9</t>
  </si>
  <si>
    <t>TÉCNICA DESENVOLVIMENTO SOCIAL</t>
  </si>
  <si>
    <r>
      <t>CONDADO</t>
    </r>
    <r>
      <rPr>
        <sz val="11"/>
        <color rgb="FF000000"/>
        <rFont val="Calibri"/>
        <family val="2"/>
      </rPr>
      <t>: </t>
    </r>
    <r>
      <rPr>
        <sz val="11"/>
        <color rgb="FF000000"/>
        <rFont val="Arial"/>
        <family val="2"/>
      </rPr>
      <t>Cadastramento das familias e início do Georeferenciamento </t>
    </r>
    <r>
      <rPr>
        <sz val="11"/>
        <color rgb="FF000000"/>
        <rFont val="Calibri"/>
        <family val="2"/>
      </rPr>
      <t xml:space="preserve">- Engenho Pau Amarelo;                        </t>
    </r>
    <r>
      <rPr>
        <b/>
        <sz val="11"/>
        <color rgb="FF000000"/>
        <rFont val="Calibri"/>
        <family val="2"/>
      </rPr>
      <t>GOIANA: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documental) - Assentamento Diamante;                                                        </t>
    </r>
    <r>
      <rPr>
        <b/>
        <sz val="11"/>
        <color rgb="FF000000"/>
        <rFont val="Calibri"/>
        <family val="2"/>
      </rPr>
      <t xml:space="preserve"> TIMBAÚBA:</t>
    </r>
    <r>
      <rPr>
        <sz val="11"/>
        <color rgb="FF000000"/>
        <rFont val="Calibri"/>
        <family val="2"/>
      </rPr>
      <t xml:space="preserve"> Regularização de lotes para renovação de títulos CDRU (laudos técnicos/regularização documenta - Assentamento Panorama.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SÃO LOURENÇO DA MATA:</t>
    </r>
    <r>
      <rPr>
        <sz val="11"/>
        <color rgb="FF000000"/>
        <rFont val="Calibri"/>
        <family val="2"/>
      </rPr>
      <t xml:space="preserve"> Continuidade de desenvolvimento da Nota Técnica para envio ao MPPE.
 </t>
    </r>
  </si>
  <si>
    <t> RAQUEL VIEIRA DE OLIVEIRA</t>
  </si>
  <si>
    <t>12271-8</t>
  </si>
  <si>
    <t>ENGENHEIRA FLORESTAL</t>
  </si>
  <si>
    <t>CONDADO / GOIANA / TIMBAÚBA / SÃO LOURENÇO DA MATA</t>
  </si>
  <si>
    <t>0031200012.002105/2023-72</t>
  </si>
  <si>
    <t>JORGE LUIS SOUZA DE SILVA</t>
  </si>
  <si>
    <t> 12.289-0</t>
  </si>
  <si>
    <t xml:space="preserve">0031200015.003107/2023-59                              </t>
  </si>
  <si>
    <t>ADVOGADO</t>
  </si>
  <si>
    <t>Vistoria e orientação as associaçoes e  ao cartório no município de Buenos Aires/PE. </t>
  </si>
  <si>
    <t>BUENOS AIRES</t>
  </si>
  <si>
    <t>AGUAS BELAS</t>
  </si>
  <si>
    <t>INAJÁ / MIRANDIBA / BELÉM DE SÃO FRANCISCO</t>
  </si>
  <si>
    <t>ERALDO BEZERRA CAVALCANTE</t>
  </si>
  <si>
    <t>12.294-7</t>
  </si>
  <si>
    <t>IVISON DE SOUZA SILVA</t>
  </si>
  <si>
    <t>12.245-9</t>
  </si>
  <si>
    <t>JANDUIR NUNES SIMÕES</t>
  </si>
  <si>
    <t>12.014-6</t>
  </si>
  <si>
    <t>JOÃO BORGES DA SILVA NETO</t>
  </si>
  <si>
    <t>12.267-0</t>
  </si>
  <si>
    <t>ERCÍLIO ANTÔNIO PAULINO</t>
  </si>
  <si>
    <t>12.176-2</t>
  </si>
  <si>
    <t>JOSÉ ESMERALDO DE MELO</t>
  </si>
  <si>
    <t>234677 - 0</t>
  </si>
  <si>
    <t>Divulgação das ações do PNCF. </t>
  </si>
  <si>
    <t>BELO JARDIM</t>
  </si>
  <si>
    <t>ADRIANO RIBEIRO DO BOMFIM</t>
  </si>
  <si>
    <t>12.212-2</t>
  </si>
  <si>
    <t>SLANNYE MYRELLE SILVA PEREIRA LEAL</t>
  </si>
  <si>
    <t>12.269-6</t>
  </si>
  <si>
    <t>WENDER CLAYTON BEZERRA DE LIMA</t>
  </si>
  <si>
    <t>12.217-3</t>
  </si>
  <si>
    <t>RODRIGO ALVES NUNES RABELO</t>
  </si>
  <si>
    <t>12.270-0</t>
  </si>
  <si>
    <t>DAVID RANIERE OLIVEIRA SOUZA</t>
  </si>
  <si>
    <t>12.213-0</t>
  </si>
  <si>
    <t>PEDRO ALVES BATISTA FILHO</t>
  </si>
  <si>
    <t>12.276-9</t>
  </si>
  <si>
    <t>MARIA JOSÉ GOMES SIQUEIRA</t>
  </si>
  <si>
    <t>12.293-9</t>
  </si>
  <si>
    <t>CARLOS ALBERTO HILÁRIO BARBOSA</t>
  </si>
  <si>
    <t>12.280-7</t>
  </si>
  <si>
    <t>EDNALDO VASCONCELOS DA SILVA</t>
  </si>
  <si>
    <t>12.268-8</t>
  </si>
  <si>
    <t xml:space="preserve">0031200015.003107/2023-59                     </t>
  </si>
  <si>
    <t>0031200017.001983/2023-21</t>
  </si>
  <si>
    <t> JOSIVALDO FERREIRA DE SOUZA</t>
  </si>
  <si>
    <t> 12252 1</t>
  </si>
  <si>
    <t>TÉCNICO EM AGROPECUÁRIA</t>
  </si>
  <si>
    <t>GARANHUNS</t>
  </si>
  <si>
    <t>BREJÃO</t>
  </si>
  <si>
    <t> EREMILSON ROBERTO DE MIRANDA</t>
  </si>
  <si>
    <t>12251 3</t>
  </si>
  <si>
    <t>VISITA TÉCNICA PARA EMISSÃO DE LAUDOS DE VISTORIA E REGULARIAZAÇÃO DE LOTES - ASSENTAMENTO VISTA ALEGRE</t>
  </si>
  <si>
    <t xml:space="preserve"> MARIA  DAS GRAÇAS NASCIMENTO DO MONTE</t>
  </si>
  <si>
    <r>
      <t> </t>
    </r>
    <r>
      <rPr>
        <sz val="12"/>
        <color rgb="FF000000"/>
        <rFont val="Calibri"/>
        <family val="2"/>
      </rPr>
      <t>12 253-0</t>
    </r>
  </si>
  <si>
    <t>JOSÉ GÓIS LEITE FIRMINO</t>
  </si>
  <si>
    <t>216616-0</t>
  </si>
  <si>
    <t>CHEFE DA UNIDADE REGIONAL DE SERRA TALHADA</t>
  </si>
  <si>
    <t>Resolução de pendências de campo (cadastro e medição) nos municípios de Belém do São Francisco, Itacuruba, Floresta, Salgueiro, Belmonte, Verdejantes, Floresta, Mirandiba e Betânia - PE. Participar do planejamento das ações de Regularização Fundiária, Atualização em campo e no escritório dos cadastros do georreferenciamento dos imóveis rurais.</t>
  </si>
  <si>
    <t>SERRA TALHADA / BELÉM DO SÃO FRANCISCO / ITACURUBA / FLORESTA / SERRA TALHADA</t>
  </si>
  <si>
    <t>SERRA TALHADA</t>
  </si>
  <si>
    <t>GERENTE DE AÇÕES FUNDIÁRIAS</t>
  </si>
  <si>
    <t>Gerenciar ações in loco da fiscalização de material técnico impresso e digital para Regularização Fundiária,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e autorização de titulação.</t>
  </si>
  <si>
    <t>RECIFE / CARUARU / GARANHUNS / AFOGADOS DA INGAZEIRA / OURICURI /  PETROLINA / RECIFE</t>
  </si>
  <si>
    <t>CHEFE DA UNIDADE REGIONAL DE AFOGADOS DA INGAZEIRA</t>
  </si>
  <si>
    <t>Resolução de pendências de campo (cadastro e medição). Participar do planejamento das ações de Regularização Fundiária, Atualização em campo e no escritório dos cadastros do georreferenciamento dos imóveis rurais.</t>
  </si>
  <si>
    <t>AFOGADOS DA INGAZEIRA / CARNAÍBA / SOLIDÃO / ITAPETIM / AFOGADOS DA INGAZEIRA</t>
  </si>
  <si>
    <t>AFOGADOS DA INGAZEIRA</t>
  </si>
  <si>
    <t>OURICURI / ARARIPINA / BODOCÓ / OURICURI</t>
  </si>
  <si>
    <t>OURICURI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</si>
  <si>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</si>
  <si>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GARANHUNS / BOM CONSELHO / BREJÃO / JUREMA / CAETÉS / CALÇADO / LAJEDO / JUCATI / JUPI / GARANHUNS</t>
  </si>
  <si>
    <t>Resolução de pendências de campo (cadastro e medição) nos municípios de Bom Conselho, Brejão, Jurema, Caetés, Calçado, Lajedo, Jucati e Jupi. Participar do planejamento das ações de Regularização Fundiária, Atualização em campo e no escritório dos cadastros do georreferenciamento dos imóveis rurais.</t>
  </si>
  <si>
    <t>Resolução de pendências de campo (cadastro e medição) nos municípios de Agrestina, Altinho e Ibirajuba - PE. Participar do planejamento das ações de Regularização Fundiária, Atualização em campo e no escritório dos cadastros do georreferenciamento dos imóveis rurais.</t>
  </si>
  <si>
    <t>CARUARU / ALTINHO / AGRESTINA / RIACHO DAS ALMAS / IBIRAJUBA / CAMOCIM DE SÃO FÉLIX / SÃO JOAQUIM DO MONTE / CARUARU</t>
  </si>
  <si>
    <t>CARUARU</t>
  </si>
  <si>
    <t>AFOGADOS DA INGAZEIRA / SERRA TALHADA / OURICURI / ARARIPINA / BODOCÓ AFOGADOS DA INGAZEIRA</t>
  </si>
  <si>
    <t xml:space="preserve">GERAF  </t>
  </si>
  <si>
    <t>AFOGADOS DA INGAZEIRA / CARNAÍBA / ITAPETIM / SOLIDÃO / AFOGADOS DA INGAZEIRA</t>
  </si>
  <si>
    <t>RECIFE / VERTENTE DO LÉRIO / CARUARU / RECIFE</t>
  </si>
  <si>
    <t>TÉCNICA EM DESENVOLVIMENTO</t>
  </si>
  <si>
    <t>Resolução de pendências de campo (cadastro) nos municípios de Caruaru e Vertente do Lério. Participar do planejamento das ações de Regularização Fundiária, Atualização em campo e no escritório dos cadastros do georreferenciamento dos imóveis rurais.</t>
  </si>
  <si>
    <t>AUXILIAR DE GESTÃO PÚBLICA</t>
  </si>
  <si>
    <t>RECIFE / GARANHUNS / BOM CONSELHO / JUCATI / JUPI /RECIFE</t>
  </si>
  <si>
    <t>Resolução de pendências de campo (cadastro) nos municípios de Garanhuns, Bom Conselho, Jucati e Jupi - PE. Participar do planejamento das ações de Regularização Fundiária, Atualização em campo e no escritório dos cadastros do georreferenciamento dos imóveis rurais.</t>
  </si>
  <si>
    <t>0031200017.001910/2023-39</t>
  </si>
  <si>
    <t>JOÃO VICTOR M OLIVEIRA</t>
  </si>
  <si>
    <t>APOIO ADMINISTRATIVO AO GABINETE E GESTOR DE CONTRATOS</t>
  </si>
  <si>
    <t>produção audiovisual para veiculação nas mídias digitais (assessoria de imprensa) nas UR's Caruaru e Garanhuns e nos Assentamentos: Eduardo Campo (Palmares), Luiza Ferreira (Condado), Santo Elias (Goiana), Diamante (Goiana), Engenho Pau Amarelo (Condado).</t>
  </si>
  <si>
    <t>RECIFE / GOIANA / CARUARU /GARANHUNS / CONDADO / TIMBAUBA / PALMARES / RECIFE</t>
  </si>
  <si>
    <t>0031200017.002025/2023-77</t>
  </si>
  <si>
    <t>MARIA  DAS GRAÇAS NASCIMENTO DO MONTE</t>
  </si>
  <si>
    <t>12 253-0</t>
  </si>
  <si>
    <t> TÉCNICA AGRÍCOLA</t>
  </si>
  <si>
    <t>Vistoria técnica nos lotes e emissão de laudos para renovação de títulos CDRU, recolhimento de documentos para regularização de assentados</t>
  </si>
  <si>
    <t> 12251 3</t>
  </si>
  <si>
    <t>JOSIVALDO FERREIRA DE SOUZA</t>
  </si>
  <si>
    <t>12252 1</t>
  </si>
  <si>
    <t xml:space="preserve"> ROSANE PONTES DO REGO BARROS</t>
  </si>
  <si>
    <t>0031200017.002026/2023-11</t>
  </si>
  <si>
    <t> 12205-0</t>
  </si>
  <si>
    <t> TÉCNICA EM DESENVOLVIMENTO SOCIAL</t>
  </si>
  <si>
    <r>
      <t>Vistoria técnica nos lotes e emissão de laudos para renovação de títulos CDRU, recolhimento de documentos para regularização de assentados. (</t>
    </r>
    <r>
      <rPr>
        <i/>
        <sz val="11"/>
        <color rgb="FF000000"/>
        <rFont val="Arial"/>
        <family val="2"/>
      </rPr>
      <t>Notificação extrajudicial dos 28 lotes irregulares).</t>
    </r>
  </si>
  <si>
    <t>VITÓRIA DE SANTO ANTÃO</t>
  </si>
  <si>
    <t>RAQUEL VIEIRA DE OLIVEIRA</t>
  </si>
  <si>
    <t>SÃO LOURENÇO DA MATA / GRAVATÁ / MORENO</t>
  </si>
  <si>
    <t>12256-4</t>
  </si>
  <si>
    <t>Vistoria técnica – produtiva e ocupacional para emissão de laudos técnicos, nos municípios de São Lourenço da Mata e Moreno e Resolução de conflitos de rumo entre assentados do município de Gravatá.</t>
  </si>
  <si>
    <t>Vistoria técnica – produtiva e ocupacional para emissão de laudos técnicos, nos municípios de São Lourenço da Mata, Gravatá, Moreno, Condado e Resolução de conflitos de rumo entre assentados do município de Gravatá.</t>
  </si>
  <si>
    <t>SÃO LOURENÇO DA MATA / GRAVATÁ / MORENO / CONDADO / VITÓRIA DE SANTO ANTÃO</t>
  </si>
  <si>
    <t>BELÉM DE SÃO FRANCISCO</t>
  </si>
  <si>
    <t>IATI / BOM CONSELHO / ARCOVERDE / BONITO / RECIFE</t>
  </si>
  <si>
    <t>0031200017.001695/2023-76</t>
  </si>
  <si>
    <t>MÁRCIO JOSÉ ROMÃO MOURA</t>
  </si>
  <si>
    <t>12.266-1</t>
  </si>
  <si>
    <t>JULIANA DORIA ALVES DE SANTANA</t>
  </si>
  <si>
    <t>ADILSON FONSECA DE SÁ</t>
  </si>
  <si>
    <t>JOSÉ VALTER QUEIROZ DE AMORIM</t>
  </si>
  <si>
    <t> 112019-9</t>
  </si>
  <si>
    <t>Recolher documentação, corrigir pendências elaborar laudo de vistorias técnicas para emitir CDRU, concessão de direito real de uso da terra. Visita Técnica, para emissão de Laudos Técnicos e documentos de repasse para titulação, orientação de reg. Quadro social.</t>
  </si>
  <si>
    <t>PETROLINA</t>
  </si>
  <si>
    <t>LAGOA GRANDE / SANTA MARIA DA BOA VISTA / OROCÓ</t>
  </si>
  <si>
    <t>ENGENHEIRA AGRÔNOMA</t>
  </si>
  <si>
    <t>CHEFE DA UNIDADE REGIONAL</t>
  </si>
  <si>
    <r>
      <t> </t>
    </r>
    <r>
      <rPr>
        <sz val="12"/>
        <rFont val="Calibri"/>
        <family val="2"/>
      </rPr>
      <t>12.275-0</t>
    </r>
  </si>
  <si>
    <r>
      <t> </t>
    </r>
    <r>
      <rPr>
        <sz val="12"/>
        <rFont val="Calibri"/>
        <family val="2"/>
      </rPr>
      <t>12.265-3</t>
    </r>
  </si>
  <si>
    <t>Divulgação das ações do PNCF.</t>
  </si>
  <si>
    <t>GERENTE DO CRÉDITO FUNDIÁRIO</t>
  </si>
  <si>
    <t>IBIMIRIM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</si>
</sst>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38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4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</font>
    <font>
      <b/>
      <sz val="12"/>
      <color rgb="FF000000"/>
      <name val="Calibri"/>
      <family val="2"/>
    </font>
    <font>
      <i/>
      <sz val="11"/>
      <color rgb="FF000000"/>
      <name val="Arial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5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20" fillId="5" borderId="5" xfId="1" applyNumberFormat="1" applyFont="1" applyFill="1" applyBorder="1" applyAlignment="1">
      <alignment vertical="center" wrapText="1"/>
    </xf>
    <xf numFmtId="0" fontId="31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0" fontId="33" fillId="0" borderId="16" xfId="0" applyFont="1" applyBorder="1" applyAlignment="1">
      <alignment horizontal="center" vertical="center"/>
    </xf>
    <xf numFmtId="14" fontId="3" fillId="4" borderId="26" xfId="0" applyNumberFormat="1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3" fillId="0" borderId="25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wrapText="1"/>
    </xf>
    <xf numFmtId="0" fontId="34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1" fillId="0" borderId="31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561976</xdr:colOff>
      <xdr:row>0</xdr:row>
      <xdr:rowOff>1</xdr:rowOff>
    </xdr:from>
    <xdr:to>
      <xdr:col>24</xdr:col>
      <xdr:colOff>4133851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22</xdr:col>
      <xdr:colOff>8602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485775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66"/>
  <sheetViews>
    <sheetView tabSelected="1" zoomScaleNormal="100" workbookViewId="0">
      <pane ySplit="8" topLeftCell="A28" activePane="bottomLeft" state="frozen"/>
      <selection pane="bottomLeft" activeCell="A31" sqref="A31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2.625" bestFit="1" customWidth="1"/>
    <col min="11" max="11" width="7.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2.25" customWidth="1"/>
    <col min="23" max="23" width="13.75" customWidth="1"/>
    <col min="24" max="24" width="13.875" customWidth="1"/>
    <col min="25" max="25" width="54.375" customWidth="1"/>
    <col min="26" max="29" width="13.125" customWidth="1"/>
  </cols>
  <sheetData>
    <row r="1" spans="1:29" ht="23.25" x14ac:dyDescent="0.35">
      <c r="A1" s="130"/>
      <c r="B1" s="49"/>
      <c r="C1" s="132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4"/>
      <c r="Z1" s="1"/>
      <c r="AA1" s="1"/>
      <c r="AB1" s="1"/>
      <c r="AC1" s="1"/>
    </row>
    <row r="2" spans="1:29" ht="23.25" x14ac:dyDescent="0.35">
      <c r="A2" s="131"/>
      <c r="C2" s="135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7"/>
      <c r="Z2" s="1"/>
      <c r="AA2" s="1"/>
      <c r="AB2" s="1"/>
      <c r="AC2" s="1"/>
    </row>
    <row r="3" spans="1:29" ht="23.25" x14ac:dyDescent="0.3">
      <c r="A3" s="131"/>
      <c r="C3" s="132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9"/>
      <c r="Z3" s="2"/>
      <c r="AA3" s="2"/>
      <c r="AB3" s="3"/>
      <c r="AC3" s="3"/>
    </row>
    <row r="4" spans="1:29" ht="18" customHeight="1" x14ac:dyDescent="0.4">
      <c r="A4" s="68"/>
      <c r="B4" s="68"/>
      <c r="C4" s="65"/>
      <c r="D4" s="71" t="s">
        <v>41</v>
      </c>
      <c r="E4" s="69"/>
      <c r="F4" s="69"/>
      <c r="G4" s="70"/>
      <c r="H4" s="72" t="s">
        <v>57</v>
      </c>
      <c r="I4" s="65"/>
      <c r="J4" s="65"/>
      <c r="K4" s="65"/>
      <c r="L4" s="70" t="s">
        <v>42</v>
      </c>
      <c r="M4" s="65"/>
      <c r="N4" s="65"/>
      <c r="O4" s="65"/>
      <c r="P4" s="65"/>
      <c r="Q4" s="65"/>
      <c r="R4" s="65"/>
      <c r="S4" s="65"/>
      <c r="T4" s="65"/>
      <c r="U4" s="65"/>
      <c r="V4" s="65"/>
      <c r="W4" s="70" t="s">
        <v>58</v>
      </c>
      <c r="X4" s="65"/>
      <c r="Y4" s="65"/>
      <c r="Z4" s="2"/>
      <c r="AA4" s="2"/>
      <c r="AB4" s="3"/>
      <c r="AC4" s="3"/>
    </row>
    <row r="5" spans="1:29" ht="10.5" customHeight="1" x14ac:dyDescent="0.25">
      <c r="A5" s="66"/>
      <c r="B5" s="31"/>
      <c r="C5" s="4"/>
      <c r="D5" s="147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9"/>
      <c r="Z5" s="5"/>
      <c r="AA5" s="5"/>
      <c r="AB5" s="3"/>
      <c r="AC5" s="3"/>
    </row>
    <row r="6" spans="1:29" ht="21" customHeight="1" x14ac:dyDescent="0.25">
      <c r="A6" s="143" t="s">
        <v>0</v>
      </c>
      <c r="B6" s="150"/>
      <c r="C6" s="145"/>
      <c r="D6" s="143" t="s">
        <v>1</v>
      </c>
      <c r="E6" s="154"/>
      <c r="F6" s="155"/>
      <c r="G6" s="143" t="s">
        <v>2</v>
      </c>
      <c r="H6" s="144"/>
      <c r="I6" s="144"/>
      <c r="J6" s="144"/>
      <c r="K6" s="144"/>
      <c r="L6" s="144"/>
      <c r="M6" s="144"/>
      <c r="N6" s="145"/>
      <c r="O6" s="143" t="s">
        <v>3</v>
      </c>
      <c r="P6" s="144"/>
      <c r="Q6" s="145"/>
      <c r="R6" s="143" t="s">
        <v>4</v>
      </c>
      <c r="S6" s="144"/>
      <c r="T6" s="144"/>
      <c r="U6" s="144"/>
      <c r="V6" s="144"/>
      <c r="W6" s="145"/>
      <c r="X6" s="140" t="s">
        <v>5</v>
      </c>
      <c r="Y6" s="140" t="s">
        <v>6</v>
      </c>
      <c r="Z6" s="5"/>
      <c r="AA6" s="5"/>
      <c r="AB6" s="5"/>
      <c r="AC6" s="5"/>
    </row>
    <row r="7" spans="1:29" ht="15.75" customHeight="1" x14ac:dyDescent="0.2">
      <c r="A7" s="140" t="s">
        <v>7</v>
      </c>
      <c r="B7" s="140" t="s">
        <v>40</v>
      </c>
      <c r="C7" s="140" t="s">
        <v>8</v>
      </c>
      <c r="D7" s="140" t="s">
        <v>9</v>
      </c>
      <c r="E7" s="140" t="s">
        <v>10</v>
      </c>
      <c r="F7" s="140" t="s">
        <v>11</v>
      </c>
      <c r="G7" s="140" t="s">
        <v>12</v>
      </c>
      <c r="H7" s="140" t="s">
        <v>13</v>
      </c>
      <c r="I7" s="151" t="s">
        <v>14</v>
      </c>
      <c r="J7" s="152"/>
      <c r="K7" s="153" t="s">
        <v>15</v>
      </c>
      <c r="L7" s="152"/>
      <c r="M7" s="140" t="s">
        <v>16</v>
      </c>
      <c r="N7" s="140" t="s">
        <v>17</v>
      </c>
      <c r="O7" s="146" t="s">
        <v>18</v>
      </c>
      <c r="P7" s="146" t="s">
        <v>19</v>
      </c>
      <c r="Q7" s="146" t="s">
        <v>20</v>
      </c>
      <c r="R7" s="153" t="s">
        <v>21</v>
      </c>
      <c r="S7" s="152"/>
      <c r="T7" s="153" t="s">
        <v>22</v>
      </c>
      <c r="U7" s="152"/>
      <c r="V7" s="140" t="s">
        <v>23</v>
      </c>
      <c r="W7" s="146" t="s">
        <v>24</v>
      </c>
      <c r="X7" s="141"/>
      <c r="Y7" s="141"/>
      <c r="Z7" s="5"/>
      <c r="AA7" s="5"/>
      <c r="AB7" s="5"/>
      <c r="AC7" s="5"/>
    </row>
    <row r="8" spans="1:29" ht="33.75" customHeight="1" x14ac:dyDescent="0.2">
      <c r="A8" s="142"/>
      <c r="B8" s="142"/>
      <c r="C8" s="142"/>
      <c r="D8" s="141"/>
      <c r="E8" s="141"/>
      <c r="F8" s="141"/>
      <c r="G8" s="141"/>
      <c r="H8" s="141"/>
      <c r="I8" s="6" t="s">
        <v>25</v>
      </c>
      <c r="J8" s="6" t="s">
        <v>26</v>
      </c>
      <c r="K8" s="6" t="s">
        <v>27</v>
      </c>
      <c r="L8" s="7" t="s">
        <v>28</v>
      </c>
      <c r="M8" s="142"/>
      <c r="N8" s="142"/>
      <c r="O8" s="142"/>
      <c r="P8" s="142"/>
      <c r="Q8" s="142"/>
      <c r="R8" s="6" t="s">
        <v>29</v>
      </c>
      <c r="S8" s="7" t="s">
        <v>30</v>
      </c>
      <c r="T8" s="6" t="s">
        <v>31</v>
      </c>
      <c r="U8" s="7" t="s">
        <v>32</v>
      </c>
      <c r="V8" s="142"/>
      <c r="W8" s="142"/>
      <c r="X8" s="142"/>
      <c r="Y8" s="142"/>
      <c r="Z8" s="5"/>
      <c r="AA8" s="5"/>
      <c r="AB8" s="5"/>
      <c r="AC8" s="5"/>
    </row>
    <row r="9" spans="1:29" ht="66.75" customHeight="1" x14ac:dyDescent="0.2">
      <c r="A9" s="64" t="s">
        <v>39</v>
      </c>
      <c r="B9" s="67" t="s">
        <v>43</v>
      </c>
      <c r="C9" s="75" t="s">
        <v>45</v>
      </c>
      <c r="D9" s="96" t="s">
        <v>44</v>
      </c>
      <c r="E9" s="96" t="s">
        <v>46</v>
      </c>
      <c r="F9" s="97" t="s">
        <v>47</v>
      </c>
      <c r="G9" s="98" t="s">
        <v>61</v>
      </c>
      <c r="H9" s="79" t="s">
        <v>48</v>
      </c>
      <c r="I9" s="84" t="s">
        <v>49</v>
      </c>
      <c r="J9" s="85" t="s">
        <v>50</v>
      </c>
      <c r="K9" s="80" t="s">
        <v>49</v>
      </c>
      <c r="L9" s="99" t="s">
        <v>62</v>
      </c>
      <c r="M9" s="87">
        <v>45138</v>
      </c>
      <c r="N9" s="87">
        <v>45143</v>
      </c>
      <c r="O9" s="100"/>
      <c r="P9" s="82"/>
      <c r="Q9" s="83"/>
      <c r="R9" s="80">
        <v>5</v>
      </c>
      <c r="S9" s="86">
        <v>177</v>
      </c>
      <c r="T9" s="81"/>
      <c r="U9" s="82"/>
      <c r="V9" s="80">
        <v>5</v>
      </c>
      <c r="W9" s="11">
        <f t="shared" ref="W9:W41" si="0">(R9*S9)+(T9*U9)</f>
        <v>885</v>
      </c>
      <c r="X9" s="11">
        <f t="shared" ref="X9:X41" si="1">Q9+W9</f>
        <v>885</v>
      </c>
      <c r="Y9" s="12"/>
      <c r="Z9" s="5"/>
      <c r="AA9" s="5"/>
      <c r="AB9" s="5"/>
      <c r="AC9" s="5"/>
    </row>
    <row r="10" spans="1:29" ht="69.75" customHeight="1" x14ac:dyDescent="0.2">
      <c r="A10" s="64" t="s">
        <v>39</v>
      </c>
      <c r="B10" s="67" t="s">
        <v>43</v>
      </c>
      <c r="C10" s="75" t="s">
        <v>45</v>
      </c>
      <c r="D10" s="76" t="s">
        <v>51</v>
      </c>
      <c r="E10" s="76" t="s">
        <v>53</v>
      </c>
      <c r="F10" s="101" t="s">
        <v>52</v>
      </c>
      <c r="G10" s="102" t="s">
        <v>59</v>
      </c>
      <c r="H10" s="79" t="s">
        <v>48</v>
      </c>
      <c r="I10" s="84" t="s">
        <v>49</v>
      </c>
      <c r="J10" s="85" t="s">
        <v>50</v>
      </c>
      <c r="K10" s="80" t="s">
        <v>49</v>
      </c>
      <c r="L10" s="103" t="s">
        <v>60</v>
      </c>
      <c r="M10" s="87">
        <v>45138</v>
      </c>
      <c r="N10" s="87">
        <v>45139</v>
      </c>
      <c r="O10" s="100"/>
      <c r="P10" s="82"/>
      <c r="Q10" s="83"/>
      <c r="R10" s="80">
        <v>1</v>
      </c>
      <c r="S10" s="86">
        <v>177</v>
      </c>
      <c r="T10" s="8"/>
      <c r="U10" s="10"/>
      <c r="V10" s="8">
        <v>1</v>
      </c>
      <c r="W10" s="11">
        <f t="shared" si="0"/>
        <v>177</v>
      </c>
      <c r="X10" s="11">
        <f t="shared" si="1"/>
        <v>177</v>
      </c>
      <c r="Y10" s="12"/>
      <c r="Z10" s="5"/>
      <c r="AA10" s="5"/>
      <c r="AB10" s="5"/>
      <c r="AC10" s="5"/>
    </row>
    <row r="11" spans="1:29" ht="52.5" customHeight="1" x14ac:dyDescent="0.2">
      <c r="A11" s="61" t="s">
        <v>39</v>
      </c>
      <c r="B11" s="67" t="s">
        <v>43</v>
      </c>
      <c r="C11" s="75" t="s">
        <v>45</v>
      </c>
      <c r="D11" s="76" t="s">
        <v>54</v>
      </c>
      <c r="E11" s="104" t="s">
        <v>55</v>
      </c>
      <c r="F11" s="101" t="s">
        <v>56</v>
      </c>
      <c r="G11" s="98" t="s">
        <v>61</v>
      </c>
      <c r="H11" s="79" t="s">
        <v>48</v>
      </c>
      <c r="I11" s="84" t="s">
        <v>49</v>
      </c>
      <c r="J11" s="85" t="s">
        <v>50</v>
      </c>
      <c r="K11" s="80" t="s">
        <v>49</v>
      </c>
      <c r="L11" s="103" t="s">
        <v>62</v>
      </c>
      <c r="M11" s="87">
        <v>45138</v>
      </c>
      <c r="N11" s="87">
        <v>45143</v>
      </c>
      <c r="O11" s="105"/>
      <c r="P11" s="10"/>
      <c r="Q11" s="11"/>
      <c r="R11" s="8">
        <v>5</v>
      </c>
      <c r="S11" s="86">
        <v>177</v>
      </c>
      <c r="T11" s="8"/>
      <c r="U11" s="82"/>
      <c r="V11" s="80">
        <v>5</v>
      </c>
      <c r="W11" s="11">
        <f t="shared" ref="W11" si="2">(R11*S11)+(T11*U11)</f>
        <v>885</v>
      </c>
      <c r="X11" s="11">
        <f t="shared" ref="X11" si="3">Q11+W11</f>
        <v>885</v>
      </c>
      <c r="Y11" s="12"/>
      <c r="Z11" s="5"/>
      <c r="AA11" s="5"/>
      <c r="AB11" s="5"/>
      <c r="AC11" s="5"/>
    </row>
    <row r="12" spans="1:29" ht="46.5" customHeight="1" x14ac:dyDescent="0.2">
      <c r="A12" s="61" t="s">
        <v>39</v>
      </c>
      <c r="B12" s="67" t="s">
        <v>43</v>
      </c>
      <c r="C12" s="75" t="s">
        <v>45</v>
      </c>
      <c r="D12" s="76" t="s">
        <v>63</v>
      </c>
      <c r="E12" s="76" t="s">
        <v>64</v>
      </c>
      <c r="F12" s="98" t="s">
        <v>65</v>
      </c>
      <c r="G12" s="102" t="s">
        <v>66</v>
      </c>
      <c r="H12" s="79" t="s">
        <v>48</v>
      </c>
      <c r="I12" s="84" t="s">
        <v>49</v>
      </c>
      <c r="J12" s="85" t="s">
        <v>50</v>
      </c>
      <c r="K12" s="80" t="s">
        <v>49</v>
      </c>
      <c r="L12" s="103" t="s">
        <v>60</v>
      </c>
      <c r="M12" s="87">
        <v>45138</v>
      </c>
      <c r="N12" s="87">
        <v>45139</v>
      </c>
      <c r="O12" s="105"/>
      <c r="P12" s="10"/>
      <c r="Q12" s="11"/>
      <c r="R12" s="8">
        <v>1</v>
      </c>
      <c r="S12" s="86">
        <v>177</v>
      </c>
      <c r="T12" s="8"/>
      <c r="U12" s="10"/>
      <c r="V12" s="8">
        <v>1</v>
      </c>
      <c r="W12" s="11">
        <f t="shared" ref="W12:W14" si="4">(R12*S12)+(T12*U12)</f>
        <v>177</v>
      </c>
      <c r="X12" s="11">
        <f t="shared" ref="X12:X14" si="5">Q12+W12</f>
        <v>177</v>
      </c>
      <c r="Y12" s="12"/>
      <c r="Z12" s="5"/>
      <c r="AA12" s="5"/>
      <c r="AB12" s="5"/>
      <c r="AC12" s="5"/>
    </row>
    <row r="13" spans="1:29" ht="51" customHeight="1" x14ac:dyDescent="0.2">
      <c r="A13" s="61" t="s">
        <v>39</v>
      </c>
      <c r="B13" s="67" t="s">
        <v>67</v>
      </c>
      <c r="C13" s="75" t="s">
        <v>45</v>
      </c>
      <c r="D13" s="76" t="s">
        <v>51</v>
      </c>
      <c r="E13" s="76" t="s">
        <v>53</v>
      </c>
      <c r="F13" s="101" t="s">
        <v>52</v>
      </c>
      <c r="G13" s="102" t="s">
        <v>68</v>
      </c>
      <c r="H13" s="79" t="s">
        <v>48</v>
      </c>
      <c r="I13" s="84" t="s">
        <v>49</v>
      </c>
      <c r="J13" s="85" t="s">
        <v>50</v>
      </c>
      <c r="K13" s="80" t="s">
        <v>49</v>
      </c>
      <c r="L13" s="106" t="s">
        <v>69</v>
      </c>
      <c r="M13" s="107">
        <v>45145</v>
      </c>
      <c r="N13" s="108">
        <v>45150</v>
      </c>
      <c r="O13" s="105"/>
      <c r="P13" s="105"/>
      <c r="Q13" s="109"/>
      <c r="R13" s="8">
        <v>5</v>
      </c>
      <c r="S13" s="86">
        <v>177</v>
      </c>
      <c r="T13" s="8"/>
      <c r="U13" s="10"/>
      <c r="V13" s="8">
        <v>5</v>
      </c>
      <c r="W13" s="11">
        <f t="shared" si="4"/>
        <v>885</v>
      </c>
      <c r="X13" s="11">
        <f t="shared" si="5"/>
        <v>885</v>
      </c>
      <c r="Y13" s="12"/>
      <c r="Z13" s="5"/>
      <c r="AA13" s="5"/>
      <c r="AB13" s="5"/>
      <c r="AC13" s="5"/>
    </row>
    <row r="14" spans="1:29" ht="50.25" customHeight="1" x14ac:dyDescent="0.2">
      <c r="A14" s="61" t="s">
        <v>39</v>
      </c>
      <c r="B14" s="67" t="s">
        <v>67</v>
      </c>
      <c r="C14" s="75" t="s">
        <v>45</v>
      </c>
      <c r="D14" s="76" t="s">
        <v>63</v>
      </c>
      <c r="E14" s="76" t="s">
        <v>64</v>
      </c>
      <c r="F14" s="101" t="s">
        <v>65</v>
      </c>
      <c r="G14" s="110" t="s">
        <v>68</v>
      </c>
      <c r="H14" s="79" t="s">
        <v>48</v>
      </c>
      <c r="I14" s="84" t="s">
        <v>49</v>
      </c>
      <c r="J14" s="85" t="s">
        <v>50</v>
      </c>
      <c r="K14" s="80" t="s">
        <v>49</v>
      </c>
      <c r="L14" s="106" t="s">
        <v>69</v>
      </c>
      <c r="M14" s="107">
        <v>45145</v>
      </c>
      <c r="N14" s="108">
        <v>45150</v>
      </c>
      <c r="O14" s="105"/>
      <c r="P14" s="105"/>
      <c r="Q14" s="109"/>
      <c r="R14" s="8">
        <v>5</v>
      </c>
      <c r="S14" s="86">
        <v>177</v>
      </c>
      <c r="T14" s="8"/>
      <c r="U14" s="10"/>
      <c r="V14" s="8">
        <v>5</v>
      </c>
      <c r="W14" s="11">
        <f t="shared" si="4"/>
        <v>885</v>
      </c>
      <c r="X14" s="11">
        <f t="shared" si="5"/>
        <v>885</v>
      </c>
      <c r="Y14" s="12"/>
      <c r="Z14" s="5"/>
      <c r="AA14" s="5"/>
      <c r="AB14" s="5"/>
      <c r="AC14" s="5"/>
    </row>
    <row r="15" spans="1:29" ht="54" customHeight="1" x14ac:dyDescent="0.2">
      <c r="A15" s="75" t="s">
        <v>39</v>
      </c>
      <c r="B15" s="67" t="s">
        <v>67</v>
      </c>
      <c r="C15" s="75" t="s">
        <v>45</v>
      </c>
      <c r="D15" s="73" t="s">
        <v>70</v>
      </c>
      <c r="E15" s="73" t="s">
        <v>71</v>
      </c>
      <c r="F15" s="23" t="s">
        <v>47</v>
      </c>
      <c r="G15" s="16" t="s">
        <v>72</v>
      </c>
      <c r="H15" s="79" t="s">
        <v>48</v>
      </c>
      <c r="I15" s="84" t="s">
        <v>49</v>
      </c>
      <c r="J15" s="85" t="s">
        <v>50</v>
      </c>
      <c r="K15" s="80" t="s">
        <v>49</v>
      </c>
      <c r="L15" s="37" t="s">
        <v>73</v>
      </c>
      <c r="M15" s="107">
        <v>45145</v>
      </c>
      <c r="N15" s="9">
        <v>45146</v>
      </c>
      <c r="O15" s="10"/>
      <c r="P15" s="10"/>
      <c r="Q15" s="11"/>
      <c r="R15" s="8">
        <v>1</v>
      </c>
      <c r="S15" s="86">
        <v>177</v>
      </c>
      <c r="T15" s="8"/>
      <c r="U15" s="10"/>
      <c r="V15" s="8">
        <v>1</v>
      </c>
      <c r="W15" s="11">
        <f t="shared" ref="W15" si="6">(R15*S15)+(T15*U15)</f>
        <v>177</v>
      </c>
      <c r="X15" s="11">
        <f t="shared" ref="X15" si="7">Q15+W15</f>
        <v>177</v>
      </c>
      <c r="Y15" s="12"/>
      <c r="Z15" s="5"/>
      <c r="AA15" s="5"/>
      <c r="AB15" s="5"/>
      <c r="AC15" s="5"/>
    </row>
    <row r="16" spans="1:29" ht="54" customHeight="1" x14ac:dyDescent="0.2">
      <c r="A16" s="75" t="s">
        <v>39</v>
      </c>
      <c r="B16" s="67" t="s">
        <v>67</v>
      </c>
      <c r="C16" s="75" t="s">
        <v>45</v>
      </c>
      <c r="D16" s="73" t="s">
        <v>74</v>
      </c>
      <c r="E16" s="73" t="s">
        <v>75</v>
      </c>
      <c r="F16" s="23" t="s">
        <v>76</v>
      </c>
      <c r="G16" s="111" t="s">
        <v>72</v>
      </c>
      <c r="H16" s="79" t="s">
        <v>48</v>
      </c>
      <c r="I16" s="84" t="s">
        <v>49</v>
      </c>
      <c r="J16" s="85" t="s">
        <v>50</v>
      </c>
      <c r="K16" s="80" t="s">
        <v>49</v>
      </c>
      <c r="L16" s="37" t="s">
        <v>73</v>
      </c>
      <c r="M16" s="107">
        <v>45145</v>
      </c>
      <c r="N16" s="9">
        <v>45146</v>
      </c>
      <c r="O16" s="10"/>
      <c r="P16" s="10"/>
      <c r="Q16" s="11"/>
      <c r="R16" s="8">
        <v>1</v>
      </c>
      <c r="S16" s="86">
        <v>177</v>
      </c>
      <c r="T16" s="8"/>
      <c r="U16" s="10"/>
      <c r="V16" s="8">
        <v>1</v>
      </c>
      <c r="W16" s="11">
        <f t="shared" ref="W16" si="8">(R16*S16)+(T16*U16)</f>
        <v>177</v>
      </c>
      <c r="X16" s="11">
        <f t="shared" ref="X16" si="9">Q16+W16</f>
        <v>177</v>
      </c>
      <c r="Y16" s="12"/>
      <c r="Z16" s="5"/>
      <c r="AA16" s="5"/>
      <c r="AB16" s="5"/>
      <c r="AC16" s="5"/>
    </row>
    <row r="17" spans="1:29" ht="64.5" customHeight="1" x14ac:dyDescent="0.2">
      <c r="A17" s="75" t="s">
        <v>39</v>
      </c>
      <c r="B17" s="67" t="s">
        <v>105</v>
      </c>
      <c r="C17" s="75" t="s">
        <v>45</v>
      </c>
      <c r="D17" s="74" t="s">
        <v>87</v>
      </c>
      <c r="E17" s="76" t="s">
        <v>88</v>
      </c>
      <c r="F17" s="98" t="s">
        <v>89</v>
      </c>
      <c r="G17" s="102" t="s">
        <v>90</v>
      </c>
      <c r="H17" s="79" t="s">
        <v>48</v>
      </c>
      <c r="I17" s="84" t="s">
        <v>49</v>
      </c>
      <c r="J17" s="85" t="s">
        <v>50</v>
      </c>
      <c r="K17" s="80" t="s">
        <v>49</v>
      </c>
      <c r="L17" s="117" t="s">
        <v>91</v>
      </c>
      <c r="M17" s="107">
        <v>45152</v>
      </c>
      <c r="N17" s="108">
        <v>45157</v>
      </c>
      <c r="O17" s="105"/>
      <c r="P17" s="114"/>
      <c r="Q17" s="115"/>
      <c r="R17" s="118">
        <v>5</v>
      </c>
      <c r="S17" s="86">
        <v>177</v>
      </c>
      <c r="T17" s="118"/>
      <c r="U17" s="105"/>
      <c r="V17" s="118">
        <v>5</v>
      </c>
      <c r="W17" s="109">
        <f t="shared" ref="W17:W18" si="10">(R17*S17)+(T17*U17)</f>
        <v>885</v>
      </c>
      <c r="X17" s="109">
        <f t="shared" ref="X17:X18" si="11">Q17+W17</f>
        <v>885</v>
      </c>
      <c r="Y17" s="12"/>
      <c r="Z17" s="5"/>
      <c r="AA17" s="5"/>
      <c r="AB17" s="5"/>
      <c r="AC17" s="5"/>
    </row>
    <row r="18" spans="1:29" ht="54" customHeight="1" x14ac:dyDescent="0.2">
      <c r="A18" s="75" t="s">
        <v>39</v>
      </c>
      <c r="B18" s="67" t="s">
        <v>105</v>
      </c>
      <c r="C18" s="75" t="s">
        <v>45</v>
      </c>
      <c r="D18" s="76" t="s">
        <v>92</v>
      </c>
      <c r="E18" s="76" t="s">
        <v>93</v>
      </c>
      <c r="F18" s="101" t="s">
        <v>80</v>
      </c>
      <c r="G18" s="102" t="s">
        <v>90</v>
      </c>
      <c r="H18" s="79" t="s">
        <v>48</v>
      </c>
      <c r="I18" s="84" t="s">
        <v>49</v>
      </c>
      <c r="J18" s="85" t="s">
        <v>50</v>
      </c>
      <c r="K18" s="80" t="s">
        <v>49</v>
      </c>
      <c r="L18" s="117" t="s">
        <v>91</v>
      </c>
      <c r="M18" s="107">
        <v>45152</v>
      </c>
      <c r="N18" s="108">
        <v>45157</v>
      </c>
      <c r="O18" s="105"/>
      <c r="P18" s="114"/>
      <c r="Q18" s="115"/>
      <c r="R18" s="118">
        <v>5</v>
      </c>
      <c r="S18" s="86">
        <v>177</v>
      </c>
      <c r="T18" s="118"/>
      <c r="U18" s="105"/>
      <c r="V18" s="118">
        <v>5</v>
      </c>
      <c r="W18" s="109">
        <f t="shared" si="10"/>
        <v>885</v>
      </c>
      <c r="X18" s="109">
        <f t="shared" si="11"/>
        <v>885</v>
      </c>
      <c r="Y18" s="12"/>
      <c r="Z18" s="5"/>
      <c r="AA18" s="5"/>
      <c r="AB18" s="5"/>
      <c r="AC18" s="5"/>
    </row>
    <row r="19" spans="1:29" ht="55.5" customHeight="1" x14ac:dyDescent="0.2">
      <c r="A19" s="75" t="s">
        <v>39</v>
      </c>
      <c r="B19" s="67" t="s">
        <v>105</v>
      </c>
      <c r="C19" s="75" t="s">
        <v>45</v>
      </c>
      <c r="D19" s="76" t="s">
        <v>94</v>
      </c>
      <c r="E19" s="76" t="s">
        <v>95</v>
      </c>
      <c r="F19" s="101" t="s">
        <v>96</v>
      </c>
      <c r="G19" s="102" t="s">
        <v>90</v>
      </c>
      <c r="H19" s="79" t="s">
        <v>48</v>
      </c>
      <c r="I19" s="84" t="s">
        <v>49</v>
      </c>
      <c r="J19" s="85" t="s">
        <v>50</v>
      </c>
      <c r="K19" s="80" t="s">
        <v>49</v>
      </c>
      <c r="L19" s="117" t="s">
        <v>91</v>
      </c>
      <c r="M19" s="107">
        <v>45152</v>
      </c>
      <c r="N19" s="108">
        <v>45157</v>
      </c>
      <c r="O19" s="105"/>
      <c r="P19" s="114"/>
      <c r="Q19" s="115"/>
      <c r="R19" s="118">
        <v>5</v>
      </c>
      <c r="S19" s="86">
        <v>177</v>
      </c>
      <c r="T19" s="118"/>
      <c r="U19" s="105"/>
      <c r="V19" s="118">
        <v>5</v>
      </c>
      <c r="W19" s="109">
        <f t="shared" ref="W19:W31" si="12">(R19*S19)+(T19*U19)</f>
        <v>885</v>
      </c>
      <c r="X19" s="109">
        <f t="shared" ref="X19:X31" si="13">Q19+W19</f>
        <v>885</v>
      </c>
      <c r="Y19" s="12"/>
      <c r="Z19" s="5"/>
      <c r="AA19" s="5"/>
      <c r="AB19" s="5"/>
      <c r="AC19" s="5"/>
    </row>
    <row r="20" spans="1:29" ht="55.5" customHeight="1" x14ac:dyDescent="0.2">
      <c r="A20" s="75" t="s">
        <v>39</v>
      </c>
      <c r="B20" s="67" t="s">
        <v>105</v>
      </c>
      <c r="C20" s="75" t="s">
        <v>45</v>
      </c>
      <c r="D20" s="73" t="s">
        <v>103</v>
      </c>
      <c r="E20" s="73" t="s">
        <v>104</v>
      </c>
      <c r="F20" s="23" t="s">
        <v>106</v>
      </c>
      <c r="G20" s="16" t="s">
        <v>107</v>
      </c>
      <c r="H20" s="79" t="s">
        <v>48</v>
      </c>
      <c r="I20" s="84" t="s">
        <v>49</v>
      </c>
      <c r="J20" s="85" t="s">
        <v>50</v>
      </c>
      <c r="K20" s="80" t="s">
        <v>49</v>
      </c>
      <c r="L20" s="37" t="s">
        <v>108</v>
      </c>
      <c r="M20" s="107">
        <v>45152</v>
      </c>
      <c r="N20" s="108">
        <v>45153</v>
      </c>
      <c r="O20" s="114"/>
      <c r="P20" s="114"/>
      <c r="Q20" s="115"/>
      <c r="R20" s="118">
        <v>1</v>
      </c>
      <c r="S20" s="86">
        <v>177</v>
      </c>
      <c r="T20" s="116"/>
      <c r="U20" s="114"/>
      <c r="V20" s="118">
        <v>1</v>
      </c>
      <c r="W20" s="109">
        <f t="shared" ref="W20" si="14">(R20*S20)+(T20*U20)</f>
        <v>177</v>
      </c>
      <c r="X20" s="109">
        <f t="shared" ref="X20" si="15">Q20+W20</f>
        <v>177</v>
      </c>
      <c r="Y20" s="12"/>
      <c r="Z20" s="5"/>
      <c r="AA20" s="5"/>
      <c r="AB20" s="5"/>
      <c r="AC20" s="5"/>
    </row>
    <row r="21" spans="1:29" ht="55.5" customHeight="1" x14ac:dyDescent="0.2">
      <c r="A21" s="75" t="s">
        <v>39</v>
      </c>
      <c r="B21" s="67" t="s">
        <v>143</v>
      </c>
      <c r="C21" s="75" t="s">
        <v>45</v>
      </c>
      <c r="D21" s="74" t="s">
        <v>87</v>
      </c>
      <c r="E21" s="76" t="s">
        <v>88</v>
      </c>
      <c r="F21" s="101" t="s">
        <v>89</v>
      </c>
      <c r="G21" s="16" t="s">
        <v>90</v>
      </c>
      <c r="H21" s="79" t="s">
        <v>48</v>
      </c>
      <c r="I21" s="84" t="s">
        <v>49</v>
      </c>
      <c r="J21" s="85" t="s">
        <v>109</v>
      </c>
      <c r="K21" s="80" t="s">
        <v>49</v>
      </c>
      <c r="L21" s="120" t="s">
        <v>110</v>
      </c>
      <c r="M21" s="119">
        <v>45159</v>
      </c>
      <c r="N21" s="108">
        <v>45164</v>
      </c>
      <c r="O21" s="114"/>
      <c r="P21" s="114"/>
      <c r="Q21" s="115"/>
      <c r="R21" s="118">
        <v>5</v>
      </c>
      <c r="S21" s="86">
        <v>177</v>
      </c>
      <c r="T21" s="116"/>
      <c r="U21" s="114"/>
      <c r="V21" s="118">
        <v>5</v>
      </c>
      <c r="W21" s="109">
        <f t="shared" ref="W21:W23" si="16">(R21*S21)+(T21*U21)</f>
        <v>885</v>
      </c>
      <c r="X21" s="109">
        <f t="shared" ref="X21:X23" si="17">Q21+W21</f>
        <v>885</v>
      </c>
      <c r="Y21" s="12"/>
      <c r="Z21" s="5"/>
      <c r="AA21" s="5"/>
      <c r="AB21" s="5"/>
      <c r="AC21" s="5"/>
    </row>
    <row r="22" spans="1:29" ht="55.5" customHeight="1" x14ac:dyDescent="0.2">
      <c r="A22" s="75" t="s">
        <v>39</v>
      </c>
      <c r="B22" s="67" t="s">
        <v>143</v>
      </c>
      <c r="C22" s="75" t="s">
        <v>45</v>
      </c>
      <c r="D22" s="76" t="s">
        <v>92</v>
      </c>
      <c r="E22" s="76" t="s">
        <v>93</v>
      </c>
      <c r="F22" s="101" t="s">
        <v>80</v>
      </c>
      <c r="G22" s="16" t="s">
        <v>90</v>
      </c>
      <c r="H22" s="79" t="s">
        <v>48</v>
      </c>
      <c r="I22" s="84" t="s">
        <v>49</v>
      </c>
      <c r="J22" s="85" t="s">
        <v>109</v>
      </c>
      <c r="K22" s="80" t="s">
        <v>49</v>
      </c>
      <c r="L22" s="120" t="s">
        <v>110</v>
      </c>
      <c r="M22" s="119">
        <v>45159</v>
      </c>
      <c r="N22" s="108">
        <v>45164</v>
      </c>
      <c r="O22" s="114"/>
      <c r="P22" s="114"/>
      <c r="Q22" s="115"/>
      <c r="R22" s="118">
        <v>5</v>
      </c>
      <c r="S22" s="86">
        <v>177</v>
      </c>
      <c r="T22" s="116"/>
      <c r="U22" s="114"/>
      <c r="V22" s="118">
        <v>5</v>
      </c>
      <c r="W22" s="109">
        <f t="shared" si="16"/>
        <v>885</v>
      </c>
      <c r="X22" s="109">
        <f t="shared" si="17"/>
        <v>885</v>
      </c>
      <c r="Y22" s="12"/>
      <c r="Z22" s="5"/>
      <c r="AA22" s="5"/>
      <c r="AB22" s="5"/>
      <c r="AC22" s="5"/>
    </row>
    <row r="23" spans="1:29" ht="55.5" customHeight="1" x14ac:dyDescent="0.2">
      <c r="A23" s="75" t="s">
        <v>39</v>
      </c>
      <c r="B23" s="67" t="s">
        <v>143</v>
      </c>
      <c r="C23" s="75" t="s">
        <v>45</v>
      </c>
      <c r="D23" s="76" t="s">
        <v>94</v>
      </c>
      <c r="E23" s="76" t="s">
        <v>95</v>
      </c>
      <c r="F23" s="101" t="s">
        <v>96</v>
      </c>
      <c r="G23" s="16" t="s">
        <v>90</v>
      </c>
      <c r="H23" s="79" t="s">
        <v>48</v>
      </c>
      <c r="I23" s="84" t="s">
        <v>49</v>
      </c>
      <c r="J23" s="85" t="s">
        <v>109</v>
      </c>
      <c r="K23" s="80" t="s">
        <v>49</v>
      </c>
      <c r="L23" s="120" t="s">
        <v>110</v>
      </c>
      <c r="M23" s="119">
        <v>45159</v>
      </c>
      <c r="N23" s="108">
        <v>45164</v>
      </c>
      <c r="O23" s="114"/>
      <c r="P23" s="114"/>
      <c r="Q23" s="115"/>
      <c r="R23" s="118">
        <v>5</v>
      </c>
      <c r="S23" s="86">
        <v>177</v>
      </c>
      <c r="T23" s="116"/>
      <c r="U23" s="114"/>
      <c r="V23" s="118">
        <v>5</v>
      </c>
      <c r="W23" s="109">
        <f t="shared" si="16"/>
        <v>885</v>
      </c>
      <c r="X23" s="109">
        <f t="shared" si="17"/>
        <v>885</v>
      </c>
      <c r="Y23" s="12"/>
      <c r="Z23" s="5"/>
      <c r="AA23" s="5"/>
      <c r="AB23" s="5"/>
      <c r="AC23" s="5"/>
    </row>
    <row r="24" spans="1:29" ht="55.5" customHeight="1" x14ac:dyDescent="0.2">
      <c r="A24" s="75" t="s">
        <v>39</v>
      </c>
      <c r="B24" s="67" t="s">
        <v>143</v>
      </c>
      <c r="C24" s="75" t="s">
        <v>45</v>
      </c>
      <c r="D24" s="76" t="s">
        <v>70</v>
      </c>
      <c r="E24" s="76" t="s">
        <v>71</v>
      </c>
      <c r="F24" s="101" t="s">
        <v>47</v>
      </c>
      <c r="G24" s="23" t="s">
        <v>123</v>
      </c>
      <c r="H24" s="79" t="s">
        <v>48</v>
      </c>
      <c r="I24" s="84" t="s">
        <v>49</v>
      </c>
      <c r="J24" s="85" t="s">
        <v>50</v>
      </c>
      <c r="K24" s="80" t="s">
        <v>49</v>
      </c>
      <c r="L24" s="120" t="s">
        <v>124</v>
      </c>
      <c r="M24" s="119">
        <v>45156</v>
      </c>
      <c r="N24" s="108">
        <v>45157</v>
      </c>
      <c r="O24" s="114"/>
      <c r="P24" s="114"/>
      <c r="Q24" s="115"/>
      <c r="R24" s="118">
        <v>1</v>
      </c>
      <c r="S24" s="86">
        <v>177</v>
      </c>
      <c r="T24" s="116"/>
      <c r="U24" s="114"/>
      <c r="V24" s="118">
        <v>1</v>
      </c>
      <c r="W24" s="109">
        <f t="shared" ref="W24:W25" si="18">(R24*S24)+(T24*U24)</f>
        <v>177</v>
      </c>
      <c r="X24" s="109">
        <f t="shared" ref="X24:X25" si="19">Q24+W24</f>
        <v>177</v>
      </c>
      <c r="Y24" s="12"/>
      <c r="Z24" s="5"/>
      <c r="AA24" s="5"/>
      <c r="AB24" s="5"/>
      <c r="AC24" s="5"/>
    </row>
    <row r="25" spans="1:29" ht="55.5" customHeight="1" x14ac:dyDescent="0.2">
      <c r="A25" s="75" t="s">
        <v>39</v>
      </c>
      <c r="B25" s="67" t="s">
        <v>143</v>
      </c>
      <c r="C25" s="75" t="s">
        <v>45</v>
      </c>
      <c r="D25" s="76" t="s">
        <v>74</v>
      </c>
      <c r="E25" s="76" t="s">
        <v>75</v>
      </c>
      <c r="F25" s="101" t="s">
        <v>76</v>
      </c>
      <c r="G25" s="23" t="s">
        <v>123</v>
      </c>
      <c r="H25" s="79" t="s">
        <v>48</v>
      </c>
      <c r="I25" s="84" t="s">
        <v>49</v>
      </c>
      <c r="J25" s="85" t="s">
        <v>50</v>
      </c>
      <c r="K25" s="80" t="s">
        <v>49</v>
      </c>
      <c r="L25" s="120" t="s">
        <v>124</v>
      </c>
      <c r="M25" s="119">
        <v>45156</v>
      </c>
      <c r="N25" s="108">
        <v>45157</v>
      </c>
      <c r="O25" s="114"/>
      <c r="P25" s="114"/>
      <c r="Q25" s="115"/>
      <c r="R25" s="118">
        <v>1</v>
      </c>
      <c r="S25" s="86">
        <v>177</v>
      </c>
      <c r="T25" s="116"/>
      <c r="U25" s="114"/>
      <c r="V25" s="118">
        <v>1</v>
      </c>
      <c r="W25" s="109">
        <f t="shared" si="18"/>
        <v>177</v>
      </c>
      <c r="X25" s="109">
        <f t="shared" si="19"/>
        <v>177</v>
      </c>
      <c r="Y25" s="12"/>
      <c r="Z25" s="5"/>
      <c r="AA25" s="5"/>
      <c r="AB25" s="5"/>
      <c r="AC25" s="5"/>
    </row>
    <row r="26" spans="1:29" ht="55.5" customHeight="1" x14ac:dyDescent="0.2">
      <c r="A26" s="75" t="s">
        <v>39</v>
      </c>
      <c r="B26" s="67" t="s">
        <v>143</v>
      </c>
      <c r="C26" s="75" t="s">
        <v>45</v>
      </c>
      <c r="D26" s="74" t="s">
        <v>87</v>
      </c>
      <c r="E26" s="76" t="s">
        <v>88</v>
      </c>
      <c r="F26" s="101" t="s">
        <v>89</v>
      </c>
      <c r="G26" s="102" t="s">
        <v>90</v>
      </c>
      <c r="H26" s="79" t="s">
        <v>48</v>
      </c>
      <c r="I26" s="84" t="s">
        <v>49</v>
      </c>
      <c r="J26" s="85" t="s">
        <v>210</v>
      </c>
      <c r="K26" s="80" t="s">
        <v>49</v>
      </c>
      <c r="L26" s="120" t="s">
        <v>211</v>
      </c>
      <c r="M26" s="119">
        <v>45166</v>
      </c>
      <c r="N26" s="108">
        <v>45171</v>
      </c>
      <c r="O26" s="114"/>
      <c r="P26" s="114"/>
      <c r="Q26" s="115"/>
      <c r="R26" s="118">
        <v>5</v>
      </c>
      <c r="S26" s="86">
        <v>177</v>
      </c>
      <c r="T26" s="116"/>
      <c r="U26" s="114"/>
      <c r="V26" s="118">
        <v>5</v>
      </c>
      <c r="W26" s="109">
        <f t="shared" ref="W26:W30" si="20">(R26*S26)+(T26*U26)</f>
        <v>885</v>
      </c>
      <c r="X26" s="109">
        <f t="shared" ref="X26:X30" si="21">Q26+W26</f>
        <v>885</v>
      </c>
      <c r="Y26" s="12"/>
      <c r="Z26" s="5"/>
      <c r="AA26" s="5"/>
      <c r="AB26" s="5"/>
      <c r="AC26" s="5"/>
    </row>
    <row r="27" spans="1:29" ht="55.5" customHeight="1" x14ac:dyDescent="0.2">
      <c r="A27" s="75" t="s">
        <v>39</v>
      </c>
      <c r="B27" s="67" t="s">
        <v>143</v>
      </c>
      <c r="C27" s="75" t="s">
        <v>45</v>
      </c>
      <c r="D27" s="76" t="s">
        <v>92</v>
      </c>
      <c r="E27" s="76" t="s">
        <v>93</v>
      </c>
      <c r="F27" s="101" t="s">
        <v>80</v>
      </c>
      <c r="G27" s="102" t="s">
        <v>90</v>
      </c>
      <c r="H27" s="79" t="s">
        <v>48</v>
      </c>
      <c r="I27" s="84" t="s">
        <v>49</v>
      </c>
      <c r="J27" s="85" t="s">
        <v>210</v>
      </c>
      <c r="K27" s="80" t="s">
        <v>49</v>
      </c>
      <c r="L27" s="120" t="s">
        <v>211</v>
      </c>
      <c r="M27" s="119">
        <v>45166</v>
      </c>
      <c r="N27" s="108">
        <v>45171</v>
      </c>
      <c r="O27" s="114"/>
      <c r="P27" s="114"/>
      <c r="Q27" s="115"/>
      <c r="R27" s="118">
        <v>5</v>
      </c>
      <c r="S27" s="86">
        <v>177</v>
      </c>
      <c r="T27" s="116"/>
      <c r="U27" s="114"/>
      <c r="V27" s="118">
        <v>5</v>
      </c>
      <c r="W27" s="109">
        <f t="shared" si="20"/>
        <v>885</v>
      </c>
      <c r="X27" s="109">
        <f t="shared" si="21"/>
        <v>885</v>
      </c>
      <c r="Y27" s="12"/>
      <c r="Z27" s="5"/>
      <c r="AA27" s="5"/>
      <c r="AB27" s="5"/>
      <c r="AC27" s="5"/>
    </row>
    <row r="28" spans="1:29" ht="55.5" customHeight="1" x14ac:dyDescent="0.2">
      <c r="A28" s="75" t="s">
        <v>39</v>
      </c>
      <c r="B28" s="67" t="s">
        <v>143</v>
      </c>
      <c r="C28" s="75" t="s">
        <v>45</v>
      </c>
      <c r="D28" s="76" t="s">
        <v>94</v>
      </c>
      <c r="E28" s="76" t="s">
        <v>95</v>
      </c>
      <c r="F28" s="101" t="s">
        <v>96</v>
      </c>
      <c r="G28" s="102" t="s">
        <v>90</v>
      </c>
      <c r="H28" s="79" t="s">
        <v>48</v>
      </c>
      <c r="I28" s="84" t="s">
        <v>49</v>
      </c>
      <c r="J28" s="85" t="s">
        <v>210</v>
      </c>
      <c r="K28" s="80" t="s">
        <v>49</v>
      </c>
      <c r="L28" s="120" t="s">
        <v>211</v>
      </c>
      <c r="M28" s="119">
        <v>45166</v>
      </c>
      <c r="N28" s="108">
        <v>45171</v>
      </c>
      <c r="O28" s="114"/>
      <c r="P28" s="114"/>
      <c r="Q28" s="115"/>
      <c r="R28" s="118">
        <v>5</v>
      </c>
      <c r="S28" s="86">
        <v>177</v>
      </c>
      <c r="T28" s="116"/>
      <c r="U28" s="114"/>
      <c r="V28" s="118">
        <v>5</v>
      </c>
      <c r="W28" s="109">
        <f t="shared" si="20"/>
        <v>885</v>
      </c>
      <c r="X28" s="109">
        <f t="shared" si="21"/>
        <v>885</v>
      </c>
      <c r="Y28" s="12"/>
      <c r="Z28" s="5"/>
      <c r="AA28" s="5"/>
      <c r="AB28" s="5"/>
      <c r="AC28" s="5"/>
    </row>
    <row r="29" spans="1:29" ht="55.5" customHeight="1" x14ac:dyDescent="0.2">
      <c r="A29" s="75" t="s">
        <v>39</v>
      </c>
      <c r="B29" s="67" t="s">
        <v>143</v>
      </c>
      <c r="C29" s="75" t="s">
        <v>45</v>
      </c>
      <c r="D29" s="73" t="s">
        <v>70</v>
      </c>
      <c r="E29" s="73" t="s">
        <v>46</v>
      </c>
      <c r="F29" s="23" t="s">
        <v>227</v>
      </c>
      <c r="G29" s="24" t="s">
        <v>226</v>
      </c>
      <c r="H29" s="79" t="s">
        <v>48</v>
      </c>
      <c r="I29" s="84" t="s">
        <v>49</v>
      </c>
      <c r="J29" s="85" t="s">
        <v>50</v>
      </c>
      <c r="K29" s="80" t="s">
        <v>49</v>
      </c>
      <c r="L29" s="120" t="s">
        <v>228</v>
      </c>
      <c r="M29" s="119">
        <v>45167</v>
      </c>
      <c r="N29" s="108">
        <v>45169</v>
      </c>
      <c r="O29" s="114"/>
      <c r="P29" s="114"/>
      <c r="Q29" s="115"/>
      <c r="R29" s="118">
        <v>2</v>
      </c>
      <c r="S29" s="86">
        <v>177</v>
      </c>
      <c r="T29" s="116"/>
      <c r="U29" s="114"/>
      <c r="V29" s="118">
        <v>2</v>
      </c>
      <c r="W29" s="109">
        <f t="shared" si="20"/>
        <v>354</v>
      </c>
      <c r="X29" s="109">
        <f t="shared" si="21"/>
        <v>354</v>
      </c>
      <c r="Y29" s="12"/>
      <c r="Z29" s="5"/>
      <c r="AA29" s="5"/>
      <c r="AB29" s="5"/>
      <c r="AC29" s="5"/>
    </row>
    <row r="30" spans="1:29" ht="55.5" customHeight="1" x14ac:dyDescent="0.2">
      <c r="A30" s="75" t="s">
        <v>39</v>
      </c>
      <c r="B30" s="67" t="s">
        <v>143</v>
      </c>
      <c r="C30" s="75" t="s">
        <v>45</v>
      </c>
      <c r="D30" s="76" t="s">
        <v>74</v>
      </c>
      <c r="E30" s="76" t="s">
        <v>75</v>
      </c>
      <c r="F30" s="101" t="s">
        <v>76</v>
      </c>
      <c r="G30" s="23" t="s">
        <v>123</v>
      </c>
      <c r="H30" s="79" t="s">
        <v>48</v>
      </c>
      <c r="I30" s="84" t="s">
        <v>49</v>
      </c>
      <c r="J30" s="85" t="s">
        <v>50</v>
      </c>
      <c r="K30" s="80" t="s">
        <v>49</v>
      </c>
      <c r="L30" s="120" t="s">
        <v>228</v>
      </c>
      <c r="M30" s="119">
        <v>45167</v>
      </c>
      <c r="N30" s="108">
        <v>45169</v>
      </c>
      <c r="O30" s="114"/>
      <c r="P30" s="114"/>
      <c r="Q30" s="115"/>
      <c r="R30" s="118">
        <v>2</v>
      </c>
      <c r="S30" s="86">
        <v>177</v>
      </c>
      <c r="T30" s="116"/>
      <c r="U30" s="114"/>
      <c r="V30" s="118">
        <v>2</v>
      </c>
      <c r="W30" s="109">
        <f t="shared" si="20"/>
        <v>354</v>
      </c>
      <c r="X30" s="109">
        <f t="shared" si="21"/>
        <v>354</v>
      </c>
      <c r="Y30" s="12"/>
      <c r="Z30" s="5"/>
      <c r="AA30" s="5"/>
      <c r="AB30" s="5"/>
      <c r="AC30" s="5"/>
    </row>
    <row r="31" spans="1:29" ht="167.25" customHeight="1" x14ac:dyDescent="0.25">
      <c r="A31" s="75" t="s">
        <v>39</v>
      </c>
      <c r="B31" s="67" t="s">
        <v>77</v>
      </c>
      <c r="C31" s="22" t="s">
        <v>78</v>
      </c>
      <c r="D31" s="74" t="s">
        <v>79</v>
      </c>
      <c r="E31" s="113" t="s">
        <v>84</v>
      </c>
      <c r="F31" s="74" t="s">
        <v>80</v>
      </c>
      <c r="G31" s="112" t="s">
        <v>81</v>
      </c>
      <c r="H31" s="79" t="s">
        <v>48</v>
      </c>
      <c r="I31" s="84" t="s">
        <v>49</v>
      </c>
      <c r="J31" s="85" t="s">
        <v>50</v>
      </c>
      <c r="K31" s="80" t="s">
        <v>49</v>
      </c>
      <c r="L31" s="40" t="s">
        <v>82</v>
      </c>
      <c r="M31" s="9">
        <v>45139</v>
      </c>
      <c r="N31" s="9">
        <v>45149</v>
      </c>
      <c r="O31" s="10"/>
      <c r="P31" s="10"/>
      <c r="Q31" s="11"/>
      <c r="R31" s="8">
        <v>6</v>
      </c>
      <c r="S31" s="86">
        <v>54.01</v>
      </c>
      <c r="T31" s="8"/>
      <c r="U31" s="10"/>
      <c r="V31" s="8">
        <v>6</v>
      </c>
      <c r="W31" s="11">
        <f t="shared" si="12"/>
        <v>324.06</v>
      </c>
      <c r="X31" s="11">
        <f t="shared" si="13"/>
        <v>324.06</v>
      </c>
      <c r="Y31" s="12"/>
      <c r="Z31" s="5"/>
      <c r="AA31" s="5"/>
      <c r="AB31" s="5"/>
      <c r="AC31" s="5"/>
    </row>
    <row r="32" spans="1:29" ht="201" customHeight="1" x14ac:dyDescent="0.25">
      <c r="A32" s="75" t="s">
        <v>39</v>
      </c>
      <c r="B32" s="67" t="s">
        <v>77</v>
      </c>
      <c r="C32" s="22" t="s">
        <v>78</v>
      </c>
      <c r="D32" s="101" t="s">
        <v>83</v>
      </c>
      <c r="E32" s="73" t="s">
        <v>85</v>
      </c>
      <c r="F32" s="23" t="s">
        <v>86</v>
      </c>
      <c r="G32" s="112" t="s">
        <v>97</v>
      </c>
      <c r="H32" s="79" t="s">
        <v>48</v>
      </c>
      <c r="I32" s="84" t="s">
        <v>49</v>
      </c>
      <c r="J32" s="85" t="s">
        <v>50</v>
      </c>
      <c r="K32" s="80" t="s">
        <v>49</v>
      </c>
      <c r="L32" s="40" t="s">
        <v>101</v>
      </c>
      <c r="M32" s="9">
        <v>45139</v>
      </c>
      <c r="N32" s="9">
        <v>45149</v>
      </c>
      <c r="O32" s="10"/>
      <c r="P32" s="10"/>
      <c r="Q32" s="11"/>
      <c r="R32" s="8">
        <v>6</v>
      </c>
      <c r="S32" s="86">
        <v>54.01</v>
      </c>
      <c r="T32" s="8"/>
      <c r="U32" s="10"/>
      <c r="V32" s="8">
        <v>6</v>
      </c>
      <c r="W32" s="11">
        <f t="shared" ref="W32" si="22">(R32*S32)+(T32*U32)</f>
        <v>324.06</v>
      </c>
      <c r="X32" s="11">
        <f t="shared" ref="X32" si="23">Q32+W32</f>
        <v>324.06</v>
      </c>
      <c r="Y32" s="12"/>
      <c r="Z32" s="5"/>
      <c r="AA32" s="5"/>
      <c r="AB32" s="5"/>
      <c r="AC32" s="5"/>
    </row>
    <row r="33" spans="1:29" ht="163.5" customHeight="1" x14ac:dyDescent="0.25">
      <c r="A33" s="75" t="s">
        <v>39</v>
      </c>
      <c r="B33" s="67" t="s">
        <v>77</v>
      </c>
      <c r="C33" s="22" t="s">
        <v>78</v>
      </c>
      <c r="D33" s="76" t="s">
        <v>98</v>
      </c>
      <c r="E33" s="73" t="s">
        <v>99</v>
      </c>
      <c r="F33" s="73" t="s">
        <v>100</v>
      </c>
      <c r="G33" s="112" t="s">
        <v>81</v>
      </c>
      <c r="H33" s="79" t="s">
        <v>48</v>
      </c>
      <c r="I33" s="84" t="s">
        <v>49</v>
      </c>
      <c r="J33" s="85" t="s">
        <v>50</v>
      </c>
      <c r="K33" s="80" t="s">
        <v>49</v>
      </c>
      <c r="L33" s="40" t="s">
        <v>82</v>
      </c>
      <c r="M33" s="9">
        <v>45139</v>
      </c>
      <c r="N33" s="9">
        <v>45149</v>
      </c>
      <c r="O33" s="10"/>
      <c r="P33" s="10"/>
      <c r="Q33" s="11"/>
      <c r="R33" s="8">
        <v>6</v>
      </c>
      <c r="S33" s="86">
        <v>54.01</v>
      </c>
      <c r="T33" s="8"/>
      <c r="U33" s="10"/>
      <c r="V33" s="8">
        <v>6</v>
      </c>
      <c r="W33" s="11">
        <f t="shared" ref="W33:W34" si="24">(R33*S33)+(T33*U33)</f>
        <v>324.06</v>
      </c>
      <c r="X33" s="11">
        <f t="shared" ref="X33:X34" si="25">Q33+W33</f>
        <v>324.06</v>
      </c>
      <c r="Y33" s="12"/>
      <c r="Z33" s="5"/>
      <c r="AA33" s="5"/>
      <c r="AB33" s="5"/>
      <c r="AC33" s="5"/>
    </row>
    <row r="34" spans="1:29" ht="96.75" customHeight="1" x14ac:dyDescent="0.2">
      <c r="A34" s="75" t="s">
        <v>39</v>
      </c>
      <c r="B34" s="67" t="s">
        <v>102</v>
      </c>
      <c r="C34" s="75" t="s">
        <v>177</v>
      </c>
      <c r="D34" s="96" t="s">
        <v>111</v>
      </c>
      <c r="E34" s="76" t="s">
        <v>112</v>
      </c>
      <c r="F34" s="20" t="s">
        <v>157</v>
      </c>
      <c r="G34" s="16" t="s">
        <v>158</v>
      </c>
      <c r="H34" s="22" t="s">
        <v>48</v>
      </c>
      <c r="I34" s="42" t="s">
        <v>49</v>
      </c>
      <c r="J34" s="14" t="s">
        <v>160</v>
      </c>
      <c r="K34" s="13" t="s">
        <v>49</v>
      </c>
      <c r="L34" s="40" t="s">
        <v>159</v>
      </c>
      <c r="M34" s="9">
        <v>45139</v>
      </c>
      <c r="N34" s="9">
        <v>45148</v>
      </c>
      <c r="O34" s="10"/>
      <c r="P34" s="10"/>
      <c r="Q34" s="11"/>
      <c r="R34" s="8">
        <v>9</v>
      </c>
      <c r="S34" s="86">
        <v>54.01</v>
      </c>
      <c r="T34" s="8"/>
      <c r="U34" s="10"/>
      <c r="V34" s="8">
        <v>9</v>
      </c>
      <c r="W34" s="11">
        <f t="shared" si="24"/>
        <v>486.09</v>
      </c>
      <c r="X34" s="11">
        <f t="shared" si="25"/>
        <v>486.09</v>
      </c>
      <c r="Y34" s="12"/>
      <c r="Z34" s="5"/>
      <c r="AA34" s="5"/>
      <c r="AB34" s="5"/>
      <c r="AC34" s="5"/>
    </row>
    <row r="35" spans="1:29" ht="174.75" customHeight="1" x14ac:dyDescent="0.2">
      <c r="A35" s="75" t="s">
        <v>39</v>
      </c>
      <c r="B35" s="67" t="s">
        <v>102</v>
      </c>
      <c r="C35" s="75" t="s">
        <v>177</v>
      </c>
      <c r="D35" s="76" t="s">
        <v>113</v>
      </c>
      <c r="E35" s="76" t="s">
        <v>114</v>
      </c>
      <c r="F35" s="73" t="s">
        <v>161</v>
      </c>
      <c r="G35" s="16" t="s">
        <v>162</v>
      </c>
      <c r="H35" s="22" t="s">
        <v>48</v>
      </c>
      <c r="I35" s="42" t="s">
        <v>49</v>
      </c>
      <c r="J35" s="14" t="s">
        <v>50</v>
      </c>
      <c r="K35" s="13" t="s">
        <v>49</v>
      </c>
      <c r="L35" s="26" t="s">
        <v>163</v>
      </c>
      <c r="M35" s="9">
        <v>45145</v>
      </c>
      <c r="N35" s="9">
        <v>45168</v>
      </c>
      <c r="O35" s="10"/>
      <c r="P35" s="10"/>
      <c r="Q35" s="11"/>
      <c r="R35" s="8">
        <v>19</v>
      </c>
      <c r="S35" s="86">
        <v>54.01</v>
      </c>
      <c r="T35" s="8"/>
      <c r="U35" s="10"/>
      <c r="V35" s="8">
        <v>19</v>
      </c>
      <c r="W35" s="11">
        <f t="shared" ref="W35" si="26">(R35*S35)+(T35*U35)</f>
        <v>1026.19</v>
      </c>
      <c r="X35" s="11">
        <f t="shared" ref="X35" si="27">Q35+W35</f>
        <v>1026.19</v>
      </c>
      <c r="Y35" s="12"/>
      <c r="Z35" s="5"/>
      <c r="AA35" s="5"/>
      <c r="AB35" s="5"/>
      <c r="AC35" s="5"/>
    </row>
    <row r="36" spans="1:29" ht="70.5" customHeight="1" x14ac:dyDescent="0.2">
      <c r="A36" s="75" t="s">
        <v>39</v>
      </c>
      <c r="B36" s="67" t="s">
        <v>102</v>
      </c>
      <c r="C36" s="75" t="s">
        <v>177</v>
      </c>
      <c r="D36" s="76" t="s">
        <v>115</v>
      </c>
      <c r="E36" s="96" t="s">
        <v>116</v>
      </c>
      <c r="F36" s="20" t="s">
        <v>164</v>
      </c>
      <c r="G36" s="20" t="s">
        <v>165</v>
      </c>
      <c r="H36" s="22" t="s">
        <v>48</v>
      </c>
      <c r="I36" s="42" t="s">
        <v>49</v>
      </c>
      <c r="J36" s="14" t="s">
        <v>167</v>
      </c>
      <c r="K36" s="13" t="s">
        <v>49</v>
      </c>
      <c r="L36" s="40" t="s">
        <v>166</v>
      </c>
      <c r="M36" s="9">
        <v>45152</v>
      </c>
      <c r="N36" s="9">
        <v>45157</v>
      </c>
      <c r="O36" s="10"/>
      <c r="P36" s="10"/>
      <c r="Q36" s="11"/>
      <c r="R36" s="8">
        <v>5</v>
      </c>
      <c r="S36" s="86">
        <v>54.01</v>
      </c>
      <c r="T36" s="8"/>
      <c r="U36" s="10"/>
      <c r="V36" s="8">
        <v>5</v>
      </c>
      <c r="W36" s="11">
        <f t="shared" ref="W36" si="28">(R36*S36)+(T36*U36)</f>
        <v>270.05</v>
      </c>
      <c r="X36" s="11">
        <f t="shared" ref="X36" si="29">Q36+W36</f>
        <v>270.05</v>
      </c>
      <c r="Y36" s="12"/>
      <c r="Z36" s="5"/>
      <c r="AA36" s="5"/>
      <c r="AB36" s="5"/>
      <c r="AC36" s="5"/>
    </row>
    <row r="37" spans="1:29" ht="89.25" customHeight="1" x14ac:dyDescent="0.2">
      <c r="A37" s="61" t="s">
        <v>39</v>
      </c>
      <c r="B37" s="67" t="s">
        <v>102</v>
      </c>
      <c r="C37" s="75" t="s">
        <v>177</v>
      </c>
      <c r="D37" s="76" t="s">
        <v>117</v>
      </c>
      <c r="E37" s="76" t="s">
        <v>118</v>
      </c>
      <c r="F37" s="73" t="s">
        <v>52</v>
      </c>
      <c r="G37" s="20" t="s">
        <v>170</v>
      </c>
      <c r="H37" s="22" t="s">
        <v>48</v>
      </c>
      <c r="I37" s="42" t="s">
        <v>49</v>
      </c>
      <c r="J37" s="14" t="s">
        <v>169</v>
      </c>
      <c r="K37" s="13" t="s">
        <v>49</v>
      </c>
      <c r="L37" s="40" t="s">
        <v>168</v>
      </c>
      <c r="M37" s="9">
        <v>45146</v>
      </c>
      <c r="N37" s="9">
        <v>45169</v>
      </c>
      <c r="O37" s="10"/>
      <c r="P37" s="10"/>
      <c r="Q37" s="11"/>
      <c r="R37" s="8">
        <v>21</v>
      </c>
      <c r="S37" s="86">
        <v>54.01</v>
      </c>
      <c r="T37" s="8"/>
      <c r="U37" s="10"/>
      <c r="V37" s="8">
        <v>21</v>
      </c>
      <c r="W37" s="11">
        <f t="shared" ref="W37:W38" si="30">(R37*S37)+(T37*U37)</f>
        <v>1134.21</v>
      </c>
      <c r="X37" s="11">
        <f t="shared" ref="X37:X38" si="31">Q37+W37</f>
        <v>1134.21</v>
      </c>
      <c r="Y37" s="12"/>
      <c r="Z37" s="5"/>
      <c r="AA37" s="5"/>
      <c r="AB37" s="5"/>
      <c r="AC37" s="5"/>
    </row>
    <row r="38" spans="1:29" ht="105.75" customHeight="1" x14ac:dyDescent="0.2">
      <c r="A38" s="61" t="s">
        <v>39</v>
      </c>
      <c r="B38" s="67" t="s">
        <v>102</v>
      </c>
      <c r="C38" s="75" t="s">
        <v>177</v>
      </c>
      <c r="D38" s="76" t="s">
        <v>119</v>
      </c>
      <c r="E38" s="76" t="s">
        <v>120</v>
      </c>
      <c r="F38" s="78" t="s">
        <v>80</v>
      </c>
      <c r="G38" s="20" t="s">
        <v>172</v>
      </c>
      <c r="H38" s="88" t="s">
        <v>48</v>
      </c>
      <c r="I38" s="93" t="s">
        <v>49</v>
      </c>
      <c r="J38" s="89" t="s">
        <v>148</v>
      </c>
      <c r="K38" s="90" t="s">
        <v>49</v>
      </c>
      <c r="L38" s="40" t="s">
        <v>171</v>
      </c>
      <c r="M38" s="9">
        <v>45145</v>
      </c>
      <c r="N38" s="21">
        <v>45154</v>
      </c>
      <c r="O38" s="10"/>
      <c r="P38" s="10"/>
      <c r="Q38" s="11"/>
      <c r="R38" s="8">
        <v>9</v>
      </c>
      <c r="S38" s="86">
        <v>54.01</v>
      </c>
      <c r="T38" s="8"/>
      <c r="U38" s="10"/>
      <c r="V38" s="8">
        <v>9</v>
      </c>
      <c r="W38" s="11">
        <f t="shared" si="30"/>
        <v>486.09</v>
      </c>
      <c r="X38" s="11">
        <f t="shared" si="31"/>
        <v>486.09</v>
      </c>
      <c r="Y38" s="12"/>
      <c r="Z38" s="5"/>
      <c r="AA38" s="5"/>
      <c r="AB38" s="5"/>
      <c r="AC38" s="5"/>
    </row>
    <row r="39" spans="1:29" ht="88.5" customHeight="1" x14ac:dyDescent="0.2">
      <c r="A39" s="77" t="s">
        <v>39</v>
      </c>
      <c r="B39" s="67" t="s">
        <v>102</v>
      </c>
      <c r="C39" s="75" t="s">
        <v>177</v>
      </c>
      <c r="D39" s="76" t="s">
        <v>121</v>
      </c>
      <c r="E39" s="76" t="s">
        <v>122</v>
      </c>
      <c r="F39" s="78" t="s">
        <v>80</v>
      </c>
      <c r="G39" s="20" t="s">
        <v>173</v>
      </c>
      <c r="H39" s="91" t="s">
        <v>48</v>
      </c>
      <c r="I39" s="91" t="s">
        <v>49</v>
      </c>
      <c r="J39" s="92" t="s">
        <v>175</v>
      </c>
      <c r="K39" s="55" t="s">
        <v>49</v>
      </c>
      <c r="L39" s="122" t="s">
        <v>174</v>
      </c>
      <c r="M39" s="9">
        <v>45152</v>
      </c>
      <c r="N39" s="9">
        <v>45157</v>
      </c>
      <c r="O39" s="10"/>
      <c r="P39" s="10"/>
      <c r="Q39" s="11"/>
      <c r="R39" s="8">
        <v>5</v>
      </c>
      <c r="S39" s="86">
        <v>54.01</v>
      </c>
      <c r="T39" s="8"/>
      <c r="U39" s="10"/>
      <c r="V39" s="8">
        <v>5</v>
      </c>
      <c r="W39" s="11">
        <f t="shared" si="0"/>
        <v>270.05</v>
      </c>
      <c r="X39" s="11">
        <f t="shared" si="1"/>
        <v>270.05</v>
      </c>
      <c r="Y39" s="12"/>
      <c r="Z39" s="5"/>
      <c r="AA39" s="5"/>
      <c r="AB39" s="5"/>
      <c r="AC39" s="5"/>
    </row>
    <row r="40" spans="1:29" ht="85.5" customHeight="1" x14ac:dyDescent="0.2">
      <c r="A40" s="77" t="s">
        <v>39</v>
      </c>
      <c r="B40" s="67" t="s">
        <v>102</v>
      </c>
      <c r="C40" s="75" t="s">
        <v>177</v>
      </c>
      <c r="D40" s="76" t="s">
        <v>125</v>
      </c>
      <c r="E40" s="96" t="s">
        <v>126</v>
      </c>
      <c r="F40" s="78" t="s">
        <v>80</v>
      </c>
      <c r="G40" s="20" t="s">
        <v>170</v>
      </c>
      <c r="H40" s="94" t="s">
        <v>48</v>
      </c>
      <c r="I40" s="95" t="s">
        <v>49</v>
      </c>
      <c r="J40" s="92" t="s">
        <v>169</v>
      </c>
      <c r="K40" s="55" t="s">
        <v>49</v>
      </c>
      <c r="L40" s="26" t="s">
        <v>168</v>
      </c>
      <c r="M40" s="9">
        <v>45139</v>
      </c>
      <c r="N40" s="9">
        <v>45169</v>
      </c>
      <c r="O40" s="10"/>
      <c r="P40" s="10"/>
      <c r="Q40" s="11"/>
      <c r="R40" s="8">
        <v>20</v>
      </c>
      <c r="S40" s="86">
        <v>54.01</v>
      </c>
      <c r="T40" s="8"/>
      <c r="U40" s="10"/>
      <c r="V40" s="8">
        <v>20</v>
      </c>
      <c r="W40" s="11">
        <f t="shared" si="0"/>
        <v>1080.2</v>
      </c>
      <c r="X40" s="11">
        <f t="shared" si="1"/>
        <v>1080.2</v>
      </c>
      <c r="Y40" s="12"/>
      <c r="Z40" s="5"/>
      <c r="AA40" s="5"/>
      <c r="AB40" s="5"/>
      <c r="AC40" s="5"/>
    </row>
    <row r="41" spans="1:29" ht="78" customHeight="1" x14ac:dyDescent="0.2">
      <c r="A41" s="61" t="s">
        <v>39</v>
      </c>
      <c r="B41" s="67" t="s">
        <v>102</v>
      </c>
      <c r="C41" s="75" t="s">
        <v>177</v>
      </c>
      <c r="D41" s="76" t="s">
        <v>127</v>
      </c>
      <c r="E41" s="76" t="s">
        <v>128</v>
      </c>
      <c r="F41" s="73" t="s">
        <v>65</v>
      </c>
      <c r="G41" s="16" t="s">
        <v>165</v>
      </c>
      <c r="H41" s="22" t="s">
        <v>48</v>
      </c>
      <c r="I41" s="42" t="s">
        <v>49</v>
      </c>
      <c r="J41" s="14" t="s">
        <v>167</v>
      </c>
      <c r="K41" s="13" t="s">
        <v>49</v>
      </c>
      <c r="L41" s="39" t="s">
        <v>176</v>
      </c>
      <c r="M41" s="9">
        <v>45152</v>
      </c>
      <c r="N41" s="9">
        <v>45163</v>
      </c>
      <c r="O41" s="10"/>
      <c r="P41" s="10"/>
      <c r="Q41" s="11"/>
      <c r="R41" s="8">
        <v>11</v>
      </c>
      <c r="S41" s="86">
        <v>54.01</v>
      </c>
      <c r="T41" s="8"/>
      <c r="U41" s="10"/>
      <c r="V41" s="8">
        <v>11</v>
      </c>
      <c r="W41" s="11">
        <f t="shared" si="0"/>
        <v>594.11</v>
      </c>
      <c r="X41" s="11">
        <f t="shared" si="1"/>
        <v>594.11</v>
      </c>
      <c r="Y41" s="12"/>
      <c r="Z41" s="5"/>
      <c r="AA41" s="5"/>
      <c r="AB41" s="5"/>
      <c r="AC41" s="5"/>
    </row>
    <row r="42" spans="1:29" ht="81" customHeight="1" x14ac:dyDescent="0.2">
      <c r="A42" s="61" t="s">
        <v>39</v>
      </c>
      <c r="B42" s="67" t="s">
        <v>102</v>
      </c>
      <c r="C42" s="75" t="s">
        <v>177</v>
      </c>
      <c r="D42" s="101" t="s">
        <v>129</v>
      </c>
      <c r="E42" s="76" t="s">
        <v>130</v>
      </c>
      <c r="F42" s="73" t="s">
        <v>80</v>
      </c>
      <c r="G42" s="54" t="s">
        <v>170</v>
      </c>
      <c r="H42" s="22" t="s">
        <v>48</v>
      </c>
      <c r="I42" s="42" t="s">
        <v>49</v>
      </c>
      <c r="J42" s="14" t="s">
        <v>167</v>
      </c>
      <c r="K42" s="13" t="s">
        <v>49</v>
      </c>
      <c r="L42" s="26" t="s">
        <v>178</v>
      </c>
      <c r="M42" s="9">
        <v>45145</v>
      </c>
      <c r="N42" s="9">
        <v>45149</v>
      </c>
      <c r="O42" s="10"/>
      <c r="P42" s="10"/>
      <c r="Q42" s="11"/>
      <c r="R42" s="8">
        <v>4</v>
      </c>
      <c r="S42" s="86">
        <v>54.01</v>
      </c>
      <c r="T42" s="8"/>
      <c r="U42" s="10"/>
      <c r="V42" s="8">
        <v>4</v>
      </c>
      <c r="W42" s="11">
        <f t="shared" ref="W42" si="32">(R42*S42)+(T42*U42)</f>
        <v>216.04</v>
      </c>
      <c r="X42" s="11">
        <f t="shared" ref="X42" si="33">Q42+W42</f>
        <v>216.04</v>
      </c>
      <c r="Y42" s="12"/>
      <c r="Z42" s="5"/>
      <c r="AA42" s="5"/>
      <c r="AB42" s="5"/>
      <c r="AC42" s="5"/>
    </row>
    <row r="43" spans="1:29" ht="84.75" customHeight="1" x14ac:dyDescent="0.2">
      <c r="A43" s="61" t="s">
        <v>39</v>
      </c>
      <c r="B43" s="67" t="s">
        <v>102</v>
      </c>
      <c r="C43" s="75" t="s">
        <v>177</v>
      </c>
      <c r="D43" s="76" t="s">
        <v>131</v>
      </c>
      <c r="E43" s="104" t="s">
        <v>132</v>
      </c>
      <c r="F43" s="73" t="s">
        <v>80</v>
      </c>
      <c r="G43" s="20" t="s">
        <v>170</v>
      </c>
      <c r="H43" s="22" t="s">
        <v>48</v>
      </c>
      <c r="I43" s="15" t="s">
        <v>49</v>
      </c>
      <c r="J43" s="14" t="s">
        <v>167</v>
      </c>
      <c r="K43" s="13" t="s">
        <v>49</v>
      </c>
      <c r="L43" s="40" t="s">
        <v>178</v>
      </c>
      <c r="M43" s="9">
        <v>45152</v>
      </c>
      <c r="N43" s="9">
        <v>45156</v>
      </c>
      <c r="O43" s="10"/>
      <c r="P43" s="10"/>
      <c r="Q43" s="11"/>
      <c r="R43" s="8">
        <v>4</v>
      </c>
      <c r="S43" s="86">
        <v>54.01</v>
      </c>
      <c r="T43" s="8"/>
      <c r="U43" s="27"/>
      <c r="V43" s="8">
        <v>4</v>
      </c>
      <c r="W43" s="11">
        <f t="shared" ref="W43" si="34">(R43*S43)+(T43*U43)</f>
        <v>216.04</v>
      </c>
      <c r="X43" s="11">
        <f t="shared" ref="X43" si="35">Q43+W43</f>
        <v>216.04</v>
      </c>
      <c r="Y43" s="12"/>
    </row>
    <row r="44" spans="1:29" ht="87.75" customHeight="1" x14ac:dyDescent="0.2">
      <c r="A44" s="61" t="s">
        <v>39</v>
      </c>
      <c r="B44" s="67" t="s">
        <v>102</v>
      </c>
      <c r="C44" s="75" t="s">
        <v>177</v>
      </c>
      <c r="D44" s="76" t="s">
        <v>133</v>
      </c>
      <c r="E44" s="76" t="s">
        <v>134</v>
      </c>
      <c r="F44" s="73" t="s">
        <v>52</v>
      </c>
      <c r="G44" s="20" t="s">
        <v>170</v>
      </c>
      <c r="H44" s="22" t="s">
        <v>48</v>
      </c>
      <c r="I44" s="15" t="s">
        <v>49</v>
      </c>
      <c r="J44" s="14" t="s">
        <v>169</v>
      </c>
      <c r="K44" s="13" t="s">
        <v>49</v>
      </c>
      <c r="L44" s="40" t="s">
        <v>168</v>
      </c>
      <c r="M44" s="9">
        <v>45145</v>
      </c>
      <c r="N44" s="9">
        <v>45149</v>
      </c>
      <c r="O44" s="10"/>
      <c r="P44" s="10"/>
      <c r="Q44" s="11"/>
      <c r="R44" s="8">
        <v>4</v>
      </c>
      <c r="S44" s="86">
        <v>54.01</v>
      </c>
      <c r="T44" s="8"/>
      <c r="U44" s="27"/>
      <c r="V44" s="8">
        <v>4</v>
      </c>
      <c r="W44" s="11">
        <f t="shared" ref="W44" si="36">(R44*S44)+(T44*U44)</f>
        <v>216.04</v>
      </c>
      <c r="X44" s="11">
        <f t="shared" ref="X44" si="37">Q44+W44</f>
        <v>216.04</v>
      </c>
      <c r="Y44" s="12"/>
    </row>
    <row r="45" spans="1:29" ht="86.25" customHeight="1" x14ac:dyDescent="0.2">
      <c r="A45" s="61" t="s">
        <v>39</v>
      </c>
      <c r="B45" s="67" t="s">
        <v>102</v>
      </c>
      <c r="C45" s="75" t="s">
        <v>177</v>
      </c>
      <c r="D45" s="76" t="s">
        <v>135</v>
      </c>
      <c r="E45" s="76" t="s">
        <v>136</v>
      </c>
      <c r="F45" s="73" t="s">
        <v>52</v>
      </c>
      <c r="G45" s="54" t="s">
        <v>170</v>
      </c>
      <c r="H45" s="22" t="s">
        <v>48</v>
      </c>
      <c r="I45" s="15" t="s">
        <v>49</v>
      </c>
      <c r="J45" s="14" t="s">
        <v>169</v>
      </c>
      <c r="K45" s="13" t="s">
        <v>49</v>
      </c>
      <c r="L45" s="26" t="s">
        <v>168</v>
      </c>
      <c r="M45" s="9">
        <v>45152</v>
      </c>
      <c r="N45" s="9">
        <v>45156</v>
      </c>
      <c r="O45" s="10"/>
      <c r="P45" s="10"/>
      <c r="Q45" s="11"/>
      <c r="R45" s="8">
        <v>4</v>
      </c>
      <c r="S45" s="86">
        <v>54.01</v>
      </c>
      <c r="T45" s="8"/>
      <c r="U45" s="10"/>
      <c r="V45" s="8">
        <v>4</v>
      </c>
      <c r="W45" s="11">
        <f t="shared" ref="W45" si="38">(R45*S45)+(T45*U45)</f>
        <v>216.04</v>
      </c>
      <c r="X45" s="11">
        <f t="shared" ref="X45" si="39">Q45+W45</f>
        <v>216.04</v>
      </c>
      <c r="Y45" s="12"/>
    </row>
    <row r="46" spans="1:29" ht="87" customHeight="1" x14ac:dyDescent="0.2">
      <c r="A46" s="61" t="s">
        <v>39</v>
      </c>
      <c r="B46" s="67" t="s">
        <v>102</v>
      </c>
      <c r="C46" s="75" t="s">
        <v>177</v>
      </c>
      <c r="D46" s="76" t="s">
        <v>137</v>
      </c>
      <c r="E46" s="76" t="s">
        <v>138</v>
      </c>
      <c r="F46" s="121" t="s">
        <v>180</v>
      </c>
      <c r="G46" s="20" t="s">
        <v>181</v>
      </c>
      <c r="H46" s="22" t="s">
        <v>48</v>
      </c>
      <c r="I46" s="15" t="s">
        <v>49</v>
      </c>
      <c r="J46" s="14" t="s">
        <v>50</v>
      </c>
      <c r="K46" s="13" t="s">
        <v>49</v>
      </c>
      <c r="L46" s="40" t="s">
        <v>179</v>
      </c>
      <c r="M46" s="9">
        <v>45145</v>
      </c>
      <c r="N46" s="9">
        <v>45156</v>
      </c>
      <c r="O46" s="10"/>
      <c r="P46" s="10"/>
      <c r="Q46" s="11"/>
      <c r="R46" s="8">
        <v>11</v>
      </c>
      <c r="S46" s="86">
        <v>54.01</v>
      </c>
      <c r="T46" s="8"/>
      <c r="U46" s="10"/>
      <c r="V46" s="8">
        <v>11</v>
      </c>
      <c r="W46" s="11">
        <f t="shared" ref="W46:W85" si="40">(R46*S46)+(T46*U46)</f>
        <v>594.11</v>
      </c>
      <c r="X46" s="11">
        <f t="shared" ref="X46:X85" si="41">Q46+W46</f>
        <v>594.11</v>
      </c>
      <c r="Y46" s="12"/>
    </row>
    <row r="47" spans="1:29" ht="85.5" customHeight="1" x14ac:dyDescent="0.2">
      <c r="A47" s="61" t="s">
        <v>39</v>
      </c>
      <c r="B47" s="67" t="s">
        <v>102</v>
      </c>
      <c r="C47" s="75" t="s">
        <v>177</v>
      </c>
      <c r="D47" s="76" t="s">
        <v>139</v>
      </c>
      <c r="E47" s="76" t="s">
        <v>140</v>
      </c>
      <c r="F47" s="73" t="s">
        <v>182</v>
      </c>
      <c r="G47" s="20" t="s">
        <v>181</v>
      </c>
      <c r="H47" s="22" t="s">
        <v>48</v>
      </c>
      <c r="I47" s="15" t="s">
        <v>49</v>
      </c>
      <c r="J47" s="14" t="s">
        <v>50</v>
      </c>
      <c r="K47" s="13" t="s">
        <v>49</v>
      </c>
      <c r="L47" s="40" t="s">
        <v>179</v>
      </c>
      <c r="M47" s="9">
        <v>45145</v>
      </c>
      <c r="N47" s="9">
        <v>45156</v>
      </c>
      <c r="O47" s="10"/>
      <c r="P47" s="10"/>
      <c r="Q47" s="11"/>
      <c r="R47" s="8">
        <v>11</v>
      </c>
      <c r="S47" s="86">
        <v>54.01</v>
      </c>
      <c r="T47" s="8"/>
      <c r="U47" s="10"/>
      <c r="V47" s="8">
        <v>11</v>
      </c>
      <c r="W47" s="11">
        <f t="shared" ref="W47" si="42">(R47*S47)+(T47*U47)</f>
        <v>594.11</v>
      </c>
      <c r="X47" s="11">
        <f t="shared" ref="X47" si="43">Q47+W47</f>
        <v>594.11</v>
      </c>
      <c r="Y47" s="12"/>
    </row>
    <row r="48" spans="1:29" ht="84.75" customHeight="1" x14ac:dyDescent="0.2">
      <c r="A48" s="61" t="s">
        <v>39</v>
      </c>
      <c r="B48" s="67" t="s">
        <v>102</v>
      </c>
      <c r="C48" s="75" t="s">
        <v>177</v>
      </c>
      <c r="D48" s="76" t="s">
        <v>141</v>
      </c>
      <c r="E48" s="76" t="s">
        <v>142</v>
      </c>
      <c r="F48" s="73" t="s">
        <v>52</v>
      </c>
      <c r="G48" s="54" t="s">
        <v>184</v>
      </c>
      <c r="H48" s="22" t="s">
        <v>48</v>
      </c>
      <c r="I48" s="15" t="s">
        <v>49</v>
      </c>
      <c r="J48" s="14" t="s">
        <v>50</v>
      </c>
      <c r="K48" s="13" t="s">
        <v>49</v>
      </c>
      <c r="L48" s="40" t="s">
        <v>183</v>
      </c>
      <c r="M48" s="9">
        <v>45134</v>
      </c>
      <c r="N48" s="9">
        <v>45158</v>
      </c>
      <c r="O48" s="10"/>
      <c r="P48" s="10"/>
      <c r="Q48" s="11"/>
      <c r="R48" s="8">
        <v>11</v>
      </c>
      <c r="S48" s="86">
        <v>54.01</v>
      </c>
      <c r="T48" s="8"/>
      <c r="U48" s="10"/>
      <c r="V48" s="8">
        <v>11</v>
      </c>
      <c r="W48" s="11">
        <f t="shared" si="40"/>
        <v>594.11</v>
      </c>
      <c r="X48" s="11">
        <f t="shared" si="41"/>
        <v>594.11</v>
      </c>
      <c r="Y48" s="12"/>
    </row>
    <row r="49" spans="1:25" ht="85.5" customHeight="1" x14ac:dyDescent="0.2">
      <c r="A49" s="61" t="s">
        <v>39</v>
      </c>
      <c r="B49" s="67" t="s">
        <v>144</v>
      </c>
      <c r="C49" s="75" t="s">
        <v>78</v>
      </c>
      <c r="D49" s="76" t="s">
        <v>145</v>
      </c>
      <c r="E49" s="76" t="s">
        <v>146</v>
      </c>
      <c r="F49" s="101" t="s">
        <v>147</v>
      </c>
      <c r="G49" s="102" t="s">
        <v>152</v>
      </c>
      <c r="H49" s="22" t="s">
        <v>48</v>
      </c>
      <c r="I49" s="15" t="s">
        <v>49</v>
      </c>
      <c r="J49" s="14" t="s">
        <v>148</v>
      </c>
      <c r="K49" s="13" t="s">
        <v>49</v>
      </c>
      <c r="L49" s="40" t="s">
        <v>149</v>
      </c>
      <c r="M49" s="9">
        <v>45152</v>
      </c>
      <c r="N49" s="9">
        <v>45156</v>
      </c>
      <c r="O49" s="10"/>
      <c r="P49" s="10"/>
      <c r="Q49" s="11"/>
      <c r="R49" s="8">
        <v>4</v>
      </c>
      <c r="S49" s="86">
        <v>54.01</v>
      </c>
      <c r="T49" s="8"/>
      <c r="U49" s="27"/>
      <c r="V49" s="8">
        <v>4</v>
      </c>
      <c r="W49" s="11">
        <f t="shared" si="40"/>
        <v>216.04</v>
      </c>
      <c r="X49" s="11">
        <f t="shared" si="41"/>
        <v>216.04</v>
      </c>
      <c r="Y49" s="12"/>
    </row>
    <row r="50" spans="1:25" ht="85.5" customHeight="1" x14ac:dyDescent="0.2">
      <c r="A50" s="61" t="s">
        <v>39</v>
      </c>
      <c r="B50" s="67" t="s">
        <v>144</v>
      </c>
      <c r="C50" s="75" t="s">
        <v>78</v>
      </c>
      <c r="D50" s="76" t="s">
        <v>150</v>
      </c>
      <c r="E50" s="73" t="s">
        <v>151</v>
      </c>
      <c r="F50" s="73" t="s">
        <v>80</v>
      </c>
      <c r="G50" s="102" t="s">
        <v>152</v>
      </c>
      <c r="H50" s="22" t="s">
        <v>48</v>
      </c>
      <c r="I50" s="15" t="s">
        <v>49</v>
      </c>
      <c r="J50" s="14" t="s">
        <v>148</v>
      </c>
      <c r="K50" s="13" t="s">
        <v>49</v>
      </c>
      <c r="L50" s="40" t="s">
        <v>149</v>
      </c>
      <c r="M50" s="9">
        <v>45152</v>
      </c>
      <c r="N50" s="9">
        <v>45156</v>
      </c>
      <c r="O50" s="10"/>
      <c r="P50" s="10"/>
      <c r="Q50" s="11"/>
      <c r="R50" s="8">
        <v>4</v>
      </c>
      <c r="S50" s="86">
        <v>54.01</v>
      </c>
      <c r="T50" s="8"/>
      <c r="U50" s="27"/>
      <c r="V50" s="8">
        <v>4</v>
      </c>
      <c r="W50" s="11">
        <f t="shared" si="40"/>
        <v>216.04</v>
      </c>
      <c r="X50" s="11">
        <f t="shared" si="41"/>
        <v>216.04</v>
      </c>
      <c r="Y50" s="12"/>
    </row>
    <row r="51" spans="1:25" ht="90" customHeight="1" x14ac:dyDescent="0.2">
      <c r="A51" s="61" t="s">
        <v>39</v>
      </c>
      <c r="B51" s="67" t="s">
        <v>144</v>
      </c>
      <c r="C51" s="75" t="s">
        <v>78</v>
      </c>
      <c r="D51" s="16" t="s">
        <v>153</v>
      </c>
      <c r="E51" s="113" t="s">
        <v>154</v>
      </c>
      <c r="F51" s="16" t="s">
        <v>65</v>
      </c>
      <c r="G51" s="102" t="s">
        <v>152</v>
      </c>
      <c r="H51" s="22" t="s">
        <v>48</v>
      </c>
      <c r="I51" s="15" t="s">
        <v>49</v>
      </c>
      <c r="J51" s="14" t="s">
        <v>148</v>
      </c>
      <c r="K51" s="13" t="s">
        <v>49</v>
      </c>
      <c r="L51" s="40" t="s">
        <v>149</v>
      </c>
      <c r="M51" s="9">
        <v>45152</v>
      </c>
      <c r="N51" s="9">
        <v>45156</v>
      </c>
      <c r="O51" s="10"/>
      <c r="P51" s="10"/>
      <c r="Q51" s="11"/>
      <c r="R51" s="8">
        <v>4</v>
      </c>
      <c r="S51" s="86">
        <v>54.01</v>
      </c>
      <c r="T51" s="8"/>
      <c r="U51" s="10"/>
      <c r="V51" s="8">
        <v>4</v>
      </c>
      <c r="W51" s="11">
        <f t="shared" si="40"/>
        <v>216.04</v>
      </c>
      <c r="X51" s="11">
        <f t="shared" si="41"/>
        <v>216.04</v>
      </c>
      <c r="Y51" s="12"/>
    </row>
    <row r="52" spans="1:25" ht="88.5" customHeight="1" x14ac:dyDescent="0.2">
      <c r="A52" s="61" t="s">
        <v>39</v>
      </c>
      <c r="B52" s="67" t="s">
        <v>144</v>
      </c>
      <c r="C52" s="75" t="s">
        <v>78</v>
      </c>
      <c r="D52" s="101" t="s">
        <v>155</v>
      </c>
      <c r="E52" s="121" t="s">
        <v>156</v>
      </c>
      <c r="F52" s="23" t="s">
        <v>147</v>
      </c>
      <c r="G52" s="102" t="s">
        <v>152</v>
      </c>
      <c r="H52" s="22" t="s">
        <v>48</v>
      </c>
      <c r="I52" s="15" t="s">
        <v>49</v>
      </c>
      <c r="J52" s="14" t="s">
        <v>148</v>
      </c>
      <c r="K52" s="13" t="s">
        <v>49</v>
      </c>
      <c r="L52" s="40" t="s">
        <v>149</v>
      </c>
      <c r="M52" s="9">
        <v>45152</v>
      </c>
      <c r="N52" s="9">
        <v>45156</v>
      </c>
      <c r="O52" s="10"/>
      <c r="P52" s="10"/>
      <c r="Q52" s="11"/>
      <c r="R52" s="8">
        <v>4</v>
      </c>
      <c r="S52" s="86">
        <v>54.01</v>
      </c>
      <c r="T52" s="8"/>
      <c r="U52" s="10"/>
      <c r="V52" s="8">
        <v>4</v>
      </c>
      <c r="W52" s="11">
        <f t="shared" si="40"/>
        <v>216.04</v>
      </c>
      <c r="X52" s="11">
        <f t="shared" si="41"/>
        <v>216.04</v>
      </c>
      <c r="Y52" s="12"/>
    </row>
    <row r="53" spans="1:25" ht="93.75" customHeight="1" x14ac:dyDescent="0.2">
      <c r="A53" s="75" t="s">
        <v>39</v>
      </c>
      <c r="B53" s="67" t="s">
        <v>185</v>
      </c>
      <c r="C53" s="123" t="s">
        <v>78</v>
      </c>
      <c r="D53" s="23" t="s">
        <v>186</v>
      </c>
      <c r="E53" s="73">
        <v>123048</v>
      </c>
      <c r="F53" s="16" t="s">
        <v>187</v>
      </c>
      <c r="G53" s="16" t="s">
        <v>188</v>
      </c>
      <c r="H53" s="22" t="s">
        <v>48</v>
      </c>
      <c r="I53" s="15" t="s">
        <v>49</v>
      </c>
      <c r="J53" s="14" t="s">
        <v>50</v>
      </c>
      <c r="K53" s="13" t="s">
        <v>49</v>
      </c>
      <c r="L53" s="40" t="s">
        <v>189</v>
      </c>
      <c r="M53" s="124">
        <v>45127</v>
      </c>
      <c r="N53" s="9">
        <v>45149</v>
      </c>
      <c r="O53" s="13"/>
      <c r="P53" s="10"/>
      <c r="Q53" s="11"/>
      <c r="R53" s="8">
        <v>5</v>
      </c>
      <c r="S53" s="86">
        <v>54.01</v>
      </c>
      <c r="T53" s="8"/>
      <c r="U53" s="10"/>
      <c r="V53" s="8">
        <v>5</v>
      </c>
      <c r="W53" s="11">
        <f t="shared" si="40"/>
        <v>270.05</v>
      </c>
      <c r="X53" s="11">
        <f t="shared" si="41"/>
        <v>270.05</v>
      </c>
      <c r="Y53" s="12"/>
    </row>
    <row r="54" spans="1:25" ht="88.5" customHeight="1" x14ac:dyDescent="0.2">
      <c r="A54" s="75" t="s">
        <v>39</v>
      </c>
      <c r="B54" s="67" t="s">
        <v>190</v>
      </c>
      <c r="C54" s="123" t="s">
        <v>78</v>
      </c>
      <c r="D54" s="74" t="s">
        <v>191</v>
      </c>
      <c r="E54" s="76" t="s">
        <v>192</v>
      </c>
      <c r="F54" s="23" t="s">
        <v>193</v>
      </c>
      <c r="G54" s="125" t="s">
        <v>194</v>
      </c>
      <c r="H54" s="22" t="s">
        <v>48</v>
      </c>
      <c r="I54" s="15" t="s">
        <v>49</v>
      </c>
      <c r="J54" s="14" t="s">
        <v>148</v>
      </c>
      <c r="K54" s="13" t="s">
        <v>49</v>
      </c>
      <c r="L54" s="40" t="s">
        <v>149</v>
      </c>
      <c r="M54" s="9">
        <v>45159</v>
      </c>
      <c r="N54" s="9">
        <v>45169</v>
      </c>
      <c r="O54" s="10"/>
      <c r="P54" s="10"/>
      <c r="Q54" s="11"/>
      <c r="R54" s="13">
        <v>7</v>
      </c>
      <c r="S54" s="86">
        <v>54.01</v>
      </c>
      <c r="T54" s="8"/>
      <c r="U54" s="10"/>
      <c r="V54" s="8">
        <v>7</v>
      </c>
      <c r="W54" s="11">
        <f t="shared" si="40"/>
        <v>378.07</v>
      </c>
      <c r="X54" s="11">
        <f t="shared" si="41"/>
        <v>378.07</v>
      </c>
      <c r="Y54" s="12"/>
    </row>
    <row r="55" spans="1:25" ht="82.5" customHeight="1" x14ac:dyDescent="0.2">
      <c r="A55" s="75" t="s">
        <v>39</v>
      </c>
      <c r="B55" s="67" t="s">
        <v>190</v>
      </c>
      <c r="C55" s="123" t="s">
        <v>78</v>
      </c>
      <c r="D55" s="76" t="s">
        <v>150</v>
      </c>
      <c r="E55" s="76" t="s">
        <v>195</v>
      </c>
      <c r="F55" s="23" t="s">
        <v>80</v>
      </c>
      <c r="G55" s="126" t="s">
        <v>194</v>
      </c>
      <c r="H55" s="22" t="s">
        <v>48</v>
      </c>
      <c r="I55" s="15" t="s">
        <v>49</v>
      </c>
      <c r="J55" s="14" t="s">
        <v>148</v>
      </c>
      <c r="K55" s="13" t="s">
        <v>49</v>
      </c>
      <c r="L55" s="40" t="s">
        <v>149</v>
      </c>
      <c r="M55" s="9">
        <v>45159</v>
      </c>
      <c r="N55" s="9">
        <v>45169</v>
      </c>
      <c r="O55" s="10"/>
      <c r="P55" s="10"/>
      <c r="Q55" s="11"/>
      <c r="R55" s="8">
        <v>7</v>
      </c>
      <c r="S55" s="86">
        <v>54.01</v>
      </c>
      <c r="T55" s="8"/>
      <c r="U55" s="10"/>
      <c r="V55" s="8">
        <v>7</v>
      </c>
      <c r="W55" s="11">
        <f t="shared" si="40"/>
        <v>378.07</v>
      </c>
      <c r="X55" s="11">
        <f t="shared" si="41"/>
        <v>378.07</v>
      </c>
      <c r="Y55" s="12"/>
    </row>
    <row r="56" spans="1:25" ht="89.25" customHeight="1" x14ac:dyDescent="0.2">
      <c r="A56" s="75" t="s">
        <v>39</v>
      </c>
      <c r="B56" s="67" t="s">
        <v>190</v>
      </c>
      <c r="C56" s="123" t="s">
        <v>78</v>
      </c>
      <c r="D56" s="76" t="s">
        <v>196</v>
      </c>
      <c r="E56" s="76" t="s">
        <v>197</v>
      </c>
      <c r="F56" s="23" t="s">
        <v>147</v>
      </c>
      <c r="G56" s="125" t="s">
        <v>194</v>
      </c>
      <c r="H56" s="22" t="s">
        <v>48</v>
      </c>
      <c r="I56" s="15" t="s">
        <v>49</v>
      </c>
      <c r="J56" s="14" t="s">
        <v>148</v>
      </c>
      <c r="K56" s="13" t="s">
        <v>49</v>
      </c>
      <c r="L56" s="40" t="s">
        <v>149</v>
      </c>
      <c r="M56" s="9">
        <v>45159</v>
      </c>
      <c r="N56" s="9">
        <v>45169</v>
      </c>
      <c r="O56" s="10"/>
      <c r="P56" s="10"/>
      <c r="Q56" s="11"/>
      <c r="R56" s="8">
        <v>7</v>
      </c>
      <c r="S56" s="86">
        <v>54.01</v>
      </c>
      <c r="T56" s="8"/>
      <c r="U56" s="10"/>
      <c r="V56" s="8">
        <v>7</v>
      </c>
      <c r="W56" s="11">
        <f t="shared" si="40"/>
        <v>378.07</v>
      </c>
      <c r="X56" s="11">
        <f t="shared" si="41"/>
        <v>378.07</v>
      </c>
      <c r="Y56" s="12"/>
    </row>
    <row r="57" spans="1:25" ht="100.5" customHeight="1" x14ac:dyDescent="0.2">
      <c r="A57" s="75" t="s">
        <v>39</v>
      </c>
      <c r="B57" s="67" t="s">
        <v>199</v>
      </c>
      <c r="C57" s="123" t="s">
        <v>78</v>
      </c>
      <c r="D57" s="73" t="s">
        <v>198</v>
      </c>
      <c r="E57" s="73" t="s">
        <v>200</v>
      </c>
      <c r="F57" s="20" t="s">
        <v>201</v>
      </c>
      <c r="G57" s="125" t="s">
        <v>202</v>
      </c>
      <c r="H57" s="22" t="s">
        <v>48</v>
      </c>
      <c r="I57" s="15" t="s">
        <v>49</v>
      </c>
      <c r="J57" s="14" t="s">
        <v>50</v>
      </c>
      <c r="K57" s="13" t="s">
        <v>49</v>
      </c>
      <c r="L57" s="41" t="s">
        <v>203</v>
      </c>
      <c r="M57" s="52">
        <v>45167</v>
      </c>
      <c r="N57" s="9">
        <v>45168</v>
      </c>
      <c r="O57" s="10"/>
      <c r="P57" s="10"/>
      <c r="Q57" s="11"/>
      <c r="R57" s="8">
        <v>1</v>
      </c>
      <c r="S57" s="86">
        <v>54.01</v>
      </c>
      <c r="T57" s="8"/>
      <c r="U57" s="10"/>
      <c r="V57" s="8">
        <v>1</v>
      </c>
      <c r="W57" s="11">
        <f t="shared" si="40"/>
        <v>54.01</v>
      </c>
      <c r="X57" s="11">
        <f t="shared" si="41"/>
        <v>54.01</v>
      </c>
      <c r="Y57" s="12"/>
    </row>
    <row r="58" spans="1:25" ht="93.75" customHeight="1" x14ac:dyDescent="0.2">
      <c r="A58" s="75" t="s">
        <v>39</v>
      </c>
      <c r="B58" s="67" t="s">
        <v>199</v>
      </c>
      <c r="C58" s="123" t="s">
        <v>78</v>
      </c>
      <c r="D58" s="73" t="s">
        <v>204</v>
      </c>
      <c r="E58" s="73" t="s">
        <v>99</v>
      </c>
      <c r="F58" s="127" t="s">
        <v>100</v>
      </c>
      <c r="G58" s="125" t="s">
        <v>207</v>
      </c>
      <c r="H58" s="22" t="s">
        <v>48</v>
      </c>
      <c r="I58" s="15" t="s">
        <v>49</v>
      </c>
      <c r="J58" s="14" t="s">
        <v>50</v>
      </c>
      <c r="K58" s="13" t="s">
        <v>49</v>
      </c>
      <c r="L58" s="39" t="s">
        <v>205</v>
      </c>
      <c r="M58" s="9">
        <v>45160</v>
      </c>
      <c r="N58" s="9">
        <v>45163</v>
      </c>
      <c r="O58" s="10"/>
      <c r="P58" s="10"/>
      <c r="Q58" s="11"/>
      <c r="R58" s="8">
        <v>3</v>
      </c>
      <c r="S58" s="86">
        <v>54.01</v>
      </c>
      <c r="T58" s="8"/>
      <c r="U58" s="10"/>
      <c r="V58" s="8">
        <v>3</v>
      </c>
      <c r="W58" s="11">
        <f t="shared" si="40"/>
        <v>162.03</v>
      </c>
      <c r="X58" s="11">
        <f t="shared" si="41"/>
        <v>162.03</v>
      </c>
      <c r="Y58" s="12"/>
    </row>
    <row r="59" spans="1:25" ht="76.5" customHeight="1" x14ac:dyDescent="0.2">
      <c r="A59" s="75" t="s">
        <v>39</v>
      </c>
      <c r="B59" s="67" t="s">
        <v>199</v>
      </c>
      <c r="C59" s="123" t="s">
        <v>78</v>
      </c>
      <c r="D59" s="20" t="s">
        <v>79</v>
      </c>
      <c r="E59" s="121" t="s">
        <v>206</v>
      </c>
      <c r="F59" s="51" t="s">
        <v>80</v>
      </c>
      <c r="G59" s="125" t="s">
        <v>208</v>
      </c>
      <c r="H59" s="22" t="s">
        <v>48</v>
      </c>
      <c r="I59" s="15" t="s">
        <v>49</v>
      </c>
      <c r="J59" s="14" t="s">
        <v>50</v>
      </c>
      <c r="K59" s="13" t="s">
        <v>49</v>
      </c>
      <c r="L59" s="39" t="s">
        <v>209</v>
      </c>
      <c r="M59" s="9">
        <v>45160</v>
      </c>
      <c r="N59" s="9">
        <v>45170</v>
      </c>
      <c r="O59" s="10"/>
      <c r="P59" s="10"/>
      <c r="Q59" s="11"/>
      <c r="R59" s="8">
        <v>7</v>
      </c>
      <c r="S59" s="86">
        <v>54.01</v>
      </c>
      <c r="T59" s="8"/>
      <c r="U59" s="10"/>
      <c r="V59" s="8">
        <v>7</v>
      </c>
      <c r="W59" s="11">
        <f t="shared" si="40"/>
        <v>378.07</v>
      </c>
      <c r="X59" s="11">
        <f t="shared" si="41"/>
        <v>378.07</v>
      </c>
      <c r="Y59" s="12"/>
    </row>
    <row r="60" spans="1:25" ht="84.75" customHeight="1" x14ac:dyDescent="0.2">
      <c r="A60" s="75" t="s">
        <v>39</v>
      </c>
      <c r="B60" s="67" t="s">
        <v>212</v>
      </c>
      <c r="C60" s="123" t="s">
        <v>78</v>
      </c>
      <c r="D60" s="76" t="s">
        <v>213</v>
      </c>
      <c r="E60" s="76" t="s">
        <v>214</v>
      </c>
      <c r="F60" s="23" t="s">
        <v>52</v>
      </c>
      <c r="G60" s="128" t="s">
        <v>219</v>
      </c>
      <c r="H60" s="22" t="s">
        <v>48</v>
      </c>
      <c r="I60" s="15" t="s">
        <v>49</v>
      </c>
      <c r="J60" s="14" t="s">
        <v>220</v>
      </c>
      <c r="K60" s="13" t="s">
        <v>49</v>
      </c>
      <c r="L60" s="40" t="s">
        <v>221</v>
      </c>
      <c r="M60" s="21">
        <v>45152</v>
      </c>
      <c r="N60" s="9">
        <v>45163</v>
      </c>
      <c r="O60" s="10"/>
      <c r="P60" s="10"/>
      <c r="Q60" s="11"/>
      <c r="R60" s="8">
        <v>6</v>
      </c>
      <c r="S60" s="86">
        <v>54.01</v>
      </c>
      <c r="T60" s="8"/>
      <c r="U60" s="10"/>
      <c r="V60" s="8">
        <v>6</v>
      </c>
      <c r="W60" s="11">
        <f t="shared" si="40"/>
        <v>324.06</v>
      </c>
      <c r="X60" s="11">
        <f t="shared" si="41"/>
        <v>324.06</v>
      </c>
      <c r="Y60" s="12"/>
    </row>
    <row r="61" spans="1:25" ht="86.25" customHeight="1" x14ac:dyDescent="0.2">
      <c r="A61" s="75" t="s">
        <v>39</v>
      </c>
      <c r="B61" s="67" t="s">
        <v>212</v>
      </c>
      <c r="C61" s="123" t="s">
        <v>78</v>
      </c>
      <c r="D61" s="76" t="s">
        <v>215</v>
      </c>
      <c r="E61" s="129" t="s">
        <v>224</v>
      </c>
      <c r="F61" s="23" t="s">
        <v>222</v>
      </c>
      <c r="G61" s="128" t="s">
        <v>219</v>
      </c>
      <c r="H61" s="22" t="s">
        <v>48</v>
      </c>
      <c r="I61" s="15" t="s">
        <v>49</v>
      </c>
      <c r="J61" s="14" t="s">
        <v>220</v>
      </c>
      <c r="K61" s="13" t="s">
        <v>49</v>
      </c>
      <c r="L61" s="40" t="s">
        <v>221</v>
      </c>
      <c r="M61" s="21">
        <v>45152</v>
      </c>
      <c r="N61" s="9">
        <v>45163</v>
      </c>
      <c r="O61" s="10"/>
      <c r="P61" s="10"/>
      <c r="Q61" s="11"/>
      <c r="R61" s="8">
        <v>6</v>
      </c>
      <c r="S61" s="86">
        <v>54.01</v>
      </c>
      <c r="T61" s="8"/>
      <c r="U61" s="10"/>
      <c r="V61" s="8">
        <v>6</v>
      </c>
      <c r="W61" s="11">
        <f t="shared" si="40"/>
        <v>324.06</v>
      </c>
      <c r="X61" s="11">
        <f t="shared" si="41"/>
        <v>324.06</v>
      </c>
      <c r="Y61" s="12"/>
    </row>
    <row r="62" spans="1:25" ht="85.5" customHeight="1" x14ac:dyDescent="0.2">
      <c r="A62" s="75" t="s">
        <v>39</v>
      </c>
      <c r="B62" s="67" t="s">
        <v>212</v>
      </c>
      <c r="C62" s="123" t="s">
        <v>78</v>
      </c>
      <c r="D62" s="76" t="s">
        <v>216</v>
      </c>
      <c r="E62" s="129" t="s">
        <v>225</v>
      </c>
      <c r="F62" s="23" t="s">
        <v>80</v>
      </c>
      <c r="G62" s="128" t="s">
        <v>219</v>
      </c>
      <c r="H62" s="22" t="s">
        <v>48</v>
      </c>
      <c r="I62" s="15" t="s">
        <v>49</v>
      </c>
      <c r="J62" s="14" t="s">
        <v>220</v>
      </c>
      <c r="K62" s="13" t="s">
        <v>49</v>
      </c>
      <c r="L62" s="40" t="s">
        <v>221</v>
      </c>
      <c r="M62" s="21">
        <v>45152</v>
      </c>
      <c r="N62" s="9">
        <v>45163</v>
      </c>
      <c r="O62" s="10"/>
      <c r="P62" s="10"/>
      <c r="Q62" s="11"/>
      <c r="R62" s="8">
        <v>6</v>
      </c>
      <c r="S62" s="86">
        <v>54.01</v>
      </c>
      <c r="T62" s="8"/>
      <c r="U62" s="10"/>
      <c r="V62" s="8">
        <v>6</v>
      </c>
      <c r="W62" s="11">
        <f t="shared" si="40"/>
        <v>324.06</v>
      </c>
      <c r="X62" s="11">
        <f t="shared" si="41"/>
        <v>324.06</v>
      </c>
      <c r="Y62" s="12"/>
    </row>
    <row r="63" spans="1:25" ht="89.25" customHeight="1" x14ac:dyDescent="0.2">
      <c r="A63" s="75" t="s">
        <v>39</v>
      </c>
      <c r="B63" s="67" t="s">
        <v>212</v>
      </c>
      <c r="C63" s="123" t="s">
        <v>78</v>
      </c>
      <c r="D63" s="76" t="s">
        <v>217</v>
      </c>
      <c r="E63" s="76" t="s">
        <v>218</v>
      </c>
      <c r="F63" s="121" t="s">
        <v>223</v>
      </c>
      <c r="G63" s="128" t="s">
        <v>219</v>
      </c>
      <c r="H63" s="22" t="s">
        <v>48</v>
      </c>
      <c r="I63" s="15" t="s">
        <v>49</v>
      </c>
      <c r="J63" s="14" t="s">
        <v>220</v>
      </c>
      <c r="K63" s="13" t="s">
        <v>49</v>
      </c>
      <c r="L63" s="40" t="s">
        <v>221</v>
      </c>
      <c r="M63" s="21">
        <v>45152</v>
      </c>
      <c r="N63" s="9">
        <v>45163</v>
      </c>
      <c r="O63" s="10"/>
      <c r="P63" s="10"/>
      <c r="Q63" s="11"/>
      <c r="R63" s="8">
        <v>6</v>
      </c>
      <c r="S63" s="86">
        <v>54.01</v>
      </c>
      <c r="T63" s="8"/>
      <c r="U63" s="10"/>
      <c r="V63" s="8">
        <v>6</v>
      </c>
      <c r="W63" s="11">
        <f t="shared" ref="W63" si="44">(R63*S63)+(T63*U63)</f>
        <v>324.06</v>
      </c>
      <c r="X63" s="11">
        <f t="shared" ref="X63" si="45">Q63+W63</f>
        <v>324.06</v>
      </c>
      <c r="Y63" s="12"/>
    </row>
    <row r="64" spans="1:25" ht="66.75" customHeight="1" x14ac:dyDescent="0.2">
      <c r="A64" s="75"/>
      <c r="B64" s="67"/>
      <c r="C64" s="123"/>
      <c r="D64" s="101"/>
      <c r="E64" s="98"/>
      <c r="F64" s="25"/>
      <c r="G64" s="53"/>
      <c r="H64" s="20"/>
      <c r="I64" s="54"/>
      <c r="J64" s="14"/>
      <c r="K64" s="55"/>
      <c r="L64" s="26"/>
      <c r="M64" s="52"/>
      <c r="N64" s="9"/>
      <c r="O64" s="10"/>
      <c r="P64" s="10"/>
      <c r="Q64" s="11"/>
      <c r="R64" s="8"/>
      <c r="S64" s="27"/>
      <c r="T64" s="8"/>
      <c r="U64" s="10"/>
      <c r="V64" s="8"/>
      <c r="W64" s="11">
        <f t="shared" si="40"/>
        <v>0</v>
      </c>
      <c r="X64" s="11">
        <f t="shared" si="41"/>
        <v>0</v>
      </c>
      <c r="Y64" s="12"/>
    </row>
    <row r="65" spans="1:25" ht="84.75" customHeight="1" x14ac:dyDescent="0.2">
      <c r="A65" s="62"/>
      <c r="B65" s="63"/>
      <c r="C65" s="46"/>
      <c r="D65" s="23"/>
      <c r="E65" s="23"/>
      <c r="F65" s="24"/>
      <c r="G65" s="20"/>
      <c r="H65" s="22"/>
      <c r="I65" s="15"/>
      <c r="J65" s="14"/>
      <c r="K65" s="13"/>
      <c r="L65" s="40"/>
      <c r="M65" s="52"/>
      <c r="N65" s="9"/>
      <c r="O65" s="10"/>
      <c r="P65" s="10"/>
      <c r="Q65" s="11"/>
      <c r="R65" s="8"/>
      <c r="S65" s="27"/>
      <c r="T65" s="8"/>
      <c r="U65" s="10"/>
      <c r="V65" s="8"/>
      <c r="W65" s="11">
        <f t="shared" si="40"/>
        <v>0</v>
      </c>
      <c r="X65" s="11">
        <f t="shared" si="41"/>
        <v>0</v>
      </c>
      <c r="Y65" s="12"/>
    </row>
    <row r="66" spans="1:25" ht="90" customHeight="1" x14ac:dyDescent="0.3">
      <c r="A66" s="62"/>
      <c r="B66" s="63"/>
      <c r="C66" s="46"/>
      <c r="D66" s="23"/>
      <c r="E66" s="24"/>
      <c r="F66" s="23"/>
      <c r="G66" s="20"/>
      <c r="H66" s="22"/>
      <c r="I66" s="15"/>
      <c r="J66" s="14"/>
      <c r="K66" s="13"/>
      <c r="L66" s="40"/>
      <c r="M66" s="52"/>
      <c r="N66" s="9"/>
      <c r="O66" s="30"/>
      <c r="P66" s="29"/>
      <c r="Q66" s="11"/>
      <c r="R66" s="8"/>
      <c r="S66" s="27"/>
      <c r="T66" s="8"/>
      <c r="U66" s="10"/>
      <c r="V66" s="8"/>
      <c r="W66" s="11">
        <f t="shared" si="40"/>
        <v>0</v>
      </c>
      <c r="X66" s="11">
        <f t="shared" si="41"/>
        <v>0</v>
      </c>
      <c r="Y66" s="12"/>
    </row>
    <row r="67" spans="1:25" ht="85.5" customHeight="1" x14ac:dyDescent="0.3">
      <c r="A67" s="62"/>
      <c r="B67" s="63"/>
      <c r="C67" s="46"/>
      <c r="D67" s="23"/>
      <c r="E67" s="23"/>
      <c r="F67" s="23"/>
      <c r="G67" s="20"/>
      <c r="H67" s="22"/>
      <c r="I67" s="15"/>
      <c r="J67" s="14"/>
      <c r="K67" s="13"/>
      <c r="L67" s="26"/>
      <c r="M67" s="9"/>
      <c r="N67" s="9"/>
      <c r="O67" s="30"/>
      <c r="P67" s="29"/>
      <c r="Q67" s="11"/>
      <c r="R67" s="8"/>
      <c r="S67" s="27"/>
      <c r="T67" s="8"/>
      <c r="U67" s="10"/>
      <c r="V67" s="8"/>
      <c r="W67" s="11">
        <f t="shared" si="40"/>
        <v>0</v>
      </c>
      <c r="X67" s="11">
        <f t="shared" si="41"/>
        <v>0</v>
      </c>
      <c r="Y67" s="12"/>
    </row>
    <row r="68" spans="1:25" ht="48.75" customHeight="1" x14ac:dyDescent="0.2">
      <c r="A68" s="62"/>
      <c r="B68" s="63"/>
      <c r="C68" s="47"/>
      <c r="D68" s="24"/>
      <c r="E68" s="23"/>
      <c r="F68" s="23"/>
      <c r="G68" s="26"/>
      <c r="H68" s="22"/>
      <c r="I68" s="15"/>
      <c r="J68" s="14"/>
      <c r="K68" s="13"/>
      <c r="L68" s="40"/>
      <c r="M68" s="9"/>
      <c r="N68" s="9"/>
      <c r="O68" s="10"/>
      <c r="P68" s="10"/>
      <c r="Q68" s="11"/>
      <c r="R68" s="8"/>
      <c r="S68" s="27"/>
      <c r="T68" s="8"/>
      <c r="U68" s="10"/>
      <c r="V68" s="8"/>
      <c r="W68" s="11">
        <f t="shared" si="40"/>
        <v>0</v>
      </c>
      <c r="X68" s="11">
        <f t="shared" si="41"/>
        <v>0</v>
      </c>
      <c r="Y68" s="12"/>
    </row>
    <row r="69" spans="1:25" ht="66.75" customHeight="1" x14ac:dyDescent="0.2">
      <c r="A69" s="62"/>
      <c r="B69" s="63"/>
      <c r="C69" s="47"/>
      <c r="D69" s="25"/>
      <c r="E69" s="23"/>
      <c r="F69" s="23"/>
      <c r="G69" s="16"/>
      <c r="H69" s="22"/>
      <c r="I69" s="15"/>
      <c r="J69" s="14"/>
      <c r="K69" s="13"/>
      <c r="L69" s="48"/>
      <c r="M69" s="9"/>
      <c r="N69" s="9"/>
      <c r="O69" s="10"/>
      <c r="P69" s="10"/>
      <c r="Q69" s="11"/>
      <c r="R69" s="8"/>
      <c r="S69" s="27"/>
      <c r="T69" s="8"/>
      <c r="U69" s="10"/>
      <c r="V69" s="8"/>
      <c r="W69" s="11">
        <f t="shared" si="40"/>
        <v>0</v>
      </c>
      <c r="X69" s="11">
        <f t="shared" si="41"/>
        <v>0</v>
      </c>
      <c r="Y69" s="12"/>
    </row>
    <row r="70" spans="1:25" ht="54.75" customHeight="1" x14ac:dyDescent="0.2">
      <c r="A70" s="62"/>
      <c r="B70" s="63"/>
      <c r="C70" s="47"/>
      <c r="D70" s="25"/>
      <c r="E70" s="23"/>
      <c r="F70" s="23"/>
      <c r="G70" s="57"/>
      <c r="H70" s="22"/>
      <c r="I70" s="15"/>
      <c r="J70" s="14"/>
      <c r="K70" s="13"/>
      <c r="L70" s="36"/>
      <c r="M70" s="9"/>
      <c r="N70" s="9"/>
      <c r="O70" s="10"/>
      <c r="P70" s="10"/>
      <c r="Q70" s="11"/>
      <c r="R70" s="8"/>
      <c r="S70" s="27"/>
      <c r="T70" s="8"/>
      <c r="U70" s="10"/>
      <c r="V70" s="8"/>
      <c r="W70" s="11">
        <f t="shared" si="40"/>
        <v>0</v>
      </c>
      <c r="X70" s="11">
        <f t="shared" si="41"/>
        <v>0</v>
      </c>
      <c r="Y70" s="12"/>
    </row>
    <row r="71" spans="1:25" ht="36.75" customHeight="1" x14ac:dyDescent="0.2">
      <c r="A71" s="62"/>
      <c r="B71" s="63"/>
      <c r="C71" s="47"/>
      <c r="D71" s="25"/>
      <c r="E71" s="56"/>
      <c r="F71" s="23"/>
      <c r="G71" s="26"/>
      <c r="H71" s="22"/>
      <c r="I71" s="15"/>
      <c r="J71" s="14"/>
      <c r="K71" s="13"/>
      <c r="L71" s="32"/>
      <c r="M71" s="44"/>
      <c r="N71" s="33"/>
      <c r="O71" s="27"/>
      <c r="P71" s="27"/>
      <c r="Q71" s="28"/>
      <c r="R71" s="8"/>
      <c r="S71" s="27"/>
      <c r="T71" s="8"/>
      <c r="U71" s="27"/>
      <c r="V71" s="8"/>
      <c r="W71" s="11">
        <f t="shared" si="40"/>
        <v>0</v>
      </c>
      <c r="X71" s="11">
        <f t="shared" si="41"/>
        <v>0</v>
      </c>
      <c r="Y71" s="12"/>
    </row>
    <row r="72" spans="1:25" ht="46.5" customHeight="1" x14ac:dyDescent="0.2">
      <c r="A72" s="62"/>
      <c r="B72" s="63"/>
      <c r="C72" s="47"/>
      <c r="D72" s="25"/>
      <c r="E72" s="23"/>
      <c r="F72" s="23"/>
      <c r="G72" s="16"/>
      <c r="H72" s="22"/>
      <c r="I72" s="15"/>
      <c r="J72" s="14"/>
      <c r="K72" s="13"/>
      <c r="L72" s="32"/>
      <c r="M72" s="43"/>
      <c r="N72" s="33"/>
      <c r="O72" s="27"/>
      <c r="P72" s="27"/>
      <c r="Q72" s="28"/>
      <c r="R72" s="8"/>
      <c r="S72" s="27"/>
      <c r="T72" s="8"/>
      <c r="U72" s="27"/>
      <c r="V72" s="8"/>
      <c r="W72" s="11">
        <f t="shared" si="40"/>
        <v>0</v>
      </c>
      <c r="X72" s="11">
        <f t="shared" si="41"/>
        <v>0</v>
      </c>
      <c r="Y72" s="12"/>
    </row>
    <row r="73" spans="1:25" ht="65.25" customHeight="1" x14ac:dyDescent="0.2">
      <c r="A73" s="62"/>
      <c r="B73" s="63"/>
      <c r="C73" s="47"/>
      <c r="D73" s="24"/>
      <c r="E73" s="25"/>
      <c r="F73" s="23"/>
      <c r="G73" s="16"/>
      <c r="H73" s="22"/>
      <c r="I73" s="15"/>
      <c r="J73" s="14"/>
      <c r="K73" s="13"/>
      <c r="L73" s="32"/>
      <c r="M73" s="43"/>
      <c r="N73" s="33"/>
      <c r="O73" s="27"/>
      <c r="P73" s="27"/>
      <c r="Q73" s="28"/>
      <c r="R73" s="8"/>
      <c r="S73" s="27"/>
      <c r="T73" s="8"/>
      <c r="U73" s="10"/>
      <c r="V73" s="8"/>
      <c r="W73" s="11">
        <f t="shared" si="40"/>
        <v>0</v>
      </c>
      <c r="X73" s="11">
        <f t="shared" si="41"/>
        <v>0</v>
      </c>
      <c r="Y73" s="12"/>
    </row>
    <row r="74" spans="1:25" ht="62.25" customHeight="1" x14ac:dyDescent="0.2">
      <c r="A74" s="62"/>
      <c r="B74" s="63"/>
      <c r="C74" s="47"/>
      <c r="D74" s="56"/>
      <c r="E74" s="25"/>
      <c r="F74" s="23"/>
      <c r="G74" s="58"/>
      <c r="H74" s="22"/>
      <c r="I74" s="15"/>
      <c r="J74" s="14"/>
      <c r="K74" s="13"/>
      <c r="L74" s="36"/>
      <c r="M74" s="9"/>
      <c r="N74" s="9"/>
      <c r="O74" s="27"/>
      <c r="P74" s="27"/>
      <c r="Q74" s="28"/>
      <c r="R74" s="8"/>
      <c r="S74" s="27"/>
      <c r="T74" s="8"/>
      <c r="U74" s="10"/>
      <c r="V74" s="8"/>
      <c r="W74" s="11">
        <f t="shared" si="40"/>
        <v>0</v>
      </c>
      <c r="X74" s="11">
        <f t="shared" si="41"/>
        <v>0</v>
      </c>
      <c r="Y74" s="12"/>
    </row>
    <row r="75" spans="1:25" ht="44.25" customHeight="1" x14ac:dyDescent="0.2">
      <c r="A75" s="62"/>
      <c r="B75" s="63"/>
      <c r="C75" s="47"/>
      <c r="D75" s="23"/>
      <c r="E75" s="25"/>
      <c r="F75" s="23"/>
      <c r="G75" s="16"/>
      <c r="H75" s="22"/>
      <c r="I75" s="15"/>
      <c r="J75" s="14"/>
      <c r="K75" s="13"/>
      <c r="L75" s="32"/>
      <c r="M75" s="43"/>
      <c r="N75" s="33"/>
      <c r="O75" s="10"/>
      <c r="P75" s="10"/>
      <c r="Q75" s="11"/>
      <c r="R75" s="8"/>
      <c r="S75" s="27"/>
      <c r="T75" s="8"/>
      <c r="U75" s="10"/>
      <c r="V75" s="8"/>
      <c r="W75" s="11">
        <f t="shared" si="40"/>
        <v>0</v>
      </c>
      <c r="X75" s="11">
        <f t="shared" si="41"/>
        <v>0</v>
      </c>
      <c r="Y75" s="12"/>
    </row>
    <row r="76" spans="1:25" ht="42" customHeight="1" x14ac:dyDescent="0.2">
      <c r="A76" s="62"/>
      <c r="B76" s="63"/>
      <c r="C76" s="47"/>
      <c r="D76" s="16"/>
      <c r="E76" s="24"/>
      <c r="F76" s="23"/>
      <c r="G76" s="26"/>
      <c r="H76" s="22"/>
      <c r="I76" s="15"/>
      <c r="J76" s="14"/>
      <c r="K76" s="13"/>
      <c r="L76" s="32"/>
      <c r="M76" s="44"/>
      <c r="N76" s="33"/>
      <c r="O76" s="27"/>
      <c r="P76" s="27"/>
      <c r="Q76" s="28"/>
      <c r="R76" s="8"/>
      <c r="S76" s="27"/>
      <c r="T76" s="8"/>
      <c r="U76" s="27"/>
      <c r="V76" s="8"/>
      <c r="W76" s="11">
        <f t="shared" si="40"/>
        <v>0</v>
      </c>
      <c r="X76" s="11">
        <f t="shared" si="41"/>
        <v>0</v>
      </c>
      <c r="Y76" s="12"/>
    </row>
    <row r="77" spans="1:25" ht="39" customHeight="1" x14ac:dyDescent="0.2">
      <c r="A77" s="62"/>
      <c r="B77" s="63"/>
      <c r="C77" s="47"/>
      <c r="D77" s="16"/>
      <c r="E77" s="59"/>
      <c r="F77" s="23"/>
      <c r="G77" s="23"/>
      <c r="H77" s="22"/>
      <c r="I77" s="15"/>
      <c r="J77" s="14"/>
      <c r="K77" s="13"/>
      <c r="L77" s="24"/>
      <c r="M77" s="43"/>
      <c r="N77" s="33"/>
      <c r="O77" s="27"/>
      <c r="P77" s="27"/>
      <c r="Q77" s="28"/>
      <c r="R77" s="8"/>
      <c r="S77" s="27"/>
      <c r="T77" s="8"/>
      <c r="U77" s="27"/>
      <c r="V77" s="8"/>
      <c r="W77" s="11">
        <f t="shared" si="40"/>
        <v>0</v>
      </c>
      <c r="X77" s="11">
        <f t="shared" si="41"/>
        <v>0</v>
      </c>
      <c r="Y77" s="12"/>
    </row>
    <row r="78" spans="1:25" ht="40.5" customHeight="1" x14ac:dyDescent="0.2">
      <c r="A78" s="62"/>
      <c r="B78" s="63"/>
      <c r="C78" s="47"/>
      <c r="D78" s="16"/>
      <c r="E78" s="23"/>
      <c r="F78" s="23"/>
      <c r="G78" s="26"/>
      <c r="H78" s="22"/>
      <c r="I78" s="15"/>
      <c r="J78" s="14"/>
      <c r="K78" s="13"/>
      <c r="L78" s="32"/>
      <c r="M78" s="43"/>
      <c r="N78" s="33"/>
      <c r="O78" s="27"/>
      <c r="P78" s="27"/>
      <c r="Q78" s="28"/>
      <c r="R78" s="8"/>
      <c r="S78" s="27"/>
      <c r="T78" s="8"/>
      <c r="U78" s="10"/>
      <c r="V78" s="8"/>
      <c r="W78" s="11">
        <f t="shared" si="40"/>
        <v>0</v>
      </c>
      <c r="X78" s="11">
        <f t="shared" si="41"/>
        <v>0</v>
      </c>
      <c r="Y78" s="12"/>
    </row>
    <row r="79" spans="1:25" ht="45" customHeight="1" x14ac:dyDescent="0.2">
      <c r="A79" s="62"/>
      <c r="B79" s="63"/>
      <c r="C79" s="47"/>
      <c r="D79" s="24"/>
      <c r="E79" s="23"/>
      <c r="F79" s="23"/>
      <c r="G79" s="16"/>
      <c r="H79" s="22"/>
      <c r="I79" s="15"/>
      <c r="J79" s="14"/>
      <c r="K79" s="13"/>
      <c r="L79" s="32"/>
      <c r="M79" s="44"/>
      <c r="N79" s="33"/>
      <c r="O79" s="27"/>
      <c r="P79" s="27"/>
      <c r="Q79" s="28"/>
      <c r="R79" s="8"/>
      <c r="S79" s="27"/>
      <c r="T79" s="8"/>
      <c r="U79" s="10"/>
      <c r="V79" s="8"/>
      <c r="W79" s="11">
        <f t="shared" si="40"/>
        <v>0</v>
      </c>
      <c r="X79" s="11">
        <f t="shared" si="41"/>
        <v>0</v>
      </c>
      <c r="Y79" s="12"/>
    </row>
    <row r="80" spans="1:25" ht="47.25" customHeight="1" x14ac:dyDescent="0.2">
      <c r="A80" s="62"/>
      <c r="B80" s="63"/>
      <c r="C80" s="47"/>
      <c r="D80" s="23"/>
      <c r="E80" s="23"/>
      <c r="F80" s="23"/>
      <c r="G80" s="26"/>
      <c r="H80" s="22"/>
      <c r="I80" s="15"/>
      <c r="J80" s="14"/>
      <c r="K80" s="13"/>
      <c r="L80" s="35"/>
      <c r="M80" s="34"/>
      <c r="N80" s="34"/>
      <c r="O80" s="10"/>
      <c r="P80" s="10"/>
      <c r="Q80" s="11"/>
      <c r="R80" s="8"/>
      <c r="S80" s="27"/>
      <c r="T80" s="8"/>
      <c r="U80" s="10"/>
      <c r="V80" s="8"/>
      <c r="W80" s="11">
        <f t="shared" si="40"/>
        <v>0</v>
      </c>
      <c r="X80" s="11">
        <f t="shared" si="41"/>
        <v>0</v>
      </c>
      <c r="Y80" s="12"/>
    </row>
    <row r="81" spans="1:25" ht="49.5" customHeight="1" x14ac:dyDescent="0.2">
      <c r="A81" s="62"/>
      <c r="B81" s="63"/>
      <c r="C81" s="47"/>
      <c r="D81" s="23"/>
      <c r="E81" s="23"/>
      <c r="F81" s="23"/>
      <c r="G81" s="16"/>
      <c r="H81" s="22"/>
      <c r="I81" s="15"/>
      <c r="J81" s="14"/>
      <c r="K81" s="13"/>
      <c r="L81" s="37"/>
      <c r="M81" s="43"/>
      <c r="N81" s="33"/>
      <c r="O81" s="10"/>
      <c r="P81" s="10"/>
      <c r="Q81" s="11"/>
      <c r="R81" s="8"/>
      <c r="S81" s="27"/>
      <c r="T81" s="8"/>
      <c r="U81" s="10"/>
      <c r="V81" s="8"/>
      <c r="W81" s="11">
        <f t="shared" si="40"/>
        <v>0</v>
      </c>
      <c r="X81" s="11">
        <f t="shared" si="41"/>
        <v>0</v>
      </c>
      <c r="Y81" s="12"/>
    </row>
    <row r="82" spans="1:25" ht="51.75" customHeight="1" x14ac:dyDescent="0.2">
      <c r="A82" s="62"/>
      <c r="B82" s="63"/>
      <c r="C82" s="47"/>
      <c r="D82" s="23"/>
      <c r="E82" s="23"/>
      <c r="F82" s="23"/>
      <c r="G82" s="26"/>
      <c r="H82" s="22"/>
      <c r="I82" s="15"/>
      <c r="J82" s="14"/>
      <c r="K82" s="13"/>
      <c r="L82" s="32"/>
      <c r="M82" s="43"/>
      <c r="N82" s="33"/>
      <c r="O82" s="10"/>
      <c r="P82" s="10"/>
      <c r="Q82" s="11"/>
      <c r="R82" s="8"/>
      <c r="S82" s="27"/>
      <c r="T82" s="8"/>
      <c r="U82" s="10"/>
      <c r="V82" s="8"/>
      <c r="W82" s="11">
        <f t="shared" si="40"/>
        <v>0</v>
      </c>
      <c r="X82" s="11">
        <f t="shared" si="41"/>
        <v>0</v>
      </c>
      <c r="Y82" s="12"/>
    </row>
    <row r="83" spans="1:25" ht="45.75" customHeight="1" x14ac:dyDescent="0.2">
      <c r="A83" s="62"/>
      <c r="B83" s="63"/>
      <c r="C83" s="47"/>
      <c r="D83" s="16"/>
      <c r="E83" s="23"/>
      <c r="F83" s="24"/>
      <c r="G83" s="16"/>
      <c r="H83" s="22"/>
      <c r="I83" s="15"/>
      <c r="J83" s="14"/>
      <c r="K83" s="13"/>
      <c r="L83" s="32"/>
      <c r="M83" s="44"/>
      <c r="N83" s="33"/>
      <c r="O83" s="10"/>
      <c r="P83" s="10"/>
      <c r="Q83" s="11"/>
      <c r="R83" s="8"/>
      <c r="S83" s="27"/>
      <c r="T83" s="8"/>
      <c r="U83" s="10"/>
      <c r="V83" s="8"/>
      <c r="W83" s="11">
        <f t="shared" si="40"/>
        <v>0</v>
      </c>
      <c r="X83" s="11">
        <f t="shared" si="41"/>
        <v>0</v>
      </c>
      <c r="Y83" s="12"/>
    </row>
    <row r="84" spans="1:25" ht="54.75" customHeight="1" x14ac:dyDescent="0.2">
      <c r="A84" s="62"/>
      <c r="B84" s="63"/>
      <c r="C84" s="47"/>
      <c r="D84" s="16"/>
      <c r="E84" s="23"/>
      <c r="F84" s="23"/>
      <c r="G84" s="16"/>
      <c r="H84" s="22"/>
      <c r="I84" s="15"/>
      <c r="J84" s="14"/>
      <c r="K84" s="13"/>
      <c r="L84" s="35"/>
      <c r="M84" s="34"/>
      <c r="N84" s="34"/>
      <c r="O84" s="10"/>
      <c r="P84" s="10"/>
      <c r="Q84" s="11"/>
      <c r="R84" s="8"/>
      <c r="S84" s="27"/>
      <c r="T84" s="8"/>
      <c r="U84" s="10"/>
      <c r="V84" s="8"/>
      <c r="W84" s="11">
        <f t="shared" si="40"/>
        <v>0</v>
      </c>
      <c r="X84" s="11">
        <f t="shared" si="41"/>
        <v>0</v>
      </c>
      <c r="Y84" s="12"/>
    </row>
    <row r="85" spans="1:25" ht="39.75" customHeight="1" x14ac:dyDescent="0.2">
      <c r="A85" s="62"/>
      <c r="B85" s="63"/>
      <c r="C85" s="47"/>
      <c r="D85" s="16"/>
      <c r="E85" s="23"/>
      <c r="F85" s="23"/>
      <c r="G85" s="16"/>
      <c r="H85" s="22"/>
      <c r="I85" s="15"/>
      <c r="J85" s="14"/>
      <c r="K85" s="13"/>
      <c r="L85" s="37"/>
      <c r="M85" s="43"/>
      <c r="N85" s="33"/>
      <c r="O85" s="10"/>
      <c r="P85" s="10"/>
      <c r="Q85" s="11"/>
      <c r="R85" s="8"/>
      <c r="S85" s="27"/>
      <c r="T85" s="8"/>
      <c r="U85" s="10"/>
      <c r="V85" s="8"/>
      <c r="W85" s="11">
        <f t="shared" si="40"/>
        <v>0</v>
      </c>
      <c r="X85" s="11">
        <f t="shared" si="41"/>
        <v>0</v>
      </c>
      <c r="Y85" s="12"/>
    </row>
    <row r="86" spans="1:25" ht="39.75" customHeight="1" x14ac:dyDescent="0.2">
      <c r="A86" s="62"/>
      <c r="B86" s="45"/>
      <c r="C86" s="47"/>
      <c r="D86" s="23"/>
      <c r="E86" s="24"/>
      <c r="F86" s="23"/>
      <c r="G86" s="16"/>
      <c r="H86" s="22"/>
      <c r="I86" s="15"/>
      <c r="J86" s="14"/>
      <c r="K86" s="13"/>
      <c r="L86" s="40"/>
      <c r="M86" s="9"/>
      <c r="N86" s="9"/>
      <c r="O86" s="10"/>
      <c r="P86" s="10"/>
      <c r="Q86" s="11"/>
      <c r="R86" s="8"/>
      <c r="S86" s="27"/>
      <c r="T86" s="8"/>
      <c r="U86" s="10"/>
      <c r="V86" s="8"/>
      <c r="W86" s="11"/>
      <c r="X86" s="11"/>
      <c r="Y86" s="12"/>
    </row>
    <row r="87" spans="1:25" ht="35.25" customHeight="1" x14ac:dyDescent="0.2">
      <c r="A87" s="61"/>
      <c r="B87" s="45"/>
      <c r="C87" s="47"/>
      <c r="D87" s="24"/>
      <c r="E87" s="23"/>
      <c r="F87" s="24"/>
      <c r="G87" s="38"/>
      <c r="H87" s="22"/>
      <c r="I87" s="15"/>
      <c r="J87" s="14"/>
      <c r="K87" s="13"/>
      <c r="L87" s="40"/>
      <c r="M87" s="9"/>
      <c r="N87" s="9"/>
      <c r="O87" s="10"/>
      <c r="P87" s="10"/>
      <c r="Q87" s="11"/>
      <c r="R87" s="8"/>
      <c r="S87" s="27"/>
      <c r="T87" s="8"/>
      <c r="U87" s="10"/>
      <c r="V87" s="8"/>
      <c r="W87" s="11"/>
      <c r="X87" s="11"/>
      <c r="Y87" s="12"/>
    </row>
    <row r="88" spans="1:25" ht="15.75" customHeight="1" x14ac:dyDescent="0.2">
      <c r="A88" s="61"/>
      <c r="B88" s="45"/>
      <c r="C88" s="46"/>
      <c r="D88" s="23"/>
      <c r="E88" s="24"/>
      <c r="F88" s="23"/>
      <c r="G88" s="20"/>
      <c r="H88" s="22"/>
      <c r="I88" s="15"/>
      <c r="J88" s="14"/>
      <c r="K88" s="13"/>
      <c r="L88" s="40"/>
      <c r="M88" s="9"/>
      <c r="N88" s="9"/>
      <c r="O88" s="10"/>
      <c r="P88" s="10"/>
      <c r="Q88" s="11"/>
      <c r="R88" s="8"/>
      <c r="S88" s="27"/>
      <c r="T88" s="8"/>
      <c r="U88" s="10"/>
      <c r="V88" s="8"/>
      <c r="W88" s="11">
        <f t="shared" ref="W88:W91" si="46">(R88*S88)+(T88*U88)</f>
        <v>0</v>
      </c>
      <c r="X88" s="11">
        <f t="shared" ref="X88:X91" si="47">Q88+W88</f>
        <v>0</v>
      </c>
      <c r="Y88" s="12"/>
    </row>
    <row r="89" spans="1:25" ht="15.75" customHeight="1" x14ac:dyDescent="0.2">
      <c r="A89" s="22"/>
      <c r="B89" s="45"/>
      <c r="C89" s="46"/>
      <c r="D89" s="23"/>
      <c r="E89" s="23"/>
      <c r="F89" s="23"/>
      <c r="G89" s="20"/>
      <c r="H89" s="22"/>
      <c r="I89" s="15"/>
      <c r="J89" s="14"/>
      <c r="K89" s="13"/>
      <c r="L89" s="40"/>
      <c r="M89" s="9"/>
      <c r="N89" s="9"/>
      <c r="O89" s="10"/>
      <c r="P89" s="10"/>
      <c r="Q89" s="11"/>
      <c r="R89" s="8"/>
      <c r="S89" s="27"/>
      <c r="T89" s="8"/>
      <c r="U89" s="10"/>
      <c r="V89" s="8"/>
      <c r="W89" s="11">
        <f t="shared" si="46"/>
        <v>0</v>
      </c>
      <c r="X89" s="11">
        <f t="shared" si="47"/>
        <v>0</v>
      </c>
      <c r="Y89" s="12"/>
    </row>
    <row r="90" spans="1:25" ht="15.75" customHeight="1" x14ac:dyDescent="0.2">
      <c r="A90" s="22"/>
      <c r="B90" s="45"/>
      <c r="C90" s="46"/>
      <c r="D90" s="23"/>
      <c r="E90" s="23"/>
      <c r="F90" s="24"/>
      <c r="G90" s="20"/>
      <c r="H90" s="22"/>
      <c r="I90" s="15"/>
      <c r="J90" s="14"/>
      <c r="K90" s="13"/>
      <c r="L90" s="41"/>
      <c r="M90" s="52"/>
      <c r="N90" s="9"/>
      <c r="O90" s="10"/>
      <c r="P90" s="10"/>
      <c r="Q90" s="11"/>
      <c r="R90" s="8"/>
      <c r="S90" s="27"/>
      <c r="T90" s="8"/>
      <c r="U90" s="10"/>
      <c r="V90" s="8"/>
      <c r="W90" s="11">
        <f t="shared" si="46"/>
        <v>0</v>
      </c>
      <c r="X90" s="11">
        <f t="shared" si="47"/>
        <v>0</v>
      </c>
      <c r="Y90" s="12"/>
    </row>
    <row r="91" spans="1:25" ht="15.75" customHeight="1" x14ac:dyDescent="0.2">
      <c r="A91" s="22"/>
      <c r="B91" s="45"/>
      <c r="C91" s="46"/>
      <c r="D91" s="23"/>
      <c r="E91" s="24"/>
      <c r="F91" s="25"/>
      <c r="G91" s="53"/>
      <c r="H91" s="20"/>
      <c r="I91" s="54"/>
      <c r="J91" s="14"/>
      <c r="K91" s="55"/>
      <c r="L91" s="26"/>
      <c r="M91" s="52"/>
      <c r="N91" s="9"/>
      <c r="O91" s="10"/>
      <c r="P91" s="10"/>
      <c r="Q91" s="11"/>
      <c r="R91" s="8"/>
      <c r="S91" s="27"/>
      <c r="T91" s="8"/>
      <c r="U91" s="10"/>
      <c r="V91" s="8"/>
      <c r="W91" s="11">
        <f t="shared" si="46"/>
        <v>0</v>
      </c>
      <c r="X91" s="11">
        <f t="shared" si="47"/>
        <v>0</v>
      </c>
      <c r="Y91" s="12"/>
    </row>
    <row r="92" spans="1:25" ht="15.75" customHeight="1" x14ac:dyDescent="0.2">
      <c r="A92" s="22"/>
      <c r="B92" s="45"/>
      <c r="C92" s="46"/>
      <c r="D92" s="23"/>
      <c r="E92" s="23"/>
      <c r="F92" s="24"/>
      <c r="G92" s="20"/>
      <c r="H92" s="22"/>
      <c r="I92" s="15"/>
      <c r="J92" s="14"/>
      <c r="K92" s="13"/>
      <c r="L92" s="40"/>
      <c r="M92" s="52"/>
      <c r="N92" s="9"/>
      <c r="O92" s="10"/>
      <c r="P92" s="10"/>
      <c r="Q92" s="11"/>
      <c r="R92" s="8"/>
      <c r="S92" s="27"/>
      <c r="T92" s="8"/>
      <c r="U92" s="10"/>
      <c r="V92" s="8"/>
      <c r="W92" s="11"/>
      <c r="X92" s="11"/>
    </row>
    <row r="93" spans="1:25" ht="15.75" customHeight="1" x14ac:dyDescent="0.3">
      <c r="A93" s="22"/>
      <c r="B93" s="45"/>
      <c r="C93" s="46"/>
      <c r="D93" s="23"/>
      <c r="E93" s="24"/>
      <c r="F93" s="23"/>
      <c r="G93" s="20"/>
      <c r="H93" s="22"/>
      <c r="I93" s="15"/>
      <c r="J93" s="14"/>
      <c r="K93" s="13"/>
      <c r="L93" s="40"/>
      <c r="M93" s="52"/>
      <c r="N93" s="9"/>
      <c r="O93" s="30"/>
      <c r="P93" s="29"/>
      <c r="Q93" s="11"/>
      <c r="R93" s="8"/>
      <c r="S93" s="27"/>
      <c r="T93" s="8"/>
      <c r="U93" s="10"/>
      <c r="V93" s="8"/>
      <c r="W93" s="11"/>
      <c r="X93" s="11"/>
    </row>
    <row r="94" spans="1:25" ht="15.75" customHeight="1" x14ac:dyDescent="0.3">
      <c r="A94" s="22"/>
      <c r="B94" s="45"/>
      <c r="C94" s="46"/>
      <c r="D94" s="23"/>
      <c r="E94" s="23"/>
      <c r="F94" s="23"/>
      <c r="G94" s="20"/>
      <c r="H94" s="22"/>
      <c r="I94" s="15"/>
      <c r="J94" s="14"/>
      <c r="K94" s="13"/>
      <c r="L94" s="26"/>
      <c r="M94" s="9"/>
      <c r="N94" s="9"/>
      <c r="O94" s="30"/>
      <c r="P94" s="29"/>
      <c r="Q94" s="11"/>
      <c r="R94" s="8"/>
      <c r="S94" s="27"/>
      <c r="T94" s="8"/>
      <c r="U94" s="10"/>
      <c r="V94" s="8"/>
      <c r="W94" s="11"/>
      <c r="X94" s="11"/>
    </row>
    <row r="95" spans="1:25" ht="14.25" customHeight="1" x14ac:dyDescent="0.2">
      <c r="A95" s="22"/>
      <c r="B95" s="45"/>
      <c r="C95" s="47"/>
      <c r="D95" s="24"/>
      <c r="E95" s="23"/>
      <c r="F95" s="23"/>
      <c r="G95" s="26"/>
      <c r="H95" s="22"/>
      <c r="I95" s="15"/>
      <c r="J95" s="14"/>
      <c r="K95" s="13"/>
      <c r="L95" s="40"/>
      <c r="M95" s="9"/>
      <c r="N95" s="9"/>
      <c r="O95" s="10"/>
      <c r="P95" s="10"/>
      <c r="Q95" s="11"/>
      <c r="R95" s="8"/>
      <c r="S95" s="27"/>
      <c r="T95" s="8"/>
      <c r="U95" s="10"/>
      <c r="V95" s="8"/>
      <c r="W95" s="11"/>
      <c r="X95" s="11"/>
    </row>
    <row r="96" spans="1:25" ht="14.25" customHeight="1" x14ac:dyDescent="0.2">
      <c r="A96" s="22"/>
      <c r="B96" s="45"/>
      <c r="C96" s="47"/>
      <c r="D96" s="25"/>
      <c r="E96" s="23"/>
      <c r="F96" s="23"/>
      <c r="G96" s="16"/>
      <c r="H96" s="22"/>
      <c r="I96" s="15"/>
      <c r="J96" s="14"/>
      <c r="K96" s="13"/>
      <c r="L96" s="48"/>
      <c r="M96" s="9"/>
      <c r="N96" s="9"/>
      <c r="O96" s="10"/>
      <c r="P96" s="10"/>
      <c r="Q96" s="11"/>
      <c r="R96" s="8"/>
      <c r="S96" s="27"/>
      <c r="T96" s="8"/>
      <c r="U96" s="10"/>
      <c r="V96" s="8"/>
      <c r="W96" s="11"/>
      <c r="X96" s="11"/>
    </row>
    <row r="97" spans="1:24" ht="14.25" customHeight="1" x14ac:dyDescent="0.2">
      <c r="A97" s="22"/>
      <c r="B97" s="45"/>
      <c r="C97" s="47"/>
      <c r="D97" s="25"/>
      <c r="E97" s="23"/>
      <c r="F97" s="23"/>
      <c r="G97" s="57"/>
      <c r="H97" s="22"/>
      <c r="I97" s="15"/>
      <c r="J97" s="14"/>
      <c r="K97" s="13"/>
      <c r="L97" s="36"/>
      <c r="M97" s="9"/>
      <c r="N97" s="9"/>
      <c r="O97" s="10"/>
      <c r="P97" s="10"/>
      <c r="Q97" s="11"/>
      <c r="R97" s="8"/>
      <c r="S97" s="27"/>
      <c r="T97" s="8"/>
      <c r="U97" s="10"/>
      <c r="V97" s="8"/>
      <c r="W97" s="11"/>
      <c r="X97" s="11"/>
    </row>
    <row r="98" spans="1:24" ht="15.75" customHeight="1" x14ac:dyDescent="0.2">
      <c r="A98" s="22"/>
      <c r="B98" s="45"/>
      <c r="C98" s="47"/>
      <c r="D98" s="25"/>
      <c r="E98" s="56"/>
      <c r="F98" s="23"/>
      <c r="G98" s="26"/>
      <c r="H98" s="22"/>
      <c r="I98" s="15"/>
      <c r="J98" s="14"/>
      <c r="K98" s="13"/>
      <c r="L98" s="32"/>
      <c r="M98" s="44"/>
      <c r="N98" s="33"/>
      <c r="O98" s="27"/>
      <c r="P98" s="27"/>
      <c r="Q98" s="28"/>
      <c r="R98" s="8"/>
      <c r="S98" s="27"/>
      <c r="T98" s="8"/>
      <c r="U98" s="27"/>
      <c r="V98" s="8"/>
      <c r="W98" s="11"/>
      <c r="X98" s="11"/>
    </row>
    <row r="99" spans="1:24" ht="15.75" customHeight="1" x14ac:dyDescent="0.2">
      <c r="A99" s="22"/>
      <c r="B99" s="45"/>
      <c r="C99" s="47"/>
      <c r="D99" s="25"/>
      <c r="E99" s="23"/>
      <c r="F99" s="23"/>
      <c r="G99" s="16"/>
      <c r="H99" s="22"/>
      <c r="I99" s="15"/>
      <c r="J99" s="14"/>
      <c r="K99" s="13"/>
      <c r="L99" s="32"/>
      <c r="M99" s="43"/>
      <c r="N99" s="33"/>
      <c r="O99" s="27"/>
      <c r="P99" s="27"/>
      <c r="Q99" s="28"/>
      <c r="R99" s="8"/>
      <c r="S99" s="27"/>
      <c r="T99" s="8"/>
      <c r="U99" s="27"/>
      <c r="V99" s="8"/>
      <c r="W99" s="11"/>
      <c r="X99" s="11"/>
    </row>
    <row r="100" spans="1:24" ht="15.75" customHeight="1" x14ac:dyDescent="0.2">
      <c r="A100" s="22"/>
      <c r="B100" s="45"/>
      <c r="C100" s="47"/>
      <c r="D100" s="24"/>
      <c r="E100" s="25"/>
      <c r="F100" s="23"/>
      <c r="G100" s="16"/>
      <c r="H100" s="22"/>
      <c r="I100" s="15"/>
      <c r="J100" s="14"/>
      <c r="K100" s="13"/>
      <c r="L100" s="32"/>
      <c r="M100" s="43"/>
      <c r="N100" s="33"/>
      <c r="O100" s="27"/>
      <c r="P100" s="27"/>
      <c r="Q100" s="28"/>
      <c r="R100" s="8"/>
      <c r="S100" s="27"/>
      <c r="T100" s="8"/>
      <c r="U100" s="10"/>
      <c r="V100" s="8"/>
      <c r="W100" s="11"/>
      <c r="X100" s="11"/>
    </row>
    <row r="101" spans="1:24" ht="15.75" customHeight="1" x14ac:dyDescent="0.2">
      <c r="A101" s="22"/>
      <c r="B101" s="45"/>
      <c r="C101" s="47"/>
      <c r="D101" s="56"/>
      <c r="E101" s="25"/>
      <c r="F101" s="23"/>
      <c r="G101" s="58"/>
      <c r="H101" s="22"/>
      <c r="I101" s="15"/>
      <c r="J101" s="14"/>
      <c r="K101" s="13"/>
      <c r="L101" s="36"/>
      <c r="M101" s="9"/>
      <c r="N101" s="9"/>
      <c r="O101" s="27"/>
      <c r="P101" s="27"/>
      <c r="Q101" s="28"/>
      <c r="R101" s="8"/>
      <c r="S101" s="27"/>
      <c r="T101" s="8"/>
      <c r="U101" s="10"/>
      <c r="V101" s="8"/>
      <c r="W101" s="11"/>
      <c r="X101" s="11"/>
    </row>
    <row r="102" spans="1:24" ht="15.75" customHeight="1" x14ac:dyDescent="0.2">
      <c r="A102" s="22"/>
      <c r="B102" s="45"/>
      <c r="C102" s="47"/>
      <c r="D102" s="23"/>
      <c r="E102" s="25"/>
      <c r="F102" s="23"/>
      <c r="G102" s="16"/>
      <c r="H102" s="22"/>
      <c r="I102" s="15"/>
      <c r="J102" s="14"/>
      <c r="K102" s="13"/>
      <c r="L102" s="32"/>
      <c r="M102" s="43"/>
      <c r="N102" s="33"/>
      <c r="O102" s="10"/>
      <c r="P102" s="10"/>
      <c r="Q102" s="11"/>
      <c r="R102" s="8"/>
      <c r="S102" s="27"/>
      <c r="T102" s="8"/>
      <c r="U102" s="10"/>
      <c r="V102" s="8"/>
      <c r="W102" s="11"/>
      <c r="X102" s="11"/>
    </row>
    <row r="103" spans="1:24" ht="15.75" customHeight="1" x14ac:dyDescent="0.2">
      <c r="A103" s="22"/>
      <c r="B103" s="45"/>
      <c r="C103" s="47"/>
      <c r="D103" s="16"/>
      <c r="E103" s="24"/>
      <c r="F103" s="23"/>
      <c r="G103" s="26"/>
      <c r="H103" s="22"/>
      <c r="I103" s="15"/>
      <c r="J103" s="14"/>
      <c r="K103" s="13"/>
      <c r="L103" s="32"/>
      <c r="M103" s="44"/>
      <c r="N103" s="33"/>
      <c r="O103" s="27"/>
      <c r="P103" s="27"/>
      <c r="Q103" s="28"/>
      <c r="R103" s="8"/>
      <c r="S103" s="27"/>
      <c r="T103" s="8"/>
      <c r="U103" s="27"/>
      <c r="V103" s="8"/>
      <c r="W103" s="11"/>
      <c r="X103" s="11"/>
    </row>
    <row r="104" spans="1:24" ht="15.75" customHeight="1" x14ac:dyDescent="0.2">
      <c r="A104" s="22"/>
      <c r="B104" s="45"/>
      <c r="C104" s="47"/>
      <c r="D104" s="16"/>
      <c r="E104" s="59"/>
      <c r="F104" s="23"/>
      <c r="G104" s="23"/>
      <c r="H104" s="22"/>
      <c r="I104" s="15"/>
      <c r="J104" s="14"/>
      <c r="K104" s="13"/>
      <c r="L104" s="24"/>
      <c r="M104" s="43"/>
      <c r="N104" s="33"/>
      <c r="O104" s="27"/>
      <c r="P104" s="27"/>
      <c r="Q104" s="28"/>
      <c r="R104" s="8"/>
      <c r="S104" s="27"/>
      <c r="T104" s="8"/>
      <c r="U104" s="27"/>
      <c r="V104" s="8"/>
      <c r="W104" s="11"/>
      <c r="X104" s="11"/>
    </row>
    <row r="105" spans="1:24" ht="15.75" customHeight="1" x14ac:dyDescent="0.2">
      <c r="A105" s="22"/>
      <c r="B105" s="45"/>
      <c r="C105" s="47"/>
      <c r="D105" s="16"/>
      <c r="E105" s="23"/>
      <c r="F105" s="23"/>
      <c r="G105" s="26"/>
      <c r="H105" s="22"/>
      <c r="I105" s="15"/>
      <c r="J105" s="14"/>
      <c r="K105" s="13"/>
      <c r="L105" s="32"/>
      <c r="M105" s="43"/>
      <c r="N105" s="33"/>
      <c r="O105" s="27"/>
      <c r="P105" s="27"/>
      <c r="Q105" s="28"/>
      <c r="R105" s="8"/>
      <c r="S105" s="27"/>
      <c r="T105" s="8"/>
      <c r="U105" s="10"/>
      <c r="V105" s="8"/>
      <c r="W105" s="11"/>
      <c r="X105" s="11"/>
    </row>
    <row r="106" spans="1:24" ht="15.75" customHeight="1" x14ac:dyDescent="0.2">
      <c r="A106" s="22"/>
      <c r="B106" s="45"/>
      <c r="C106" s="47"/>
      <c r="D106" s="24"/>
      <c r="E106" s="23"/>
      <c r="F106" s="23"/>
      <c r="G106" s="16"/>
      <c r="H106" s="22"/>
      <c r="I106" s="15"/>
      <c r="J106" s="14"/>
      <c r="K106" s="13"/>
      <c r="L106" s="32"/>
      <c r="M106" s="44"/>
      <c r="N106" s="33"/>
      <c r="O106" s="27"/>
      <c r="P106" s="27"/>
      <c r="Q106" s="28"/>
      <c r="R106" s="8"/>
      <c r="S106" s="27"/>
      <c r="T106" s="8"/>
      <c r="U106" s="10"/>
      <c r="V106" s="8"/>
      <c r="W106" s="11"/>
      <c r="X106" s="11"/>
    </row>
    <row r="107" spans="1:24" ht="15.75" customHeight="1" x14ac:dyDescent="0.2">
      <c r="A107" s="22"/>
      <c r="B107" s="45"/>
      <c r="C107" s="47"/>
      <c r="D107" s="23"/>
      <c r="E107" s="23"/>
      <c r="F107" s="23"/>
      <c r="G107" s="26"/>
      <c r="H107" s="22"/>
      <c r="I107" s="15"/>
      <c r="J107" s="14"/>
      <c r="K107" s="13"/>
      <c r="L107" s="35"/>
      <c r="M107" s="34"/>
      <c r="N107" s="34"/>
      <c r="O107" s="10"/>
      <c r="P107" s="10"/>
      <c r="Q107" s="11"/>
      <c r="R107" s="8"/>
      <c r="S107" s="27"/>
      <c r="T107" s="8"/>
      <c r="U107" s="10"/>
      <c r="V107" s="8"/>
      <c r="W107" s="11"/>
      <c r="X107" s="11"/>
    </row>
    <row r="108" spans="1:24" ht="15.75" customHeight="1" x14ac:dyDescent="0.2">
      <c r="A108" s="22"/>
      <c r="B108" s="45"/>
      <c r="C108" s="47"/>
      <c r="D108" s="23"/>
      <c r="E108" s="23"/>
      <c r="F108" s="23"/>
      <c r="G108" s="16"/>
      <c r="H108" s="22"/>
      <c r="I108" s="15"/>
      <c r="J108" s="14"/>
      <c r="K108" s="13"/>
      <c r="L108" s="37"/>
      <c r="M108" s="43"/>
      <c r="N108" s="33"/>
      <c r="O108" s="10"/>
      <c r="P108" s="10"/>
      <c r="Q108" s="11"/>
      <c r="R108" s="8"/>
      <c r="S108" s="27"/>
      <c r="T108" s="8"/>
      <c r="U108" s="10"/>
      <c r="V108" s="8"/>
      <c r="W108" s="11"/>
      <c r="X108" s="11"/>
    </row>
    <row r="109" spans="1:24" ht="15.75" customHeight="1" x14ac:dyDescent="0.2">
      <c r="A109" s="22"/>
      <c r="B109" s="45"/>
      <c r="C109" s="47"/>
      <c r="D109" s="23"/>
      <c r="E109" s="23"/>
      <c r="F109" s="23"/>
      <c r="G109" s="26"/>
      <c r="H109" s="22"/>
      <c r="I109" s="15"/>
      <c r="J109" s="14"/>
      <c r="K109" s="13"/>
      <c r="L109" s="32"/>
      <c r="M109" s="43"/>
      <c r="N109" s="33"/>
      <c r="O109" s="10"/>
      <c r="P109" s="10"/>
      <c r="Q109" s="11"/>
      <c r="R109" s="8"/>
      <c r="S109" s="27"/>
      <c r="T109" s="8"/>
      <c r="U109" s="10"/>
      <c r="V109" s="8"/>
      <c r="W109" s="11"/>
      <c r="X109" s="11"/>
    </row>
    <row r="110" spans="1:24" ht="15.75" customHeight="1" x14ac:dyDescent="0.2">
      <c r="A110" s="22"/>
      <c r="B110" s="45"/>
      <c r="C110" s="47"/>
      <c r="D110" s="16"/>
      <c r="E110" s="23"/>
      <c r="F110" s="24"/>
      <c r="G110" s="60"/>
      <c r="H110" s="22"/>
      <c r="I110" s="15"/>
      <c r="J110" s="14"/>
      <c r="K110" s="13"/>
      <c r="L110" s="32"/>
      <c r="M110" s="44"/>
      <c r="N110" s="33"/>
      <c r="O110" s="10"/>
      <c r="P110" s="10"/>
      <c r="Q110" s="11"/>
      <c r="R110" s="8"/>
      <c r="S110" s="27"/>
      <c r="T110" s="8"/>
      <c r="U110" s="10"/>
      <c r="V110" s="8"/>
      <c r="W110" s="11"/>
      <c r="X110" s="11"/>
    </row>
    <row r="111" spans="1:24" ht="15.75" customHeight="1" x14ac:dyDescent="0.2">
      <c r="A111" s="22"/>
      <c r="B111" s="45"/>
      <c r="C111" s="47"/>
      <c r="D111" s="16"/>
      <c r="E111" s="23"/>
      <c r="F111" s="23"/>
      <c r="G111" s="16"/>
      <c r="H111" s="22"/>
      <c r="I111" s="15"/>
      <c r="J111" s="14"/>
      <c r="K111" s="13"/>
      <c r="L111" s="35"/>
      <c r="M111" s="34"/>
      <c r="N111" s="34"/>
      <c r="O111" s="10"/>
      <c r="P111" s="10"/>
      <c r="Q111" s="11"/>
      <c r="R111" s="8"/>
      <c r="S111" s="27"/>
      <c r="T111" s="8"/>
      <c r="U111" s="10"/>
      <c r="V111" s="8"/>
      <c r="W111" s="11"/>
      <c r="X111" s="11"/>
    </row>
    <row r="112" spans="1:24" ht="15.75" customHeight="1" x14ac:dyDescent="0.2">
      <c r="A112" s="22"/>
      <c r="B112" s="45"/>
      <c r="C112" s="47"/>
      <c r="D112" s="16"/>
      <c r="E112" s="23"/>
      <c r="F112" s="23"/>
      <c r="G112" s="26"/>
      <c r="H112" s="22"/>
      <c r="I112" s="15"/>
      <c r="J112" s="14"/>
      <c r="K112" s="13"/>
      <c r="L112" s="37"/>
      <c r="M112" s="43"/>
      <c r="N112" s="33"/>
      <c r="O112" s="10"/>
      <c r="P112" s="10"/>
      <c r="Q112" s="11"/>
      <c r="R112" s="8"/>
      <c r="S112" s="27"/>
      <c r="T112" s="8"/>
      <c r="U112" s="10"/>
      <c r="V112" s="8"/>
      <c r="W112" s="11"/>
      <c r="X112" s="11"/>
    </row>
    <row r="113" spans="1:13" ht="15.75" customHeight="1" x14ac:dyDescent="0.2">
      <c r="A113" s="22"/>
      <c r="B113" s="5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8"/>
    </row>
    <row r="114" spans="1:13" ht="14.25" customHeight="1" x14ac:dyDescent="0.2">
      <c r="A114" s="19" t="s">
        <v>33</v>
      </c>
      <c r="B114" s="5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8"/>
    </row>
    <row r="115" spans="1:13" ht="15.75" customHeight="1" x14ac:dyDescent="0.2">
      <c r="A115" s="19" t="s">
        <v>34</v>
      </c>
      <c r="B115" s="5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8"/>
    </row>
    <row r="116" spans="1:13" ht="15.75" customHeight="1" x14ac:dyDescent="0.2">
      <c r="A116" s="19" t="s">
        <v>35</v>
      </c>
      <c r="B116" s="5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8"/>
    </row>
    <row r="117" spans="1:13" ht="15.75" customHeight="1" x14ac:dyDescent="0.2">
      <c r="A117" s="19" t="s">
        <v>36</v>
      </c>
      <c r="B117" s="5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8"/>
    </row>
    <row r="118" spans="1:13" ht="15.75" customHeight="1" x14ac:dyDescent="0.2">
      <c r="A118" s="19" t="s">
        <v>37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8"/>
    </row>
    <row r="119" spans="1:13" ht="15.75" customHeight="1" x14ac:dyDescent="0.2">
      <c r="A119" s="19" t="s">
        <v>38</v>
      </c>
      <c r="C119" s="17"/>
    </row>
    <row r="120" spans="1:13" ht="15.75" customHeight="1" x14ac:dyDescent="0.2"/>
    <row r="121" spans="1:13" ht="15.75" customHeight="1" x14ac:dyDescent="0.2"/>
    <row r="122" spans="1:13" ht="15.75" customHeight="1" x14ac:dyDescent="0.2"/>
    <row r="123" spans="1:13" ht="15.75" customHeight="1" x14ac:dyDescent="0.2"/>
    <row r="124" spans="1:13" ht="15.75" customHeight="1" x14ac:dyDescent="0.2"/>
    <row r="125" spans="1:13" ht="15.75" customHeight="1" x14ac:dyDescent="0.2"/>
    <row r="126" spans="1:13" ht="15.75" customHeight="1" x14ac:dyDescent="0.2"/>
    <row r="127" spans="1:13" ht="15.75" customHeight="1" x14ac:dyDescent="0.2"/>
    <row r="128" spans="1:13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92:H112 H65:H90 H41:H63 H9:H38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/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2021-JAN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2023-08-30T12:53:51Z</dcterms:modified>
</cp:coreProperties>
</file>