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/>
  <mc:AlternateContent xmlns:mc="http://schemas.openxmlformats.org/markup-compatibility/2006">
    <mc:Choice Requires="x15">
      <x15ac:absPath xmlns:x15ac="http://schemas.microsoft.com/office/spreadsheetml/2010/11/ac" url="C:\Users\Iterpe-cplag\Documents\"/>
    </mc:Choice>
  </mc:AlternateContent>
  <xr:revisionPtr revIDLastSave="0" documentId="13_ncr:1_{A7438FE5-7A3D-4B36-8BDC-54179224CFA1}" xr6:coauthVersionLast="47" xr6:coauthVersionMax="47" xr10:uidLastSave="{00000000-0000-0000-0000-000000000000}"/>
  <bookViews>
    <workbookView xWindow="0" yWindow="0" windowWidth="21600" windowHeight="12900" xr2:uid="{00000000-000D-0000-FFFF-FFFF00000000}"/>
  </bookViews>
  <sheets>
    <sheet name="2021-JAN" sheetId="1" r:id="rId1"/>
    <sheet name="Planilha1" sheetId="2" r:id="rId2"/>
  </sheets>
  <calcPr calcId="181029"/>
</workbook>
</file>

<file path=xl/calcChain.xml><?xml version="1.0" encoding="utf-8"?>
<calcChain xmlns="http://schemas.openxmlformats.org/spreadsheetml/2006/main">
  <c r="W17" i="1" l="1"/>
  <c r="X17" i="1" s="1"/>
  <c r="W16" i="1"/>
  <c r="X16" i="1" s="1"/>
  <c r="W15" i="1"/>
  <c r="X15" i="1" s="1"/>
  <c r="W9" i="1"/>
  <c r="W30" i="1"/>
  <c r="X30" i="1" s="1"/>
  <c r="W29" i="1"/>
  <c r="X29" i="1" s="1"/>
  <c r="W28" i="1"/>
  <c r="X28" i="1" s="1"/>
  <c r="W27" i="1"/>
  <c r="X27" i="1" s="1"/>
  <c r="W26" i="1"/>
  <c r="X26" i="1" s="1"/>
  <c r="W25" i="1"/>
  <c r="X25" i="1" s="1"/>
  <c r="W24" i="1"/>
  <c r="X24" i="1" s="1"/>
  <c r="W23" i="1"/>
  <c r="X23" i="1" s="1"/>
  <c r="W22" i="1"/>
  <c r="X22" i="1" s="1"/>
  <c r="W21" i="1"/>
  <c r="X21" i="1" s="1"/>
  <c r="W20" i="1"/>
  <c r="X20" i="1" s="1"/>
  <c r="W19" i="1"/>
  <c r="X19" i="1" s="1"/>
  <c r="W18" i="1"/>
  <c r="X18" i="1" s="1"/>
  <c r="W14" i="1"/>
  <c r="X14" i="1" s="1"/>
  <c r="W39" i="1"/>
  <c r="X39" i="1" s="1"/>
  <c r="W38" i="1"/>
  <c r="X38" i="1" s="1"/>
  <c r="W37" i="1"/>
  <c r="X37" i="1" s="1"/>
  <c r="W36" i="1"/>
  <c r="X36" i="1" s="1"/>
  <c r="W35" i="1"/>
  <c r="X35" i="1" s="1"/>
  <c r="W34" i="1"/>
  <c r="X34" i="1" s="1"/>
  <c r="W77" i="1"/>
  <c r="X77" i="1" s="1"/>
  <c r="W76" i="1"/>
  <c r="X76" i="1" s="1"/>
  <c r="W75" i="1"/>
  <c r="X75" i="1" s="1"/>
  <c r="W74" i="1"/>
  <c r="X74" i="1" s="1"/>
  <c r="W73" i="1"/>
  <c r="X73" i="1" s="1"/>
  <c r="W72" i="1"/>
  <c r="X72" i="1" s="1"/>
  <c r="W71" i="1"/>
  <c r="X71" i="1" s="1"/>
  <c r="W70" i="1"/>
  <c r="X70" i="1" s="1"/>
  <c r="W69" i="1"/>
  <c r="X69" i="1" s="1"/>
  <c r="W68" i="1"/>
  <c r="X68" i="1" s="1"/>
  <c r="W67" i="1"/>
  <c r="X67" i="1" s="1"/>
  <c r="W66" i="1"/>
  <c r="X66" i="1" s="1"/>
  <c r="W65" i="1"/>
  <c r="X65" i="1" s="1"/>
  <c r="W64" i="1"/>
  <c r="X64" i="1" s="1"/>
  <c r="W63" i="1"/>
  <c r="X63" i="1" s="1"/>
  <c r="W62" i="1"/>
  <c r="X62" i="1" s="1"/>
  <c r="W61" i="1"/>
  <c r="X61" i="1" s="1"/>
  <c r="W60" i="1"/>
  <c r="X60" i="1" s="1"/>
  <c r="W59" i="1"/>
  <c r="X59" i="1" s="1"/>
  <c r="W58" i="1"/>
  <c r="X58" i="1" s="1"/>
  <c r="W57" i="1"/>
  <c r="X57" i="1" s="1"/>
  <c r="W56" i="1"/>
  <c r="X56" i="1" s="1"/>
  <c r="W55" i="1"/>
  <c r="X55" i="1" s="1"/>
  <c r="W54" i="1"/>
  <c r="X54" i="1" s="1"/>
  <c r="W53" i="1"/>
  <c r="X53" i="1" s="1"/>
  <c r="W52" i="1"/>
  <c r="X52" i="1" s="1"/>
  <c r="W51" i="1"/>
  <c r="X51" i="1" s="1"/>
  <c r="W50" i="1"/>
  <c r="X50" i="1" s="1"/>
  <c r="W49" i="1"/>
  <c r="X49" i="1" s="1"/>
  <c r="W48" i="1"/>
  <c r="X48" i="1" s="1"/>
  <c r="W47" i="1"/>
  <c r="X47" i="1" s="1"/>
  <c r="W46" i="1"/>
  <c r="X46" i="1" s="1"/>
  <c r="W45" i="1"/>
  <c r="X45" i="1" s="1"/>
  <c r="W44" i="1"/>
  <c r="X44" i="1" s="1"/>
  <c r="W43" i="1"/>
  <c r="X43" i="1" s="1"/>
  <c r="W42" i="1"/>
  <c r="X42" i="1" s="1"/>
  <c r="W41" i="1"/>
  <c r="X41" i="1" s="1"/>
  <c r="W40" i="1"/>
  <c r="X40" i="1" s="1"/>
  <c r="W83" i="1"/>
  <c r="X83" i="1" s="1"/>
  <c r="W82" i="1"/>
  <c r="X82" i="1" s="1"/>
  <c r="W81" i="1"/>
  <c r="X81" i="1" s="1"/>
  <c r="W80" i="1"/>
  <c r="X80" i="1" s="1"/>
  <c r="W13" i="1"/>
  <c r="W33" i="1"/>
  <c r="W32" i="1"/>
  <c r="W31" i="1"/>
  <c r="W12" i="1"/>
  <c r="W11" i="1"/>
  <c r="W10" i="1"/>
  <c r="X33" i="1" l="1"/>
  <c r="X32" i="1"/>
  <c r="X9" i="1"/>
  <c r="X13" i="1"/>
  <c r="X10" i="1"/>
  <c r="X31" i="1"/>
  <c r="X12" i="1"/>
  <c r="X1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X6" authorId="0" shapeId="0" xr:uid="{00000000-0006-0000-0000-000001000000}">
      <text>
        <r>
          <rPr>
            <sz val="11"/>
            <color rgb="FF000000"/>
            <rFont val="Arial"/>
            <family val="2"/>
          </rPr>
          <t xml:space="preserve">(CÉLULA DE PREENCHIMENTO AUTOMÁTICO) VALOR TOTAL DA SOMA DAS PASSAGENS E DIÁRIAS, EM REAIS (R$). </t>
        </r>
      </text>
    </comment>
    <comment ref="Y6" authorId="0" shapeId="0" xr:uid="{00000000-0006-0000-0000-000002000000}">
      <text>
        <r>
          <rPr>
            <sz val="11"/>
            <color rgb="FF000000"/>
            <rFont val="Arial"/>
            <family val="2"/>
          </rPr>
          <t>CAMPO ABERTO PARA REGISTRAR OBSERVAÇÕES DIVERSAS. EX. DIÁRIAS EXECUTADAS SEM A NECESSIDADE DE EMISSÃO DE PASSAGENS, AS DIÁRIAS REFERENTES A ESSAS PASSAGENS SERÃO EMITIDAS E REGISTRADAS NO MÊS SUBSEQUENTE, ETC.</t>
        </r>
      </text>
    </comment>
    <comment ref="A7" authorId="0" shapeId="0" xr:uid="{00000000-0006-0000-0000-000003000000}">
      <text>
        <r>
          <rPr>
            <sz val="11"/>
            <color rgb="FF000000"/>
            <rFont val="Arial"/>
            <family val="2"/>
          </rPr>
          <t>SIGLA DA UNIDADE GESTORA COORDENADORA. EX. SEE, SES, SCGE, ETC.</t>
        </r>
      </text>
    </comment>
    <comment ref="B7" authorId="0" shapeId="0" xr:uid="{C2EA2880-C64B-47ED-958A-D6883044DEBE}">
      <text>
        <r>
          <rPr>
            <sz val="11"/>
            <color rgb="FF000000"/>
            <rFont val="Arial"/>
            <family val="2"/>
          </rPr>
          <t>SIGLA DA UNIDADE GESTORA COORDENADORA. EX. SEE, SES, SCGE, ETC.</t>
        </r>
      </text>
    </comment>
    <comment ref="C7" authorId="0" shapeId="0" xr:uid="{00000000-0006-0000-0000-000004000000}">
      <text>
        <r>
          <rPr>
            <sz val="11"/>
            <color rgb="FF000000"/>
            <rFont val="Arial"/>
            <family val="2"/>
          </rPr>
          <t>SIGLA DA UNIDADE GESTORA EXECUTORA. SEDUC, SCGE, ETC.</t>
        </r>
      </text>
    </comment>
    <comment ref="D7" authorId="0" shapeId="0" xr:uid="{00000000-0006-0000-0000-000005000000}">
      <text>
        <r>
          <rPr>
            <sz val="11"/>
            <color rgb="FF000000"/>
            <rFont val="Arial"/>
            <family val="2"/>
          </rPr>
          <t>NOME COMPLETO SERVIDOR FAVORECIDO DAS DIÁRIAS E PASSAGENS.</t>
        </r>
      </text>
    </comment>
    <comment ref="E7" authorId="0" shapeId="0" xr:uid="{00000000-0006-0000-0000-000006000000}">
      <text>
        <r>
          <rPr>
            <sz val="11"/>
            <color rgb="FF000000"/>
            <rFont val="Arial"/>
            <family val="2"/>
          </rPr>
          <t xml:space="preserve">NÚMERO DA MATRÍCULA DO SERVIDOR FAVORECIDO DAS DIÁRIAS E PASSAGENS. INSERIR NÚMERO SEM PONTO, TRAÇO OU QUALQUER OUTRO CARACTERE. EX. 3293947. </t>
        </r>
      </text>
    </comment>
    <comment ref="F7" authorId="0" shapeId="0" xr:uid="{00000000-0006-0000-0000-000007000000}">
      <text>
        <r>
          <rPr>
            <sz val="11"/>
            <color rgb="FF000000"/>
            <rFont val="Arial"/>
            <family val="2"/>
          </rPr>
          <t>CARGO OU FUNÇÃO DO SERVIDOR FAVORECIDO DAS DIÁRIAS E PASSAGENS. EX. SECRETÁRIO EXECUTIVO DE ADMINISTRAÇÃO E FINANÇAS - SEAF, GERENTE DE LICITAÇÕES E CONTRATOS - GLIC, ETC.</t>
        </r>
      </text>
    </comment>
    <comment ref="G7" authorId="0" shapeId="0" xr:uid="{00000000-0006-0000-0000-000008000000}">
      <text>
        <r>
          <rPr>
            <sz val="11"/>
            <color rgb="FF000000"/>
            <rFont val="Arial"/>
            <family val="2"/>
          </rPr>
          <t>DESCRIÇÃO RESUMIDA DO MOTIVO DO DESLOCAMENTO QUE DEU ORIGEM ÀS DIÁRIAS E PASSAGENS. EX. 15º REUNIÃO DO COMITÊ GESTOR DA REDE SICONV, QUE ACONTECERÁ NO RIO DE JANEIRO, NOS DIAS 03 E 04 DE ABRIL DE 2019.</t>
        </r>
      </text>
    </comment>
    <comment ref="H7" authorId="0" shapeId="0" xr:uid="{00000000-0006-0000-0000-000009000000}">
      <text>
        <r>
          <rPr>
            <sz val="11"/>
            <color rgb="FF000000"/>
            <rFont val="Arial"/>
            <family val="2"/>
          </rPr>
          <t>LISTA SUSPENSA PARA O TIPO DO EVENTO QUE DEU ORIGEM ÀS DIÁRIAS E PASSAGENS, COM AS SEGUINTES OPÇÕES: SERVIÇO, CURSO, REUNIÃO, EVENTO OU OUTROS. NESTE ÚLTIMO CASO, É NECESSÁRIO ESPECIFICAR OUTROS NO CAMPO "OBSERVAÇÕES".</t>
        </r>
      </text>
    </comment>
    <comment ref="M7" authorId="0" shapeId="0" xr:uid="{00000000-0006-0000-0000-00000A000000}">
      <text>
        <r>
          <rPr>
            <sz val="11"/>
            <color rgb="FF000000"/>
            <rFont val="Arial"/>
            <family val="2"/>
          </rPr>
          <t>DATA DE PARTIDA DA VIAGEM. 
FORMATO: DD/MM/AAAA.</t>
        </r>
      </text>
    </comment>
    <comment ref="N7" authorId="0" shapeId="0" xr:uid="{00000000-0006-0000-0000-00000B000000}">
      <text>
        <r>
          <rPr>
            <sz val="11"/>
            <color rgb="FF000000"/>
            <rFont val="Arial"/>
            <family val="2"/>
          </rPr>
          <t>DATA DE RETORNO DA VIAGEM. 
FORMATO: DD/MM/AAAA.</t>
        </r>
      </text>
    </comment>
    <comment ref="O7" authorId="0" shapeId="0" xr:uid="{00000000-0006-0000-0000-00000C000000}">
      <text>
        <r>
          <rPr>
            <sz val="11"/>
            <color rgb="FF000000"/>
            <rFont val="Arial"/>
            <family val="2"/>
          </rPr>
          <t xml:space="preserve">VALOR DA PASSAGEM DE IDA, EM REAIS (R$). </t>
        </r>
      </text>
    </comment>
    <comment ref="P7" authorId="0" shapeId="0" xr:uid="{00000000-0006-0000-0000-00000D000000}">
      <text>
        <r>
          <rPr>
            <sz val="11"/>
            <color rgb="FF000000"/>
            <rFont val="Arial"/>
            <family val="2"/>
          </rPr>
          <t xml:space="preserve">VALOR DA PASSAGEM DE VOLTA, EM REAIS (R$). </t>
        </r>
      </text>
    </comment>
    <comment ref="Q7" authorId="0" shapeId="0" xr:uid="{00000000-0006-0000-0000-00000E000000}">
      <text>
        <r>
          <rPr>
            <sz val="11"/>
            <color rgb="FF000000"/>
            <rFont val="Arial"/>
            <family val="2"/>
          </rPr>
          <t xml:space="preserve">(CÉLULA DE PREENCHIMENTO AUTOMÁTICO) VALOR TOTAL DE PASSAGENS, EM REAIS (R$). </t>
        </r>
      </text>
    </comment>
    <comment ref="V7" authorId="0" shapeId="0" xr:uid="{00000000-0006-0000-0000-00000F000000}">
      <text>
        <r>
          <rPr>
            <sz val="11"/>
            <color rgb="FF000000"/>
            <rFont val="Arial"/>
            <family val="2"/>
          </rPr>
          <t>QUANTIDADE TOTAL DE DIÁRIAS (INTEGRAIS + PARCIAIS).</t>
        </r>
      </text>
    </comment>
    <comment ref="W7" authorId="0" shapeId="0" xr:uid="{00000000-0006-0000-0000-000010000000}">
      <text>
        <r>
          <rPr>
            <sz val="11"/>
            <color rgb="FF000000"/>
            <rFont val="Arial"/>
            <family val="2"/>
          </rPr>
          <t xml:space="preserve">(CÉLULA DE PREENCHIMENTO AUTOMÁTICO) VALOR TOTAL DE DIÁRIAS, EM REAIS (R$). </t>
        </r>
      </text>
    </comment>
    <comment ref="I8" authorId="0" shapeId="0" xr:uid="{00000000-0006-0000-0000-000011000000}">
      <text>
        <r>
          <rPr>
            <sz val="11"/>
            <color rgb="FF000000"/>
            <rFont val="Arial"/>
            <family val="2"/>
          </rPr>
          <t>SIGLA DA UNIDADE DA FEDERAÇÃO DE PARTIDA DA VIAGEM. EX. PE, PB, SP, ETC.</t>
        </r>
      </text>
    </comment>
    <comment ref="J8" authorId="0" shapeId="0" xr:uid="{00000000-0006-0000-0000-000012000000}">
      <text>
        <r>
          <rPr>
            <sz val="11"/>
            <color rgb="FF000000"/>
            <rFont val="Arial"/>
            <family val="2"/>
          </rPr>
          <t>CIDADE DE PARTIDA DA VIAGEM. RECIFE, CARUARU, JOÃO PESSOA, ETC.</t>
        </r>
      </text>
    </comment>
    <comment ref="K8" authorId="0" shapeId="0" xr:uid="{00000000-0006-0000-0000-000013000000}">
      <text>
        <r>
          <rPr>
            <sz val="11"/>
            <color rgb="FF000000"/>
            <rFont val="Arial"/>
            <family val="2"/>
          </rPr>
          <t>SIGLA DA UNIDADE DA FEDERAÇÃO DE DESTINO DA VIAGEM. EX. PE, PB, SP, ETC. DEIXAR O CAMPO EM BRANCO QUANDO O DESTINO FOR O EXTERIOR DO BRASIL.</t>
        </r>
      </text>
    </comment>
    <comment ref="L8" authorId="0" shapeId="0" xr:uid="{00000000-0006-0000-0000-000014000000}">
      <text>
        <r>
          <rPr>
            <sz val="11"/>
            <color rgb="FF000000"/>
            <rFont val="Arial"/>
            <family val="2"/>
          </rPr>
          <t>CIDADE OU PAÍS DE DESTINO DA VIAGEM. QUANDO FOR VIAGEM INTERNACIONAL REGISTRAR A CIDADE E O PAÍS. EX. BUENOS AIRES/ARGENTINA,  SANTIAGO/CHILE, BOGOTÁ/COLÔMBIA, ETC.</t>
        </r>
      </text>
    </comment>
    <comment ref="R8" authorId="0" shapeId="0" xr:uid="{00000000-0006-0000-0000-000015000000}">
      <text>
        <r>
          <rPr>
            <sz val="11"/>
            <color rgb="FF000000"/>
            <rFont val="Arial"/>
            <family val="2"/>
          </rPr>
          <t>QUANTIDADE DE DIÁRIAS INTEGRAIS.</t>
        </r>
      </text>
    </comment>
    <comment ref="S8" authorId="0" shapeId="0" xr:uid="{00000000-0006-0000-0000-000016000000}">
      <text>
        <r>
          <rPr>
            <sz val="11"/>
            <color rgb="FF000000"/>
            <rFont val="Arial"/>
            <family val="2"/>
          </rPr>
          <t xml:space="preserve">VALOR UNITÁRIO DA DIÁRIA INTEGRAL, EM REAIS (R$). </t>
        </r>
      </text>
    </comment>
    <comment ref="T8" authorId="0" shapeId="0" xr:uid="{00000000-0006-0000-0000-000017000000}">
      <text>
        <r>
          <rPr>
            <sz val="11"/>
            <color rgb="FF000000"/>
            <rFont val="Arial"/>
            <family val="2"/>
          </rPr>
          <t>QUANTIDADE DE DIÁRIAS PARCIAIS.</t>
        </r>
      </text>
    </comment>
    <comment ref="U8" authorId="0" shapeId="0" xr:uid="{00000000-0006-0000-0000-000018000000}">
      <text>
        <r>
          <rPr>
            <sz val="11"/>
            <color rgb="FF000000"/>
            <rFont val="Arial"/>
            <family val="2"/>
          </rPr>
          <t xml:space="preserve">VALOR UNITÁRIO DA DIÁRIA PARCIAL, EM REAIS (R$). </t>
        </r>
      </text>
    </comment>
  </commentList>
</comments>
</file>

<file path=xl/sharedStrings.xml><?xml version="1.0" encoding="utf-8"?>
<sst xmlns="http://schemas.openxmlformats.org/spreadsheetml/2006/main" count="454" uniqueCount="183">
  <si>
    <t>UNIDADE GESTORA</t>
  </si>
  <si>
    <t>SERVIDOR</t>
  </si>
  <si>
    <t>EVENTO</t>
  </si>
  <si>
    <t>PASSAGENS</t>
  </si>
  <si>
    <t>DIÁRIAS</t>
  </si>
  <si>
    <t>VALOR TOTAL PASSAGENS + DIÁRIAS [25]</t>
  </si>
  <si>
    <t>OBSERVAÇÕES [26]</t>
  </si>
  <si>
    <t>UGC [3]</t>
  </si>
  <si>
    <t>UGE [4]</t>
  </si>
  <si>
    <t>NOME DO FAVORECIDO [5]</t>
  </si>
  <si>
    <t>MATRÍCULA [6]</t>
  </si>
  <si>
    <t>CARGO/FUNÇÃO [7]</t>
  </si>
  <si>
    <t>MOTIVO [8]</t>
  </si>
  <si>
    <t>TIPO [9]</t>
  </si>
  <si>
    <t>ORIGEM</t>
  </si>
  <si>
    <t>DESTINO</t>
  </si>
  <si>
    <t>DATA (IDA) [14]</t>
  </si>
  <si>
    <t>DATA (VOLTA) [15]</t>
  </si>
  <si>
    <t>VALOR (IDA) [16]</t>
  </si>
  <si>
    <t>VALOR (VOLTA) [17]</t>
  </si>
  <si>
    <t>VALOR TOTAL DE PASSAGENS [18]</t>
  </si>
  <si>
    <t>INTEGRAIS</t>
  </si>
  <si>
    <t>PARCIAIS</t>
  </si>
  <si>
    <t>TOTAL DE DIÁRIAS [23]</t>
  </si>
  <si>
    <t>VALOR TOTAL DE DIÁRIAS [24]</t>
  </si>
  <si>
    <t>UF [10]</t>
  </si>
  <si>
    <t>CIDADE [11]</t>
  </si>
  <si>
    <t>UF [12]</t>
  </si>
  <si>
    <t>CIDADE/PAÍS [13]</t>
  </si>
  <si>
    <t>QUANTIDADE [19]</t>
  </si>
  <si>
    <t>VALOR UNITÁRIO [20]</t>
  </si>
  <si>
    <t>QUANTIDADE [21]</t>
  </si>
  <si>
    <t>VALOR UNITÁRIO [22]</t>
  </si>
  <si>
    <t>[21] QUANTIDADE DE DIÁRIAS PARCIAIS.</t>
  </si>
  <si>
    <t xml:space="preserve">[22] VALOR UNITÁRIO DA DIÁRIA PARCIAL, EM REAIS (R$). </t>
  </si>
  <si>
    <t>[23] QUANTIDADE TOTAL DE DIÁRIAS (INTEGRAIS + PARCIAIS).</t>
  </si>
  <si>
    <t xml:space="preserve">[24] (CÉLULA DE PREENCHIMENTO AUTOMÁTICO) VALOR TOTAL DE DIÁRIAS, EM REAIS (R$). </t>
  </si>
  <si>
    <t xml:space="preserve">[25] (CÉLULA DE PREENCHIMENTO AUTOMÁTICO) VALOR TOTAL DA SOMA DAS PASSAGENS E DIÁRIAS, EM REAIS (R$). </t>
  </si>
  <si>
    <t>[26] CAMPO ABERTO PARA REGISTRAR OBSERVAÇÕES DIVERSAS. EX. DIÁRIAS EXECUTADAS SEM A NECESSIDADE DE EMISSÃO DE PASSAGENS, AS DIÁRIAS REFERENTES A ESSAS PASSAGENS SERÃO EMITIDAS E REGISTRADAS NO MÊS SUBSEQUENTE, ETC.</t>
  </si>
  <si>
    <t>ITERPE</t>
  </si>
  <si>
    <t xml:space="preserve">NÚMERO DO PROCESSO NO SEI </t>
  </si>
  <si>
    <t xml:space="preserve">                                                                                                MAPA DE DIÁRIAS E PASSAGENS DE SERVIDORES DO ITERPE  (CONFORME ANEXO I, DA PORTARIA SCGE No 12/2020)                                         </t>
  </si>
  <si>
    <t xml:space="preserve">          MAPA DE DIÁRIAS E PASSAGENS DE SERVIDORES DO ITERPE  (CONFORME ANEXO I, DA PORTARIA SCGE No 12/2020) </t>
  </si>
  <si>
    <t>PERÍODO : JULHO / 2023</t>
  </si>
  <si>
    <t xml:space="preserve">                     PERÍODO : JULHO / 2023</t>
  </si>
  <si>
    <t>0031200015.002683/2023-89</t>
  </si>
  <si>
    <t>CLEODON RICARDO DE SOUZA LIMA </t>
  </si>
  <si>
    <t>GCE    CONVÊNIO</t>
  </si>
  <si>
    <t> 12.191-6</t>
  </si>
  <si>
    <t>GERENTE DO CRÉDITO FUNDIÁRIO </t>
  </si>
  <si>
    <t>Avaliação de imóveis em Garanhuns/PE. Vistoria da Fazenda Ipiranga, localizada no município de Pesqueira/PE.</t>
  </si>
  <si>
    <t>Serviço</t>
  </si>
  <si>
    <t>PE</t>
  </si>
  <si>
    <t>RECIFE</t>
  </si>
  <si>
    <t> PESQUEIRA / GARANHUNS</t>
  </si>
  <si>
    <t> EDNALDO VASCONCELOS DA SILVA</t>
  </si>
  <si>
    <t>ENGENHEIRO AGRÔNOMO</t>
  </si>
  <si>
    <t xml:space="preserve"> 12.268-8</t>
  </si>
  <si>
    <t>CRISTIANY LOUREIRO REGIS </t>
  </si>
  <si>
    <t>TÉCNICA DE DESENVOLVIMENTO SOCIAL</t>
  </si>
  <si>
    <t>12.662-9</t>
  </si>
  <si>
    <t>Visitar as Unidades Produtivas atendidas pelo Programa Nacional de Crédito Fundiário, enquanto Política Publica Constitucional, que se encontra com Processos Administrativos individual, de acordo com o Tribunal de Contas da União, no Acórdão nº 3033/2012. De forma a realizar notificações nas Associações que se encontram com beneficiário irregular, para que o mesmo apresente defesa/documentação dentro do prazo determinado. Além de realizar vistoria social nas Unidades Produtivas.</t>
  </si>
  <si>
    <t>TAQUARITINGA DO NORTE / SERRA TALHADA / SÃO JOSÉ DO BELMONTE / BETÂNIA</t>
  </si>
  <si>
    <t> DANILO JOSÉ DA SILVA </t>
  </si>
  <si>
    <t>TÉCNICO AGRÍCOLA</t>
  </si>
  <si>
    <t>12.255-6</t>
  </si>
  <si>
    <t>JORGE LUIS SOUZA DE SILVA </t>
  </si>
  <si>
    <t>ADVOGADO</t>
  </si>
  <si>
    <t> 12.289-0</t>
  </si>
  <si>
    <t>EDNALDO VASCONCELOS DA SILVA </t>
  </si>
  <si>
    <t> 12.268-8</t>
  </si>
  <si>
    <t>Avaliação de imóveis no município de Pesqueira e Vertentes. </t>
  </si>
  <si>
    <t>PESQUEIRA/VERTENTES</t>
  </si>
  <si>
    <t>0031200015.002676/2023-87</t>
  </si>
  <si>
    <t>PESQUEIRA/GARANHUNS</t>
  </si>
  <si>
    <t>0031200017.001520/2023-69</t>
  </si>
  <si>
    <t>GRA</t>
  </si>
  <si>
    <t> ROSANE PONTES DO REGO BARROS</t>
  </si>
  <si>
    <t>12205-0</t>
  </si>
  <si>
    <t>Visita Técnica</t>
  </si>
  <si>
    <t>Visita Técnica.  Cadastramento das famílias para novos lotes. Vistoria Técnica, laudo Técnico e documentos de repasse para Titulação.</t>
  </si>
  <si>
    <t>SÃO CAETANO / BARREIROS / PALMARES / GOIANA</t>
  </si>
  <si>
    <t>CARLOS HUMBERTO DE OLIVEIRA JÚNIOR</t>
  </si>
  <si>
    <t> 12256-4</t>
  </si>
  <si>
    <t>Vistoria técnica, laudo Técnico e documentos de repasse para Titulação.</t>
  </si>
  <si>
    <t>CABO DE SANTO AGOSTINHO / GOIANA</t>
  </si>
  <si>
    <t>RAQUEL VIEIRA DE OLIVEIRA</t>
  </si>
  <si>
    <t>JOSÉ ESMERALDO DE MELO</t>
  </si>
  <si>
    <t> 12271-8</t>
  </si>
  <si>
    <t>ENGENHEIRA FLORESTAL</t>
  </si>
  <si>
    <t>Vistoria Técnica, laudo Técnico e documentos de repasse para Titulação</t>
  </si>
  <si>
    <t>CABO DE SANTO AGOSTINHO / SÃO LOURENÇO DA MATA / GOIANA</t>
  </si>
  <si>
    <t>12.303-0</t>
  </si>
  <si>
    <t>GERENTE DE REORDENAMENTO AGRÁRIO</t>
  </si>
  <si>
    <t>Cadastramento das famílias para novos lotes. Vistoria Técnica, laudo Técnico e documentos de repasse para Titulação.</t>
  </si>
  <si>
    <t> RENILDO NAVAES COELHO JÚNIOR</t>
  </si>
  <si>
    <t>ASSISTENTE EM GESTÃO PÚBLICA</t>
  </si>
  <si>
    <t>234677-0</t>
  </si>
  <si>
    <t>CARUARU</t>
  </si>
  <si>
    <t>SÃO CAETANO</t>
  </si>
  <si>
    <t>0031200012.001872/2023-64</t>
  </si>
  <si>
    <t>JANDUIR NUNES SIMÕES</t>
  </si>
  <si>
    <t>12.014-6</t>
  </si>
  <si>
    <t>CHEFE DA UNIDADE REGIONAL DE AFOGADOS DA INGAZEIRA</t>
  </si>
  <si>
    <t>Resolução de pendências de campo (cadastro e medição). Participar do planejamento das ações de Regularização Fundiária, Atualização em campo e no escritório dos cadastros do georreferenciamento dos imóveis rurais.</t>
  </si>
  <si>
    <t>AFOGADOS DA INGAZEIRA / CARNAÍBA / SOLIDÃO / ITAPETIM / AFOGADOS DA INGAZEIRA</t>
  </si>
  <si>
    <t>AFOGADOS DA INGAZEIRA</t>
  </si>
  <si>
    <t>JOSÉ VALTER QUEIROZ AMORIM</t>
  </si>
  <si>
    <t>12.021-9</t>
  </si>
  <si>
    <t>CHEFE DA UNIDADE REGIONAL DE PETROLINA</t>
  </si>
  <si>
    <t>Resolução de pendências de campo (cadastro e medição) no município de Santa Maria da Boa Vista - PE. Participar do planejamento das ações de Regularização Fundiária, Atualização em campo e no escritório dos cadastros do georreferenciamento dos imóveis rurais.</t>
  </si>
  <si>
    <t>PETROLINA  /  SANTA MARIA DA BOA VISTA  /  PETROLINA</t>
  </si>
  <si>
    <t>PETROLINA</t>
  </si>
  <si>
    <t>ERALDO BEZERRA CAVALCANTE</t>
  </si>
  <si>
    <t>12.294-7</t>
  </si>
  <si>
    <t>CHEFE DA UNIDADE REGIONAL DE SERRA TALHADA</t>
  </si>
  <si>
    <t>Resolução de pendências de campo (cadastro e medição) nos municípios de Belém do São Francisco, Itacuruba, Floresta, Salgueiro, Belmonte, Verdejantes, Floresta, Mirandiba e Betânia - PE. Participar do planejamento das ações de Regularização Fundiária, Atualização em campo e no escritório dos cadastros do georreferenciamento dos imóveis rurais.</t>
  </si>
  <si>
    <t>SERRA TALHADA / BELÉM DO SÃO FRANCISCO / ITACURUBA / FLORESTA / SERRA TALHADA</t>
  </si>
  <si>
    <t>SERRA TALHADA</t>
  </si>
  <si>
    <t>IVISON DE SOUZA SILVA</t>
  </si>
  <si>
    <t>12.245-9</t>
  </si>
  <si>
    <t>GERENTE DE AÇÕES FUNDIÁRIAS</t>
  </si>
  <si>
    <t>Gerenciar ações in loco da fiscalização de material técnico impresso e digital para Regularização Fundiária, Reuniões de Planejamento e Capacitação Técnica, Acompanhamento das supervisões de cadastros e geoprocessamento e nivelamento técnico junto as equipes das Unidades Regionais. Articular com os gestores municipais para elevar ao máximo a capacidade operacional da Regularização Fundiária. Monitoramento e Análise Técnico dos Relatórios de Observações de Fiscalização e Execução, Controles Veiculares e abastecimentos, Relatórios de Viagens e Responsável Técnico para aprovação e autorização de titulação. A força tarefa deste ciclo aplica-se na execução do geocadastro, ocasionando atividades de sistematização no fim de semana de permanência, evitando assim o prejuízo de execução das atividades.</t>
  </si>
  <si>
    <t>RECIFE / CARUARU / GARANHUNS / AFOGADOS DA INGAZEIRA / OURICURI / PETROLINA / SERRA TALHADA / RECIFE</t>
  </si>
  <si>
    <t>ERCÍLIO ANTÔNIO PAULINO</t>
  </si>
  <si>
    <t>JOÃO BORGES DA SILVA NETO</t>
  </si>
  <si>
    <t>12.176-2</t>
  </si>
  <si>
    <t>Resolução de pendências de campo (cadastro e medição) nos municípios de Bom Conselho, Brejão, Jurema, Caetés, Calçado, Lajedo, Jucati e Jupi. Participar do planejamento das ações de Regularização Fundiária, Atualização em campo e no escritório dos cadastros do georreferenciamento dos imóveis rurais.</t>
  </si>
  <si>
    <t>GARANHUNS</t>
  </si>
  <si>
    <t>GARANHUNS / BOM CONSELHO / BREJÃO / JUREMA / CAETÉS / CALÇADO / LAJEDO / JUCATI / JUPI / GARANHUNS</t>
  </si>
  <si>
    <t>12.267-0</t>
  </si>
  <si>
    <t>Participar do planejamento das ações de Regularização Fundiária, Fiscalizando em campo e no escritório os cadastros e o georreferenciamento dos imóveis rurais. Atualizar o sistema de Acompanhamento e emitir Relatórios de Observação e de Viagem.</t>
  </si>
  <si>
    <t>OURICURI / ARARIPINA / BODOCÓ / OURICURI</t>
  </si>
  <si>
    <t>OURICURI</t>
  </si>
  <si>
    <t>234677 - 0</t>
  </si>
  <si>
    <t>Resolução de pendências de campo (cadastro e medição) nos municípios de Agrestina, Altinho e Ibirajuba - PE. Participar do planejamento das ações de Regularização Fundiária, Atualização em campo e no escritório dos cadastros do georreferenciamento dos imóveis rurais.</t>
  </si>
  <si>
    <t>CARUARU / ALTINHO / AGRESTINA / RIACHO DAS ALMAS / IBIRAJUBA / CAMOCIM DE SÃO FÉLIX / SÃO JOAQUIM DO MONTE / CARUARU</t>
  </si>
  <si>
    <t>13/007/2023</t>
  </si>
  <si>
    <t>DAVID RANIERE OLIVEIRA SOUZA</t>
  </si>
  <si>
    <t>12.213-0</t>
  </si>
  <si>
    <t>PEDRO ALVES BATISTA FILHO</t>
  </si>
  <si>
    <t>12.276-9</t>
  </si>
  <si>
    <t>ADRIANO RIBEIRO DO BOMFIM</t>
  </si>
  <si>
    <t>12.212-2</t>
  </si>
  <si>
    <t>SLANNYE MYRELLE SILVA PEREIRA LEAL</t>
  </si>
  <si>
    <t>12.269-6</t>
  </si>
  <si>
    <t>TÉCNICA AGRÍCOLA</t>
  </si>
  <si>
    <t>AFOGADOS DA INGAZEIRA / SERRA TALHADA / OURICURI / ARARIPINA / BODOCÓ AFOGADOS DA INGAZEIRA</t>
  </si>
  <si>
    <t>MARGARIDA MARIA CERQUEIRA WANDERLEY</t>
  </si>
  <si>
    <t>12.018-9</t>
  </si>
  <si>
    <t>CHEFE DA UNIDADE DE TITULAÇÃO E PATRIMÔNIO FUNDIÁRIO</t>
  </si>
  <si>
    <t>RECIFE / GARANHUNS / BOM CONSELHO / JUCATI / JUPI / RECIFE</t>
  </si>
  <si>
    <t>Resolução de pendências de campo (cadastro) nos municípios de Garanhuns, Bom Conselho, Jucati e Jupi - PE. Participar do planejamento das ações de Regularização Fundiária, Atualização em campo e no escritório dos cadastros do georreferenciamento dos imóveis rurais.</t>
  </si>
  <si>
    <t>EDNALDO VASCONCELOS DA SILVA</t>
  </si>
  <si>
    <t>12.268-8</t>
  </si>
  <si>
    <t>DJALMA FERREIRA DA SILVA JUNIOR</t>
  </si>
  <si>
    <t>12117-0</t>
  </si>
  <si>
    <t>MOTORISTA</t>
  </si>
  <si>
    <t>Conduzir Servidor em atividades de campo (cadastro, medição e entrega das individualizações), nos municípios de Garanhuns e Afogados da Ingazeira - PE.</t>
  </si>
  <si>
    <t>RECIFE / GARANHUNS / AFOGADOS DA INGAZEIRA / RECIFE</t>
  </si>
  <si>
    <t>WENDER CLAYTON BEZERRA DE LIMA</t>
  </si>
  <si>
    <t>12.217-3</t>
  </si>
  <si>
    <t>AFOGADOS DA INGAZEIRA / CARNAÍBA / ITAPETIM / SOLIDÃO / AFOGADOS DA INGAZEIRA</t>
  </si>
  <si>
    <t xml:space="preserve">GERAF </t>
  </si>
  <si>
    <t>GERAF</t>
  </si>
  <si>
    <t>RODRIGO ALVES NUNES RABELO</t>
  </si>
  <si>
    <t>12.270-0</t>
  </si>
  <si>
    <t>MARIA DAS GRAÇAS NASCIMENTO DO MONTE</t>
  </si>
  <si>
    <t>12.253-0</t>
  </si>
  <si>
    <t>Resolução de pendências de campo (cadastro e medição) nos municípios de Lajedo, Jurema, Jucati e Jupi - PE. Participar do planejamento das ações de Regularização Fundiária, Atualização em campo e no escritório dos cadastros do georreferenciamento dos imóveis rurais.</t>
  </si>
  <si>
    <t>GARANHUNS / LAJEDO / JUPI / JUCATI / JUREMA / GARANHUNS</t>
  </si>
  <si>
    <t>JOSIVALDO FERREIRA DE SOUZA</t>
  </si>
  <si>
    <t>12.252-1</t>
  </si>
  <si>
    <t>EREMILSON ROBERTO DE MIRANDA</t>
  </si>
  <si>
    <t>12.254-4</t>
  </si>
  <si>
    <t>Resolução de pendências de campo (cadastro e medição) nos municípios de Lajedo, Jucati e Jupi - PE. Participar do planejamento das ações de Regularização Fundiária, Atualização em campo e no escritório dos cadastros do georreferenciamento dos imóveis rurais.</t>
  </si>
  <si>
    <t>O7/07/2023</t>
  </si>
  <si>
    <t>Elaboração de CAF e Supervisão. </t>
  </si>
  <si>
    <t>ÁGUAS BELAS / CUMARU </t>
  </si>
  <si>
    <t>Elaboração de Laudo de Vistoria, no Engenho Paraíso de Vale, localizado no município de Amaraji/PE.</t>
  </si>
  <si>
    <t>AMARAJI</t>
  </si>
  <si>
    <t> GESTOR DE TRANSPORTE </t>
  </si>
  <si>
    <t>Acompanhamento de projetos produtivos.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</si>
</sst>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R$]#,##0.00"/>
    <numFmt numFmtId="165" formatCode="[$R$ -416]#,##0.00"/>
  </numFmts>
  <fonts count="35" x14ac:knownFonts="1">
    <font>
      <sz val="11"/>
      <color rgb="FF000000"/>
      <name val="Arial"/>
    </font>
    <font>
      <b/>
      <sz val="16"/>
      <color theme="1"/>
      <name val="Calibri"/>
      <family val="2"/>
    </font>
    <font>
      <b/>
      <sz val="16"/>
      <color rgb="FFFFFFFF"/>
      <name val="Calibri"/>
      <family val="2"/>
    </font>
    <font>
      <sz val="11"/>
      <name val="Arial"/>
      <family val="2"/>
    </font>
    <font>
      <sz val="16"/>
      <color rgb="FFFFFFFF"/>
      <name val="Calibri"/>
      <family val="2"/>
    </font>
    <font>
      <sz val="14"/>
      <color rgb="FFFFFFFF"/>
      <name val="Calibri"/>
      <family val="2"/>
    </font>
    <font>
      <sz val="11"/>
      <color theme="1"/>
      <name val="Calibri"/>
      <family val="2"/>
    </font>
    <font>
      <b/>
      <sz val="11"/>
      <color rgb="FFFF0000"/>
      <name val="Arial"/>
      <family val="2"/>
    </font>
    <font>
      <sz val="11"/>
      <color theme="1"/>
      <name val="Arial"/>
      <family val="2"/>
    </font>
    <font>
      <sz val="10"/>
      <color rgb="FF000000"/>
      <name val="Arial"/>
      <family val="2"/>
    </font>
    <font>
      <b/>
      <sz val="11"/>
      <color rgb="FFFFFFFF"/>
      <name val="Arial"/>
      <family val="2"/>
    </font>
    <font>
      <sz val="11"/>
      <color rgb="FF000000"/>
      <name val="Calibri"/>
      <family val="2"/>
    </font>
    <font>
      <sz val="11"/>
      <color rgb="FF000000"/>
      <name val="Arial"/>
      <family val="2"/>
    </font>
    <font>
      <b/>
      <sz val="11"/>
      <color rgb="FF000000"/>
      <name val="Calibri"/>
      <family val="2"/>
    </font>
    <font>
      <sz val="12"/>
      <color rgb="FF000000"/>
      <name val="Calibri"/>
      <family val="2"/>
    </font>
    <font>
      <sz val="14"/>
      <color rgb="FF000000"/>
      <name val="Times New Roman"/>
      <family val="1"/>
    </font>
    <font>
      <b/>
      <sz val="11"/>
      <color rgb="FFFF0000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2"/>
      <color rgb="FF000000"/>
      <name val="Times New Roman"/>
      <family val="1"/>
    </font>
    <font>
      <sz val="11"/>
      <color rgb="FFFF0000"/>
      <name val="Arial"/>
      <family val="2"/>
    </font>
    <font>
      <b/>
      <sz val="18"/>
      <color rgb="FFFFFFFF"/>
      <name val="Calibri"/>
      <family val="2"/>
    </font>
    <font>
      <sz val="18"/>
      <name val="Arial"/>
      <family val="2"/>
    </font>
    <font>
      <b/>
      <sz val="14"/>
      <color rgb="FFFF0000"/>
      <name val="Arial"/>
      <family val="2"/>
    </font>
    <font>
      <b/>
      <sz val="20"/>
      <color rgb="FFFFFFFF"/>
      <name val="Calibri"/>
      <family val="2"/>
    </font>
    <font>
      <sz val="12"/>
      <name val="Arial"/>
      <family val="2"/>
    </font>
    <font>
      <b/>
      <sz val="14"/>
      <color rgb="FFFFFFFF"/>
      <name val="Arial"/>
      <family val="2"/>
    </font>
    <font>
      <sz val="14"/>
      <name val="Arial"/>
      <family val="2"/>
    </font>
    <font>
      <sz val="10"/>
      <color rgb="FF000000"/>
      <name val="Calibri"/>
      <family val="2"/>
    </font>
    <font>
      <sz val="11"/>
      <color theme="0"/>
      <name val="Calibri"/>
      <family val="2"/>
    </font>
    <font>
      <b/>
      <sz val="20"/>
      <color theme="0"/>
      <name val="Calibri"/>
      <family val="2"/>
    </font>
    <font>
      <sz val="12"/>
      <name val="Calibri"/>
      <family val="2"/>
    </font>
    <font>
      <sz val="12"/>
      <color theme="1"/>
      <name val="Calibri"/>
      <family val="2"/>
    </font>
    <font>
      <sz val="14"/>
      <name val="Times New Roman"/>
      <family val="1"/>
    </font>
    <font>
      <sz val="12"/>
      <color theme="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rgb="FF1C4587"/>
        <bgColor rgb="FF1C4587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B7B7B7"/>
        <bgColor rgb="FFB7B7B7"/>
      </patternFill>
    </fill>
  </fills>
  <borders count="34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</borders>
  <cellStyleXfs count="2">
    <xf numFmtId="0" fontId="0" fillId="0" borderId="0"/>
    <xf numFmtId="0" fontId="12" fillId="0" borderId="0"/>
  </cellStyleXfs>
  <cellXfs count="146">
    <xf numFmtId="0" fontId="0" fillId="0" borderId="0" xfId="0"/>
    <xf numFmtId="0" fontId="4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6" fillId="0" borderId="0" xfId="0" applyFont="1"/>
    <xf numFmtId="0" fontId="7" fillId="3" borderId="4" xfId="0" applyFont="1" applyFill="1" applyBorder="1" applyAlignment="1">
      <alignment vertical="center"/>
    </xf>
    <xf numFmtId="0" fontId="9" fillId="0" borderId="0" xfId="0" applyFont="1"/>
    <xf numFmtId="0" fontId="10" fillId="2" borderId="4" xfId="0" applyFont="1" applyFill="1" applyBorder="1" applyAlignment="1">
      <alignment horizontal="center" vertical="center" wrapText="1"/>
    </xf>
    <xf numFmtId="164" fontId="10" fillId="2" borderId="4" xfId="0" applyNumberFormat="1" applyFont="1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 wrapText="1"/>
    </xf>
    <xf numFmtId="14" fontId="0" fillId="4" borderId="4" xfId="0" applyNumberFormat="1" applyFill="1" applyBorder="1" applyAlignment="1">
      <alignment horizontal="center" vertical="center" wrapText="1"/>
    </xf>
    <xf numFmtId="165" fontId="0" fillId="4" borderId="5" xfId="0" applyNumberFormat="1" applyFill="1" applyBorder="1" applyAlignment="1">
      <alignment vertical="center" wrapText="1"/>
    </xf>
    <xf numFmtId="165" fontId="0" fillId="5" borderId="5" xfId="0" applyNumberFormat="1" applyFill="1" applyBorder="1" applyAlignment="1">
      <alignment vertical="center" wrapText="1"/>
    </xf>
    <xf numFmtId="0" fontId="0" fillId="4" borderId="4" xfId="0" applyFill="1" applyBorder="1" applyAlignment="1">
      <alignment vertical="center" wrapText="1"/>
    </xf>
    <xf numFmtId="0" fontId="12" fillId="4" borderId="4" xfId="0" applyFont="1" applyFill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3" fillId="0" borderId="1" xfId="0" applyFont="1" applyBorder="1"/>
    <xf numFmtId="0" fontId="3" fillId="0" borderId="2" xfId="0" applyFont="1" applyBorder="1"/>
    <xf numFmtId="0" fontId="8" fillId="0" borderId="5" xfId="0" applyFont="1" applyBorder="1" applyAlignment="1">
      <alignment wrapText="1"/>
    </xf>
    <xf numFmtId="0" fontId="14" fillId="0" borderId="8" xfId="0" applyFont="1" applyBorder="1" applyAlignment="1">
      <alignment horizontal="center" vertical="center" wrapText="1"/>
    </xf>
    <xf numFmtId="14" fontId="12" fillId="4" borderId="4" xfId="0" applyNumberFormat="1" applyFont="1" applyFill="1" applyBorder="1" applyAlignment="1">
      <alignment horizontal="center" vertical="center" wrapText="1"/>
    </xf>
    <xf numFmtId="0" fontId="12" fillId="4" borderId="8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165" fontId="0" fillId="4" borderId="5" xfId="0" applyNumberFormat="1" applyFill="1" applyBorder="1" applyAlignment="1">
      <alignment horizontal="center" vertical="center" wrapText="1"/>
    </xf>
    <xf numFmtId="165" fontId="0" fillId="5" borderId="5" xfId="0" applyNumberFormat="1" applyFill="1" applyBorder="1" applyAlignment="1">
      <alignment horizontal="center" vertical="center" wrapText="1"/>
    </xf>
    <xf numFmtId="165" fontId="0" fillId="4" borderId="1" xfId="0" applyNumberFormat="1" applyFill="1" applyBorder="1" applyAlignment="1">
      <alignment vertical="center" wrapText="1"/>
    </xf>
    <xf numFmtId="0" fontId="15" fillId="0" borderId="2" xfId="0" applyFont="1" applyBorder="1" applyAlignment="1">
      <alignment wrapText="1"/>
    </xf>
    <xf numFmtId="0" fontId="16" fillId="3" borderId="3" xfId="0" applyFont="1" applyFill="1" applyBorder="1" applyAlignment="1">
      <alignment vertical="center"/>
    </xf>
    <xf numFmtId="0" fontId="11" fillId="0" borderId="11" xfId="0" applyFont="1" applyBorder="1" applyAlignment="1">
      <alignment horizontal="center" vertical="center" wrapText="1"/>
    </xf>
    <xf numFmtId="14" fontId="11" fillId="0" borderId="13" xfId="0" applyNumberFormat="1" applyFont="1" applyBorder="1" applyAlignment="1">
      <alignment horizontal="center" vertical="center"/>
    </xf>
    <xf numFmtId="14" fontId="11" fillId="0" borderId="12" xfId="0" applyNumberFormat="1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5" fillId="0" borderId="19" xfId="0" applyFont="1" applyBorder="1" applyAlignment="1">
      <alignment horizontal="center" vertical="center" wrapText="1"/>
    </xf>
    <xf numFmtId="14" fontId="11" fillId="0" borderId="8" xfId="0" applyNumberFormat="1" applyFont="1" applyBorder="1" applyAlignment="1">
      <alignment horizontal="center" vertical="center"/>
    </xf>
    <xf numFmtId="14" fontId="11" fillId="0" borderId="19" xfId="0" applyNumberFormat="1" applyFont="1" applyBorder="1" applyAlignment="1">
      <alignment horizontal="center" vertical="center"/>
    </xf>
    <xf numFmtId="0" fontId="17" fillId="4" borderId="5" xfId="0" applyFont="1" applyFill="1" applyBorder="1" applyAlignment="1">
      <alignment horizontal="center" vertical="center" wrapText="1"/>
    </xf>
    <xf numFmtId="0" fontId="17" fillId="4" borderId="9" xfId="0" applyFont="1" applyFill="1" applyBorder="1" applyAlignment="1">
      <alignment horizontal="center" vertical="center" wrapText="1"/>
    </xf>
    <xf numFmtId="0" fontId="15" fillId="0" borderId="20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8" fillId="4" borderId="8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8" fillId="0" borderId="1" xfId="0" applyFont="1" applyBorder="1" applyAlignment="1">
      <alignment wrapText="1"/>
    </xf>
    <xf numFmtId="0" fontId="11" fillId="0" borderId="17" xfId="0" applyFont="1" applyBorder="1" applyAlignment="1">
      <alignment horizontal="center" vertical="center"/>
    </xf>
    <xf numFmtId="14" fontId="15" fillId="0" borderId="4" xfId="0" applyNumberFormat="1" applyFont="1" applyBorder="1" applyAlignment="1">
      <alignment horizontal="center" vertical="center" wrapText="1"/>
    </xf>
    <xf numFmtId="0" fontId="14" fillId="0" borderId="21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22" xfId="0" applyFont="1" applyBorder="1" applyAlignment="1">
      <alignment horizontal="center" vertical="center" wrapText="1"/>
    </xf>
    <xf numFmtId="0" fontId="11" fillId="0" borderId="24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 wrapText="1"/>
    </xf>
    <xf numFmtId="0" fontId="11" fillId="0" borderId="24" xfId="0" applyFont="1" applyBorder="1" applyAlignment="1">
      <alignment horizontal="center" vertical="center" wrapText="1"/>
    </xf>
    <xf numFmtId="0" fontId="11" fillId="0" borderId="25" xfId="0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 wrapText="1"/>
    </xf>
    <xf numFmtId="0" fontId="17" fillId="4" borderId="8" xfId="0" applyFont="1" applyFill="1" applyBorder="1" applyAlignment="1">
      <alignment horizontal="center" vertical="center" wrapText="1"/>
    </xf>
    <xf numFmtId="0" fontId="20" fillId="4" borderId="8" xfId="0" applyFont="1" applyFill="1" applyBorder="1" applyAlignment="1">
      <alignment horizontal="center" vertical="center" wrapText="1"/>
    </xf>
    <xf numFmtId="0" fontId="20" fillId="4" borderId="5" xfId="0" applyFont="1" applyFill="1" applyBorder="1" applyAlignment="1">
      <alignment horizontal="center" vertical="center" wrapText="1"/>
    </xf>
    <xf numFmtId="0" fontId="17" fillId="4" borderId="4" xfId="0" applyFont="1" applyFill="1" applyBorder="1" applyAlignment="1">
      <alignment horizontal="center" vertical="center" wrapText="1"/>
    </xf>
    <xf numFmtId="0" fontId="2" fillId="2" borderId="1" xfId="0" applyFont="1" applyFill="1" applyBorder="1"/>
    <xf numFmtId="0" fontId="14" fillId="0" borderId="26" xfId="0" applyFont="1" applyBorder="1" applyAlignment="1">
      <alignment horizontal="center" vertical="center" wrapText="1"/>
    </xf>
    <xf numFmtId="0" fontId="15" fillId="0" borderId="27" xfId="0" applyFont="1" applyBorder="1" applyAlignment="1">
      <alignment horizontal="center" vertical="center"/>
    </xf>
    <xf numFmtId="0" fontId="23" fillId="3" borderId="3" xfId="0" applyFont="1" applyFill="1" applyBorder="1" applyAlignment="1">
      <alignment vertical="center"/>
    </xf>
    <xf numFmtId="0" fontId="3" fillId="4" borderId="5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vertical="center"/>
    </xf>
    <xf numFmtId="0" fontId="24" fillId="2" borderId="1" xfId="0" applyFont="1" applyFill="1" applyBorder="1"/>
    <xf numFmtId="0" fontId="24" fillId="2" borderId="1" xfId="0" applyFont="1" applyFill="1" applyBorder="1" applyAlignment="1">
      <alignment vertical="center"/>
    </xf>
    <xf numFmtId="0" fontId="24" fillId="2" borderId="1" xfId="0" applyFont="1" applyFill="1" applyBorder="1" applyAlignment="1">
      <alignment horizontal="center" vertical="center"/>
    </xf>
    <xf numFmtId="0" fontId="28" fillId="0" borderId="8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 wrapText="1"/>
    </xf>
    <xf numFmtId="0" fontId="30" fillId="2" borderId="1" xfId="0" applyFont="1" applyFill="1" applyBorder="1" applyAlignment="1">
      <alignment vertical="center"/>
    </xf>
    <xf numFmtId="14" fontId="0" fillId="4" borderId="28" xfId="0" applyNumberFormat="1" applyFill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31" fillId="0" borderId="8" xfId="0" applyFont="1" applyBorder="1" applyAlignment="1">
      <alignment horizontal="center" vertical="center" wrapText="1"/>
    </xf>
    <xf numFmtId="0" fontId="28" fillId="0" borderId="8" xfId="0" applyFont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1" fillId="0" borderId="8" xfId="0" applyFont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 wrapText="1"/>
    </xf>
    <xf numFmtId="0" fontId="32" fillId="0" borderId="8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3" fillId="4" borderId="8" xfId="1" applyFont="1" applyFill="1" applyBorder="1" applyAlignment="1">
      <alignment horizontal="center" vertical="center" wrapText="1"/>
    </xf>
    <xf numFmtId="0" fontId="3" fillId="4" borderId="4" xfId="1" applyFont="1" applyFill="1" applyBorder="1" applyAlignment="1">
      <alignment horizontal="center" vertical="center" wrapText="1"/>
    </xf>
    <xf numFmtId="0" fontId="20" fillId="4" borderId="4" xfId="1" applyFont="1" applyFill="1" applyBorder="1" applyAlignment="1">
      <alignment horizontal="center" vertical="center" wrapText="1"/>
    </xf>
    <xf numFmtId="165" fontId="20" fillId="4" borderId="5" xfId="1" applyNumberFormat="1" applyFont="1" applyFill="1" applyBorder="1" applyAlignment="1">
      <alignment vertical="center" wrapText="1"/>
    </xf>
    <xf numFmtId="165" fontId="20" fillId="5" borderId="5" xfId="1" applyNumberFormat="1" applyFont="1" applyFill="1" applyBorder="1" applyAlignment="1">
      <alignment vertical="center" wrapText="1"/>
    </xf>
    <xf numFmtId="0" fontId="33" fillId="0" borderId="19" xfId="1" applyFont="1" applyBorder="1" applyAlignment="1">
      <alignment horizontal="center" vertical="center" wrapText="1"/>
    </xf>
    <xf numFmtId="0" fontId="3" fillId="0" borderId="4" xfId="1" applyFont="1" applyBorder="1" applyAlignment="1">
      <alignment horizontal="center" vertical="center" wrapText="1"/>
    </xf>
    <xf numFmtId="165" fontId="3" fillId="4" borderId="5" xfId="1" applyNumberFormat="1" applyFont="1" applyFill="1" applyBorder="1" applyAlignment="1">
      <alignment horizontal="center" vertical="center" wrapText="1"/>
    </xf>
    <xf numFmtId="14" fontId="3" fillId="4" borderId="4" xfId="1" applyNumberFormat="1" applyFont="1" applyFill="1" applyBorder="1" applyAlignment="1">
      <alignment horizontal="center" vertical="center" wrapText="1"/>
    </xf>
    <xf numFmtId="0" fontId="11" fillId="0" borderId="29" xfId="0" applyFont="1" applyBorder="1" applyAlignment="1">
      <alignment horizontal="center" vertical="center" wrapText="1"/>
    </xf>
    <xf numFmtId="0" fontId="28" fillId="0" borderId="17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8" fillId="4" borderId="17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 wrapText="1"/>
    </xf>
    <xf numFmtId="0" fontId="14" fillId="0" borderId="30" xfId="0" applyFont="1" applyBorder="1" applyAlignment="1">
      <alignment horizontal="center" vertical="center" wrapText="1"/>
    </xf>
    <xf numFmtId="0" fontId="14" fillId="0" borderId="31" xfId="0" applyFont="1" applyBorder="1" applyAlignment="1">
      <alignment horizontal="center" vertical="center" wrapText="1"/>
    </xf>
    <xf numFmtId="0" fontId="14" fillId="0" borderId="32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0" fontId="34" fillId="0" borderId="17" xfId="0" applyFont="1" applyBorder="1" applyAlignment="1">
      <alignment horizontal="center" vertical="center" wrapText="1"/>
    </xf>
    <xf numFmtId="0" fontId="12" fillId="0" borderId="33" xfId="0" applyFont="1" applyBorder="1" applyAlignment="1">
      <alignment horizontal="center" vertical="center"/>
    </xf>
    <xf numFmtId="0" fontId="12" fillId="0" borderId="32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14" fillId="0" borderId="19" xfId="0" applyFont="1" applyBorder="1" applyAlignment="1">
      <alignment horizontal="center" vertical="center" wrapText="1"/>
    </xf>
    <xf numFmtId="0" fontId="14" fillId="0" borderId="18" xfId="0" applyFont="1" applyBorder="1" applyAlignment="1">
      <alignment horizontal="center" vertical="center" wrapText="1"/>
    </xf>
    <xf numFmtId="14" fontId="14" fillId="0" borderId="28" xfId="0" applyNumberFormat="1" applyFont="1" applyBorder="1" applyAlignment="1">
      <alignment horizontal="center" vertical="center"/>
    </xf>
    <xf numFmtId="14" fontId="0" fillId="4" borderId="2" xfId="0" applyNumberFormat="1" applyFill="1" applyBorder="1" applyAlignment="1">
      <alignment horizontal="center" vertical="center" wrapText="1"/>
    </xf>
    <xf numFmtId="0" fontId="1" fillId="0" borderId="0" xfId="0" applyFont="1" applyAlignment="1">
      <alignment horizontal="left" wrapText="1"/>
    </xf>
    <xf numFmtId="0" fontId="0" fillId="0" borderId="0" xfId="0"/>
    <xf numFmtId="0" fontId="21" fillId="2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21" fillId="2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22" fillId="0" borderId="1" xfId="0" applyFont="1" applyBorder="1" applyAlignment="1">
      <alignment vertical="center"/>
    </xf>
    <xf numFmtId="0" fontId="22" fillId="0" borderId="2" xfId="0" applyFont="1" applyBorder="1" applyAlignment="1">
      <alignment vertical="center"/>
    </xf>
    <xf numFmtId="0" fontId="10" fillId="2" borderId="6" xfId="0" applyFont="1" applyFill="1" applyBorder="1" applyAlignment="1">
      <alignment horizontal="center" vertical="center" wrapText="1"/>
    </xf>
    <xf numFmtId="0" fontId="3" fillId="0" borderId="7" xfId="0" applyFont="1" applyBorder="1"/>
    <xf numFmtId="0" fontId="3" fillId="0" borderId="3" xfId="0" applyFont="1" applyBorder="1"/>
    <xf numFmtId="0" fontId="26" fillId="2" borderId="5" xfId="0" applyFont="1" applyFill="1" applyBorder="1" applyAlignment="1">
      <alignment horizontal="center" vertical="center" wrapText="1"/>
    </xf>
    <xf numFmtId="0" fontId="27" fillId="0" borderId="1" xfId="0" applyFont="1" applyBorder="1"/>
    <xf numFmtId="0" fontId="27" fillId="0" borderId="2" xfId="0" applyFont="1" applyBorder="1"/>
    <xf numFmtId="164" fontId="10" fillId="2" borderId="6" xfId="0" applyNumberFormat="1" applyFont="1" applyFill="1" applyBorder="1" applyAlignment="1">
      <alignment horizontal="center" vertical="center" wrapText="1"/>
    </xf>
    <xf numFmtId="0" fontId="23" fillId="3" borderId="5" xfId="0" applyFont="1" applyFill="1" applyBorder="1" applyAlignment="1">
      <alignment vertical="center" wrapText="1"/>
    </xf>
    <xf numFmtId="0" fontId="8" fillId="3" borderId="1" xfId="0" applyFont="1" applyFill="1" applyBorder="1" applyAlignment="1">
      <alignment vertical="center" wrapText="1"/>
    </xf>
    <xf numFmtId="0" fontId="8" fillId="3" borderId="2" xfId="0" applyFont="1" applyFill="1" applyBorder="1" applyAlignment="1">
      <alignment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 wrapText="1"/>
    </xf>
    <xf numFmtId="0" fontId="3" fillId="0" borderId="2" xfId="0" applyFont="1" applyBorder="1"/>
    <xf numFmtId="164" fontId="10" fillId="2" borderId="5" xfId="0" applyNumberFormat="1" applyFont="1" applyFill="1" applyBorder="1" applyAlignment="1">
      <alignment horizontal="center" vertical="center" wrapText="1"/>
    </xf>
    <xf numFmtId="0" fontId="25" fillId="0" borderId="1" xfId="0" applyFont="1" applyBorder="1"/>
    <xf numFmtId="0" fontId="25" fillId="0" borderId="2" xfId="0" applyFont="1" applyBorder="1"/>
  </cellXfs>
  <cellStyles count="2">
    <cellStyle name="Normal" xfId="0" builtinId="0"/>
    <cellStyle name="Normal 2" xfId="1" xr:uid="{14F6B41B-434D-4CBC-8DCF-F6A0B27D395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</xdr:rowOff>
    </xdr:from>
    <xdr:to>
      <xdr:col>3</xdr:col>
      <xdr:colOff>1666875</xdr:colOff>
      <xdr:row>3</xdr:row>
      <xdr:rowOff>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660AA79-B565-41D8-9879-44648BA2F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"/>
          <a:ext cx="5019675" cy="8858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561976</xdr:colOff>
      <xdr:row>0</xdr:row>
      <xdr:rowOff>1</xdr:rowOff>
    </xdr:from>
    <xdr:to>
      <xdr:col>24</xdr:col>
      <xdr:colOff>4133851</xdr:colOff>
      <xdr:row>3</xdr:row>
      <xdr:rowOff>9526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EE98FFD-A10E-4A72-86AE-D652AA97E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36926" y="1"/>
          <a:ext cx="6610350" cy="895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933450</xdr:colOff>
      <xdr:row>0</xdr:row>
      <xdr:rowOff>0</xdr:rowOff>
    </xdr:from>
    <xdr:to>
      <xdr:col>22</xdr:col>
      <xdr:colOff>8602</xdr:colOff>
      <xdr:row>3</xdr:row>
      <xdr:rowOff>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3BE9AEB-C9CD-4F1C-B846-FF21F09B8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6725" y="0"/>
          <a:ext cx="5790277" cy="885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0</xdr:colOff>
      <xdr:row>0</xdr:row>
      <xdr:rowOff>1</xdr:rowOff>
    </xdr:from>
    <xdr:to>
      <xdr:col>16</xdr:col>
      <xdr:colOff>1018253</xdr:colOff>
      <xdr:row>2</xdr:row>
      <xdr:rowOff>285751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A8CCAB26-D3B5-410D-B799-14EECE4C9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35350" y="1"/>
          <a:ext cx="7276178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1552576</xdr:colOff>
      <xdr:row>0</xdr:row>
      <xdr:rowOff>0</xdr:rowOff>
    </xdr:from>
    <xdr:to>
      <xdr:col>11</xdr:col>
      <xdr:colOff>485775</xdr:colOff>
      <xdr:row>2</xdr:row>
      <xdr:rowOff>285750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FEE82236-63CA-44D0-B331-24B464DB4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2476" y="0"/>
          <a:ext cx="5457824" cy="876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1390650</xdr:colOff>
      <xdr:row>0</xdr:row>
      <xdr:rowOff>0</xdr:rowOff>
    </xdr:from>
    <xdr:to>
      <xdr:col>6</xdr:col>
      <xdr:colOff>2295525</xdr:colOff>
      <xdr:row>2</xdr:row>
      <xdr:rowOff>285750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D7F8E02E-4CA1-4BA0-ACA0-C038DC3A0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0"/>
          <a:ext cx="7153275" cy="876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1058"/>
  <sheetViews>
    <sheetView tabSelected="1" topLeftCell="R1" zoomScaleNormal="100" workbookViewId="0">
      <pane ySplit="8" topLeftCell="A28" activePane="bottomLeft" state="frozen"/>
      <selection pane="bottomLeft" activeCell="V13" sqref="V13"/>
    </sheetView>
  </sheetViews>
  <sheetFormatPr defaultColWidth="12.625" defaultRowHeight="15" customHeight="1" x14ac:dyDescent="0.2"/>
  <cols>
    <col min="1" max="1" width="8.125" customWidth="1"/>
    <col min="2" max="2" width="25" customWidth="1"/>
    <col min="3" max="3" width="11" customWidth="1"/>
    <col min="4" max="4" width="34.5" customWidth="1"/>
    <col min="5" max="5" width="14.875" customWidth="1"/>
    <col min="6" max="6" width="32.625" customWidth="1"/>
    <col min="7" max="7" width="48.5" customWidth="1"/>
    <col min="8" max="8" width="10" customWidth="1"/>
    <col min="9" max="9" width="7" customWidth="1"/>
    <col min="10" max="10" width="12.625" bestFit="1" customWidth="1"/>
    <col min="11" max="11" width="7.5" customWidth="1"/>
    <col min="12" max="12" width="21.5" customWidth="1"/>
    <col min="13" max="13" width="14" customWidth="1"/>
    <col min="14" max="14" width="13.125" customWidth="1"/>
    <col min="15" max="15" width="15.625" customWidth="1"/>
    <col min="16" max="16" width="17.875" customWidth="1"/>
    <col min="17" max="17" width="18" customWidth="1"/>
    <col min="18" max="18" width="16.625" customWidth="1"/>
    <col min="19" max="19" width="13.875" customWidth="1"/>
    <col min="20" max="20" width="13.5" customWidth="1"/>
    <col min="21" max="21" width="13.875" customWidth="1"/>
    <col min="22" max="22" width="12.25" customWidth="1"/>
    <col min="23" max="23" width="13.75" customWidth="1"/>
    <col min="24" max="24" width="13.875" customWidth="1"/>
    <col min="25" max="25" width="54.375" customWidth="1"/>
    <col min="26" max="29" width="13.125" customWidth="1"/>
  </cols>
  <sheetData>
    <row r="1" spans="1:29" ht="23.25" x14ac:dyDescent="0.35">
      <c r="A1" s="120"/>
      <c r="B1" s="51"/>
      <c r="C1" s="122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123"/>
      <c r="T1" s="123"/>
      <c r="U1" s="123"/>
      <c r="V1" s="123"/>
      <c r="W1" s="123"/>
      <c r="X1" s="123"/>
      <c r="Y1" s="124"/>
      <c r="Z1" s="1"/>
      <c r="AA1" s="1"/>
      <c r="AB1" s="1"/>
      <c r="AC1" s="1"/>
    </row>
    <row r="2" spans="1:29" ht="23.25" x14ac:dyDescent="0.35">
      <c r="A2" s="121"/>
      <c r="C2" s="125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7"/>
      <c r="Z2" s="1"/>
      <c r="AA2" s="1"/>
      <c r="AB2" s="1"/>
      <c r="AC2" s="1"/>
    </row>
    <row r="3" spans="1:29" ht="23.25" x14ac:dyDescent="0.3">
      <c r="A3" s="121"/>
      <c r="C3" s="122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9"/>
      <c r="Z3" s="2"/>
      <c r="AA3" s="2"/>
      <c r="AB3" s="3"/>
      <c r="AC3" s="3"/>
    </row>
    <row r="4" spans="1:29" ht="18" customHeight="1" x14ac:dyDescent="0.4">
      <c r="A4" s="72"/>
      <c r="B4" s="72"/>
      <c r="C4" s="67"/>
      <c r="D4" s="75" t="s">
        <v>41</v>
      </c>
      <c r="E4" s="73"/>
      <c r="F4" s="73"/>
      <c r="G4" s="74"/>
      <c r="H4" s="78" t="s">
        <v>43</v>
      </c>
      <c r="I4" s="67"/>
      <c r="J4" s="67"/>
      <c r="K4" s="67"/>
      <c r="L4" s="74" t="s">
        <v>42</v>
      </c>
      <c r="M4" s="67"/>
      <c r="N4" s="67"/>
      <c r="O4" s="67"/>
      <c r="P4" s="67"/>
      <c r="Q4" s="67"/>
      <c r="R4" s="67"/>
      <c r="S4" s="67"/>
      <c r="T4" s="67"/>
      <c r="U4" s="67"/>
      <c r="V4" s="67"/>
      <c r="W4" s="74" t="s">
        <v>44</v>
      </c>
      <c r="X4" s="67"/>
      <c r="Y4" s="67"/>
      <c r="Z4" s="2"/>
      <c r="AA4" s="2"/>
      <c r="AB4" s="3"/>
      <c r="AC4" s="3"/>
    </row>
    <row r="5" spans="1:29" ht="10.5" customHeight="1" x14ac:dyDescent="0.25">
      <c r="A5" s="70"/>
      <c r="B5" s="31"/>
      <c r="C5" s="4"/>
      <c r="D5" s="137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9"/>
      <c r="Z5" s="5"/>
      <c r="AA5" s="5"/>
      <c r="AB5" s="3"/>
      <c r="AC5" s="3"/>
    </row>
    <row r="6" spans="1:29" ht="21" customHeight="1" x14ac:dyDescent="0.25">
      <c r="A6" s="133" t="s">
        <v>0</v>
      </c>
      <c r="B6" s="140"/>
      <c r="C6" s="135"/>
      <c r="D6" s="133" t="s">
        <v>1</v>
      </c>
      <c r="E6" s="144"/>
      <c r="F6" s="145"/>
      <c r="G6" s="133" t="s">
        <v>2</v>
      </c>
      <c r="H6" s="134"/>
      <c r="I6" s="134"/>
      <c r="J6" s="134"/>
      <c r="K6" s="134"/>
      <c r="L6" s="134"/>
      <c r="M6" s="134"/>
      <c r="N6" s="135"/>
      <c r="O6" s="133" t="s">
        <v>3</v>
      </c>
      <c r="P6" s="134"/>
      <c r="Q6" s="135"/>
      <c r="R6" s="133" t="s">
        <v>4</v>
      </c>
      <c r="S6" s="134"/>
      <c r="T6" s="134"/>
      <c r="U6" s="134"/>
      <c r="V6" s="134"/>
      <c r="W6" s="135"/>
      <c r="X6" s="130" t="s">
        <v>5</v>
      </c>
      <c r="Y6" s="130" t="s">
        <v>6</v>
      </c>
      <c r="Z6" s="5"/>
      <c r="AA6" s="5"/>
      <c r="AB6" s="5"/>
      <c r="AC6" s="5"/>
    </row>
    <row r="7" spans="1:29" ht="15.75" customHeight="1" x14ac:dyDescent="0.2">
      <c r="A7" s="130" t="s">
        <v>7</v>
      </c>
      <c r="B7" s="130" t="s">
        <v>40</v>
      </c>
      <c r="C7" s="130" t="s">
        <v>8</v>
      </c>
      <c r="D7" s="130" t="s">
        <v>9</v>
      </c>
      <c r="E7" s="130" t="s">
        <v>10</v>
      </c>
      <c r="F7" s="130" t="s">
        <v>11</v>
      </c>
      <c r="G7" s="130" t="s">
        <v>12</v>
      </c>
      <c r="H7" s="130" t="s">
        <v>13</v>
      </c>
      <c r="I7" s="141" t="s">
        <v>14</v>
      </c>
      <c r="J7" s="142"/>
      <c r="K7" s="143" t="s">
        <v>15</v>
      </c>
      <c r="L7" s="142"/>
      <c r="M7" s="130" t="s">
        <v>16</v>
      </c>
      <c r="N7" s="130" t="s">
        <v>17</v>
      </c>
      <c r="O7" s="136" t="s">
        <v>18</v>
      </c>
      <c r="P7" s="136" t="s">
        <v>19</v>
      </c>
      <c r="Q7" s="136" t="s">
        <v>20</v>
      </c>
      <c r="R7" s="143" t="s">
        <v>21</v>
      </c>
      <c r="S7" s="142"/>
      <c r="T7" s="143" t="s">
        <v>22</v>
      </c>
      <c r="U7" s="142"/>
      <c r="V7" s="130" t="s">
        <v>23</v>
      </c>
      <c r="W7" s="136" t="s">
        <v>24</v>
      </c>
      <c r="X7" s="131"/>
      <c r="Y7" s="131"/>
      <c r="Z7" s="5"/>
      <c r="AA7" s="5"/>
      <c r="AB7" s="5"/>
      <c r="AC7" s="5"/>
    </row>
    <row r="8" spans="1:29" ht="33.75" customHeight="1" x14ac:dyDescent="0.2">
      <c r="A8" s="132"/>
      <c r="B8" s="132"/>
      <c r="C8" s="132"/>
      <c r="D8" s="131"/>
      <c r="E8" s="131"/>
      <c r="F8" s="131"/>
      <c r="G8" s="131"/>
      <c r="H8" s="131"/>
      <c r="I8" s="6" t="s">
        <v>25</v>
      </c>
      <c r="J8" s="6" t="s">
        <v>26</v>
      </c>
      <c r="K8" s="6" t="s">
        <v>27</v>
      </c>
      <c r="L8" s="7" t="s">
        <v>28</v>
      </c>
      <c r="M8" s="132"/>
      <c r="N8" s="132"/>
      <c r="O8" s="132"/>
      <c r="P8" s="132"/>
      <c r="Q8" s="132"/>
      <c r="R8" s="6" t="s">
        <v>29</v>
      </c>
      <c r="S8" s="7" t="s">
        <v>30</v>
      </c>
      <c r="T8" s="6" t="s">
        <v>31</v>
      </c>
      <c r="U8" s="7" t="s">
        <v>32</v>
      </c>
      <c r="V8" s="132"/>
      <c r="W8" s="132"/>
      <c r="X8" s="132"/>
      <c r="Y8" s="132"/>
      <c r="Z8" s="5"/>
      <c r="AA8" s="5"/>
      <c r="AB8" s="5"/>
      <c r="AC8" s="5"/>
    </row>
    <row r="9" spans="1:29" ht="66.75" customHeight="1" x14ac:dyDescent="0.2">
      <c r="A9" s="66" t="s">
        <v>39</v>
      </c>
      <c r="B9" s="71" t="s">
        <v>45</v>
      </c>
      <c r="C9" s="22" t="s">
        <v>47</v>
      </c>
      <c r="D9" s="82" t="s">
        <v>46</v>
      </c>
      <c r="E9" s="82" t="s">
        <v>48</v>
      </c>
      <c r="F9" s="24" t="s">
        <v>49</v>
      </c>
      <c r="G9" s="38" t="s">
        <v>50</v>
      </c>
      <c r="H9" s="91" t="s">
        <v>51</v>
      </c>
      <c r="I9" s="96" t="s">
        <v>52</v>
      </c>
      <c r="J9" s="97" t="s">
        <v>53</v>
      </c>
      <c r="K9" s="92" t="s">
        <v>52</v>
      </c>
      <c r="L9" s="39" t="s">
        <v>54</v>
      </c>
      <c r="M9" s="99">
        <v>45117</v>
      </c>
      <c r="N9" s="99">
        <v>45122</v>
      </c>
      <c r="O9" s="94"/>
      <c r="P9" s="94"/>
      <c r="Q9" s="95"/>
      <c r="R9" s="92">
        <v>5</v>
      </c>
      <c r="S9" s="98">
        <v>177</v>
      </c>
      <c r="T9" s="93"/>
      <c r="U9" s="94"/>
      <c r="V9" s="92">
        <v>5</v>
      </c>
      <c r="W9" s="11">
        <f t="shared" ref="W9:W33" si="0">(R9*S9)+(T9*U9)</f>
        <v>885</v>
      </c>
      <c r="X9" s="11">
        <f t="shared" ref="X9:X33" si="1">Q9+W9</f>
        <v>885</v>
      </c>
      <c r="Y9" s="12"/>
      <c r="Z9" s="5"/>
      <c r="AA9" s="5"/>
      <c r="AB9" s="5"/>
      <c r="AC9" s="5"/>
    </row>
    <row r="10" spans="1:29" ht="69.75" customHeight="1" x14ac:dyDescent="0.2">
      <c r="A10" s="66" t="s">
        <v>39</v>
      </c>
      <c r="B10" s="71" t="s">
        <v>45</v>
      </c>
      <c r="C10" s="22" t="s">
        <v>47</v>
      </c>
      <c r="D10" s="83" t="s">
        <v>55</v>
      </c>
      <c r="E10" s="83" t="s">
        <v>57</v>
      </c>
      <c r="F10" s="23" t="s">
        <v>56</v>
      </c>
      <c r="G10" s="38" t="s">
        <v>50</v>
      </c>
      <c r="H10" s="91" t="s">
        <v>51</v>
      </c>
      <c r="I10" s="96" t="s">
        <v>52</v>
      </c>
      <c r="J10" s="97" t="s">
        <v>53</v>
      </c>
      <c r="K10" s="92" t="s">
        <v>52</v>
      </c>
      <c r="L10" s="40" t="s">
        <v>54</v>
      </c>
      <c r="M10" s="99">
        <v>45117</v>
      </c>
      <c r="N10" s="99">
        <v>45122</v>
      </c>
      <c r="O10" s="94"/>
      <c r="P10" s="94"/>
      <c r="Q10" s="95"/>
      <c r="R10" s="92">
        <v>5</v>
      </c>
      <c r="S10" s="98">
        <v>177</v>
      </c>
      <c r="T10" s="8"/>
      <c r="U10" s="10"/>
      <c r="V10" s="8">
        <v>5</v>
      </c>
      <c r="W10" s="11">
        <f t="shared" si="0"/>
        <v>885</v>
      </c>
      <c r="X10" s="11">
        <f t="shared" si="1"/>
        <v>885</v>
      </c>
      <c r="Y10" s="12"/>
      <c r="Z10" s="5"/>
      <c r="AA10" s="5"/>
      <c r="AB10" s="5"/>
      <c r="AC10" s="5"/>
    </row>
    <row r="11" spans="1:29" ht="111.75" customHeight="1" x14ac:dyDescent="0.2">
      <c r="A11" s="66" t="s">
        <v>39</v>
      </c>
      <c r="B11" s="71" t="s">
        <v>45</v>
      </c>
      <c r="C11" s="22" t="s">
        <v>47</v>
      </c>
      <c r="D11" s="83" t="s">
        <v>58</v>
      </c>
      <c r="E11" s="83" t="s">
        <v>60</v>
      </c>
      <c r="F11" s="23" t="s">
        <v>59</v>
      </c>
      <c r="G11" s="85" t="s">
        <v>61</v>
      </c>
      <c r="H11" s="91" t="s">
        <v>51</v>
      </c>
      <c r="I11" s="96" t="s">
        <v>52</v>
      </c>
      <c r="J11" s="97" t="s">
        <v>53</v>
      </c>
      <c r="K11" s="92" t="s">
        <v>52</v>
      </c>
      <c r="L11" s="40" t="s">
        <v>62</v>
      </c>
      <c r="M11" s="99">
        <v>45117</v>
      </c>
      <c r="N11" s="99">
        <v>45121</v>
      </c>
      <c r="O11" s="10"/>
      <c r="P11" s="10"/>
      <c r="Q11" s="11"/>
      <c r="R11" s="8">
        <v>4</v>
      </c>
      <c r="S11" s="98">
        <v>177</v>
      </c>
      <c r="T11" s="8"/>
      <c r="U11" s="10"/>
      <c r="V11" s="8">
        <v>4</v>
      </c>
      <c r="W11" s="11">
        <f t="shared" si="0"/>
        <v>708</v>
      </c>
      <c r="X11" s="11">
        <f t="shared" si="1"/>
        <v>708</v>
      </c>
      <c r="Y11" s="12"/>
      <c r="Z11" s="5"/>
      <c r="AA11" s="5"/>
      <c r="AB11" s="5"/>
      <c r="AC11" s="5"/>
    </row>
    <row r="12" spans="1:29" ht="117" customHeight="1" x14ac:dyDescent="0.2">
      <c r="A12" s="66" t="s">
        <v>39</v>
      </c>
      <c r="B12" s="71" t="s">
        <v>45</v>
      </c>
      <c r="C12" s="22" t="s">
        <v>47</v>
      </c>
      <c r="D12" s="83" t="s">
        <v>63</v>
      </c>
      <c r="E12" s="83" t="s">
        <v>65</v>
      </c>
      <c r="F12" s="23" t="s">
        <v>64</v>
      </c>
      <c r="G12" s="85" t="s">
        <v>61</v>
      </c>
      <c r="H12" s="91" t="s">
        <v>51</v>
      </c>
      <c r="I12" s="96" t="s">
        <v>52</v>
      </c>
      <c r="J12" s="97" t="s">
        <v>53</v>
      </c>
      <c r="K12" s="92" t="s">
        <v>52</v>
      </c>
      <c r="L12" s="40" t="s">
        <v>62</v>
      </c>
      <c r="M12" s="99">
        <v>45117</v>
      </c>
      <c r="N12" s="99">
        <v>45121</v>
      </c>
      <c r="O12" s="10"/>
      <c r="P12" s="10"/>
      <c r="Q12" s="11"/>
      <c r="R12" s="8">
        <v>4</v>
      </c>
      <c r="S12" s="98">
        <v>177</v>
      </c>
      <c r="T12" s="8"/>
      <c r="U12" s="10"/>
      <c r="V12" s="8">
        <v>4</v>
      </c>
      <c r="W12" s="11">
        <f t="shared" si="0"/>
        <v>708</v>
      </c>
      <c r="X12" s="11">
        <f t="shared" si="1"/>
        <v>708</v>
      </c>
      <c r="Y12" s="12"/>
      <c r="Z12" s="5"/>
      <c r="AA12" s="5"/>
      <c r="AB12" s="5"/>
      <c r="AC12" s="5"/>
    </row>
    <row r="13" spans="1:29" ht="111" customHeight="1" x14ac:dyDescent="0.2">
      <c r="A13" s="66" t="s">
        <v>39</v>
      </c>
      <c r="B13" s="71" t="s">
        <v>45</v>
      </c>
      <c r="C13" s="22" t="s">
        <v>47</v>
      </c>
      <c r="D13" s="83" t="s">
        <v>66</v>
      </c>
      <c r="E13" s="83" t="s">
        <v>68</v>
      </c>
      <c r="F13" s="23" t="s">
        <v>67</v>
      </c>
      <c r="G13" s="101" t="s">
        <v>61</v>
      </c>
      <c r="H13" s="91" t="s">
        <v>51</v>
      </c>
      <c r="I13" s="96" t="s">
        <v>52</v>
      </c>
      <c r="J13" s="97" t="s">
        <v>53</v>
      </c>
      <c r="K13" s="92" t="s">
        <v>52</v>
      </c>
      <c r="L13" s="100" t="s">
        <v>62</v>
      </c>
      <c r="M13" s="99">
        <v>45117</v>
      </c>
      <c r="N13" s="99">
        <v>45121</v>
      </c>
      <c r="O13" s="10"/>
      <c r="P13" s="10"/>
      <c r="Q13" s="11"/>
      <c r="R13" s="8">
        <v>4</v>
      </c>
      <c r="S13" s="98">
        <v>177</v>
      </c>
      <c r="T13" s="8"/>
      <c r="U13" s="10"/>
      <c r="V13" s="8">
        <v>4</v>
      </c>
      <c r="W13" s="11">
        <f t="shared" si="0"/>
        <v>708</v>
      </c>
      <c r="X13" s="11">
        <f t="shared" si="1"/>
        <v>708</v>
      </c>
      <c r="Y13" s="12"/>
      <c r="Z13" s="5"/>
      <c r="AA13" s="5"/>
      <c r="AB13" s="5"/>
      <c r="AC13" s="5"/>
    </row>
    <row r="14" spans="1:29" ht="52.5" customHeight="1" x14ac:dyDescent="0.2">
      <c r="A14" s="63" t="s">
        <v>39</v>
      </c>
      <c r="B14" s="71" t="s">
        <v>45</v>
      </c>
      <c r="C14" s="22" t="s">
        <v>47</v>
      </c>
      <c r="D14" s="83" t="s">
        <v>69</v>
      </c>
      <c r="E14" s="83" t="s">
        <v>70</v>
      </c>
      <c r="F14" s="20" t="s">
        <v>56</v>
      </c>
      <c r="G14" s="23" t="s">
        <v>71</v>
      </c>
      <c r="H14" s="91" t="s">
        <v>51</v>
      </c>
      <c r="I14" s="96" t="s">
        <v>52</v>
      </c>
      <c r="J14" s="97" t="s">
        <v>53</v>
      </c>
      <c r="K14" s="92" t="s">
        <v>52</v>
      </c>
      <c r="L14" s="36" t="s">
        <v>72</v>
      </c>
      <c r="M14" s="9">
        <v>45113</v>
      </c>
      <c r="N14" s="9">
        <v>45114</v>
      </c>
      <c r="O14" s="10"/>
      <c r="P14" s="10"/>
      <c r="Q14" s="11"/>
      <c r="R14" s="8">
        <v>1</v>
      </c>
      <c r="S14" s="98">
        <v>177</v>
      </c>
      <c r="T14" s="8"/>
      <c r="U14" s="10"/>
      <c r="V14" s="8">
        <v>1</v>
      </c>
      <c r="W14" s="11">
        <f t="shared" si="0"/>
        <v>177</v>
      </c>
      <c r="X14" s="11">
        <f t="shared" si="1"/>
        <v>177</v>
      </c>
      <c r="Y14" s="12"/>
      <c r="Z14" s="5"/>
      <c r="AA14" s="5"/>
      <c r="AB14" s="5"/>
      <c r="AC14" s="5"/>
    </row>
    <row r="15" spans="1:29" ht="52.5" customHeight="1" x14ac:dyDescent="0.2">
      <c r="A15" s="86" t="s">
        <v>39</v>
      </c>
      <c r="B15" s="71" t="s">
        <v>45</v>
      </c>
      <c r="C15" s="86" t="s">
        <v>47</v>
      </c>
      <c r="D15" s="83" t="s">
        <v>63</v>
      </c>
      <c r="E15" s="83" t="s">
        <v>65</v>
      </c>
      <c r="F15" s="23" t="s">
        <v>64</v>
      </c>
      <c r="G15" s="23" t="s">
        <v>177</v>
      </c>
      <c r="H15" s="91" t="s">
        <v>51</v>
      </c>
      <c r="I15" s="96" t="s">
        <v>52</v>
      </c>
      <c r="J15" s="97" t="s">
        <v>53</v>
      </c>
      <c r="K15" s="92" t="s">
        <v>52</v>
      </c>
      <c r="L15" s="37" t="s">
        <v>178</v>
      </c>
      <c r="M15" s="119">
        <v>45126</v>
      </c>
      <c r="N15" s="9">
        <v>45129</v>
      </c>
      <c r="O15" s="10"/>
      <c r="P15" s="10"/>
      <c r="Q15" s="11"/>
      <c r="R15" s="8">
        <v>3</v>
      </c>
      <c r="S15" s="98">
        <v>177</v>
      </c>
      <c r="T15" s="8"/>
      <c r="U15" s="94"/>
      <c r="V15" s="92">
        <v>3</v>
      </c>
      <c r="W15" s="11">
        <f t="shared" ref="W15:W17" si="2">(R15*S15)+(T15*U15)</f>
        <v>531</v>
      </c>
      <c r="X15" s="11">
        <f t="shared" ref="X15:X17" si="3">Q15+W15</f>
        <v>531</v>
      </c>
      <c r="Y15" s="12"/>
      <c r="Z15" s="5"/>
      <c r="AA15" s="5"/>
      <c r="AB15" s="5"/>
      <c r="AC15" s="5"/>
    </row>
    <row r="16" spans="1:29" ht="52.5" customHeight="1" x14ac:dyDescent="0.2">
      <c r="A16" s="86" t="s">
        <v>39</v>
      </c>
      <c r="B16" s="71" t="s">
        <v>45</v>
      </c>
      <c r="C16" s="86" t="s">
        <v>47</v>
      </c>
      <c r="D16" s="83" t="s">
        <v>69</v>
      </c>
      <c r="E16" s="83" t="s">
        <v>70</v>
      </c>
      <c r="F16" s="20" t="s">
        <v>56</v>
      </c>
      <c r="G16" s="16" t="s">
        <v>179</v>
      </c>
      <c r="H16" s="91" t="s">
        <v>51</v>
      </c>
      <c r="I16" s="96" t="s">
        <v>52</v>
      </c>
      <c r="J16" s="97" t="s">
        <v>53</v>
      </c>
      <c r="K16" s="92" t="s">
        <v>52</v>
      </c>
      <c r="L16" s="37" t="s">
        <v>180</v>
      </c>
      <c r="M16" s="119">
        <v>45131</v>
      </c>
      <c r="N16" s="9">
        <v>45132</v>
      </c>
      <c r="O16" s="10"/>
      <c r="P16" s="10"/>
      <c r="Q16" s="11"/>
      <c r="R16" s="8">
        <v>1</v>
      </c>
      <c r="S16" s="98">
        <v>177</v>
      </c>
      <c r="T16" s="8"/>
      <c r="U16" s="94"/>
      <c r="V16" s="92">
        <v>1</v>
      </c>
      <c r="W16" s="11">
        <f t="shared" si="2"/>
        <v>177</v>
      </c>
      <c r="X16" s="11">
        <f t="shared" si="3"/>
        <v>177</v>
      </c>
      <c r="Y16" s="12"/>
      <c r="Z16" s="5"/>
      <c r="AA16" s="5"/>
      <c r="AB16" s="5"/>
      <c r="AC16" s="5"/>
    </row>
    <row r="17" spans="1:29" ht="52.5" customHeight="1" x14ac:dyDescent="0.2">
      <c r="A17" s="86" t="s">
        <v>39</v>
      </c>
      <c r="B17" s="71" t="s">
        <v>45</v>
      </c>
      <c r="C17" s="86" t="s">
        <v>47</v>
      </c>
      <c r="D17" s="83" t="s">
        <v>155</v>
      </c>
      <c r="E17" s="81" t="s">
        <v>156</v>
      </c>
      <c r="F17" s="23" t="s">
        <v>181</v>
      </c>
      <c r="G17" s="23" t="s">
        <v>182</v>
      </c>
      <c r="H17" s="91" t="s">
        <v>51</v>
      </c>
      <c r="I17" s="96" t="s">
        <v>52</v>
      </c>
      <c r="J17" s="97" t="s">
        <v>53</v>
      </c>
      <c r="K17" s="92" t="s">
        <v>52</v>
      </c>
      <c r="L17" s="37" t="s">
        <v>128</v>
      </c>
      <c r="M17" s="119">
        <v>45126</v>
      </c>
      <c r="N17" s="9">
        <v>45127</v>
      </c>
      <c r="O17" s="10"/>
      <c r="P17" s="10"/>
      <c r="Q17" s="11"/>
      <c r="R17" s="8">
        <v>1</v>
      </c>
      <c r="S17" s="98">
        <v>177</v>
      </c>
      <c r="T17" s="8"/>
      <c r="U17" s="94"/>
      <c r="V17" s="92">
        <v>1</v>
      </c>
      <c r="W17" s="11">
        <f t="shared" si="2"/>
        <v>177</v>
      </c>
      <c r="X17" s="11">
        <f t="shared" si="3"/>
        <v>177</v>
      </c>
      <c r="Y17" s="12"/>
      <c r="Z17" s="5"/>
      <c r="AA17" s="5"/>
      <c r="AB17" s="5"/>
      <c r="AC17" s="5"/>
    </row>
    <row r="18" spans="1:29" ht="46.5" customHeight="1" x14ac:dyDescent="0.2">
      <c r="A18" s="63" t="s">
        <v>39</v>
      </c>
      <c r="B18" s="71" t="s">
        <v>73</v>
      </c>
      <c r="C18" s="22" t="s">
        <v>47</v>
      </c>
      <c r="D18" s="83" t="s">
        <v>69</v>
      </c>
      <c r="E18" s="83" t="s">
        <v>70</v>
      </c>
      <c r="F18" s="20" t="s">
        <v>56</v>
      </c>
      <c r="G18" s="16" t="s">
        <v>50</v>
      </c>
      <c r="H18" s="91" t="s">
        <v>51</v>
      </c>
      <c r="I18" s="96" t="s">
        <v>52</v>
      </c>
      <c r="J18" s="97" t="s">
        <v>53</v>
      </c>
      <c r="K18" s="92" t="s">
        <v>52</v>
      </c>
      <c r="L18" s="24" t="s">
        <v>74</v>
      </c>
      <c r="M18" s="79">
        <v>45111</v>
      </c>
      <c r="N18" s="9">
        <v>45115</v>
      </c>
      <c r="O18" s="10"/>
      <c r="P18" s="10"/>
      <c r="Q18" s="11"/>
      <c r="R18" s="8">
        <v>4</v>
      </c>
      <c r="S18" s="98">
        <v>177</v>
      </c>
      <c r="T18" s="8"/>
      <c r="U18" s="10"/>
      <c r="V18" s="8">
        <v>4</v>
      </c>
      <c r="W18" s="11">
        <f t="shared" ref="W18:W20" si="4">(R18*S18)+(T18*U18)</f>
        <v>708</v>
      </c>
      <c r="X18" s="11">
        <f t="shared" ref="X18:X20" si="5">Q18+W18</f>
        <v>708</v>
      </c>
      <c r="Y18" s="12"/>
      <c r="Z18" s="5"/>
      <c r="AA18" s="5"/>
      <c r="AB18" s="5"/>
      <c r="AC18" s="5"/>
    </row>
    <row r="19" spans="1:29" ht="51" customHeight="1" x14ac:dyDescent="0.2">
      <c r="A19" s="63" t="s">
        <v>39</v>
      </c>
      <c r="B19" s="71" t="s">
        <v>75</v>
      </c>
      <c r="C19" s="22" t="s">
        <v>76</v>
      </c>
      <c r="D19" s="102" t="s">
        <v>77</v>
      </c>
      <c r="E19" s="83" t="s">
        <v>78</v>
      </c>
      <c r="F19" s="20" t="s">
        <v>59</v>
      </c>
      <c r="G19" s="59" t="s">
        <v>80</v>
      </c>
      <c r="H19" s="91" t="s">
        <v>51</v>
      </c>
      <c r="I19" s="96" t="s">
        <v>52</v>
      </c>
      <c r="J19" s="97" t="s">
        <v>53</v>
      </c>
      <c r="K19" s="92" t="s">
        <v>52</v>
      </c>
      <c r="L19" s="80" t="s">
        <v>81</v>
      </c>
      <c r="M19" s="79">
        <v>45110</v>
      </c>
      <c r="N19" s="9">
        <v>45135</v>
      </c>
      <c r="O19" s="10"/>
      <c r="P19" s="10"/>
      <c r="Q19" s="11"/>
      <c r="R19" s="8">
        <v>8</v>
      </c>
      <c r="S19" s="27">
        <v>54.01</v>
      </c>
      <c r="T19" s="8"/>
      <c r="U19" s="10"/>
      <c r="V19" s="8">
        <v>8</v>
      </c>
      <c r="W19" s="11">
        <f t="shared" si="4"/>
        <v>432.08</v>
      </c>
      <c r="X19" s="11">
        <f t="shared" si="5"/>
        <v>432.08</v>
      </c>
      <c r="Y19" s="12"/>
      <c r="Z19" s="5"/>
      <c r="AA19" s="5"/>
      <c r="AB19" s="5"/>
      <c r="AC19" s="5"/>
    </row>
    <row r="20" spans="1:29" ht="50.25" customHeight="1" x14ac:dyDescent="0.2">
      <c r="A20" s="63" t="s">
        <v>39</v>
      </c>
      <c r="B20" s="71" t="s">
        <v>75</v>
      </c>
      <c r="C20" s="22" t="s">
        <v>76</v>
      </c>
      <c r="D20" s="20" t="s">
        <v>82</v>
      </c>
      <c r="E20" s="83" t="s">
        <v>83</v>
      </c>
      <c r="F20" s="84" t="s">
        <v>64</v>
      </c>
      <c r="G20" s="59" t="s">
        <v>84</v>
      </c>
      <c r="H20" s="91" t="s">
        <v>51</v>
      </c>
      <c r="I20" s="96" t="s">
        <v>52</v>
      </c>
      <c r="J20" s="97" t="s">
        <v>53</v>
      </c>
      <c r="K20" s="92" t="s">
        <v>52</v>
      </c>
      <c r="L20" s="80" t="s">
        <v>85</v>
      </c>
      <c r="M20" s="79">
        <v>45124</v>
      </c>
      <c r="N20" s="9">
        <v>45134</v>
      </c>
      <c r="O20" s="10"/>
      <c r="P20" s="10"/>
      <c r="Q20" s="11"/>
      <c r="R20" s="8">
        <v>7</v>
      </c>
      <c r="S20" s="27">
        <v>54.01</v>
      </c>
      <c r="T20" s="8"/>
      <c r="U20" s="10"/>
      <c r="V20" s="8">
        <v>7</v>
      </c>
      <c r="W20" s="11">
        <f t="shared" si="4"/>
        <v>378.07</v>
      </c>
      <c r="X20" s="11">
        <f t="shared" si="5"/>
        <v>378.07</v>
      </c>
      <c r="Y20" s="12"/>
      <c r="Z20" s="5"/>
      <c r="AA20" s="5"/>
      <c r="AB20" s="5"/>
      <c r="AC20" s="5"/>
    </row>
    <row r="21" spans="1:29" ht="54" customHeight="1" x14ac:dyDescent="0.2">
      <c r="A21" s="63" t="s">
        <v>39</v>
      </c>
      <c r="B21" s="71" t="s">
        <v>75</v>
      </c>
      <c r="C21" s="22" t="s">
        <v>76</v>
      </c>
      <c r="D21" s="89" t="s">
        <v>86</v>
      </c>
      <c r="E21" s="83" t="s">
        <v>88</v>
      </c>
      <c r="F21" s="83" t="s">
        <v>89</v>
      </c>
      <c r="G21" s="59" t="s">
        <v>90</v>
      </c>
      <c r="H21" s="91" t="s">
        <v>51</v>
      </c>
      <c r="I21" s="96" t="s">
        <v>52</v>
      </c>
      <c r="J21" s="97" t="s">
        <v>53</v>
      </c>
      <c r="K21" s="92" t="s">
        <v>52</v>
      </c>
      <c r="L21" s="80" t="s">
        <v>91</v>
      </c>
      <c r="M21" s="9">
        <v>45110</v>
      </c>
      <c r="N21" s="9">
        <v>45134</v>
      </c>
      <c r="O21" s="10"/>
      <c r="P21" s="10"/>
      <c r="Q21" s="11"/>
      <c r="R21" s="8">
        <v>8</v>
      </c>
      <c r="S21" s="27">
        <v>54.01</v>
      </c>
      <c r="T21" s="8"/>
      <c r="U21" s="10"/>
      <c r="V21" s="8">
        <v>8</v>
      </c>
      <c r="W21" s="11">
        <f t="shared" ref="W21" si="6">(R21*S21)+(T21*U21)</f>
        <v>432.08</v>
      </c>
      <c r="X21" s="11">
        <f t="shared" ref="X21" si="7">Q21+W21</f>
        <v>432.08</v>
      </c>
      <c r="Y21" s="12"/>
      <c r="Z21" s="5"/>
      <c r="AA21" s="5"/>
      <c r="AB21" s="5"/>
      <c r="AC21" s="5"/>
    </row>
    <row r="22" spans="1:29" ht="60.75" customHeight="1" x14ac:dyDescent="0.2">
      <c r="A22" s="86" t="s">
        <v>39</v>
      </c>
      <c r="B22" s="71" t="s">
        <v>75</v>
      </c>
      <c r="C22" s="22" t="s">
        <v>76</v>
      </c>
      <c r="D22" s="90" t="s">
        <v>95</v>
      </c>
      <c r="E22" s="83" t="s">
        <v>92</v>
      </c>
      <c r="F22" s="84" t="s">
        <v>93</v>
      </c>
      <c r="G22" s="59" t="s">
        <v>94</v>
      </c>
      <c r="H22" s="91" t="s">
        <v>51</v>
      </c>
      <c r="I22" s="96" t="s">
        <v>52</v>
      </c>
      <c r="J22" s="97" t="s">
        <v>53</v>
      </c>
      <c r="K22" s="92" t="s">
        <v>52</v>
      </c>
      <c r="L22" s="40" t="s">
        <v>81</v>
      </c>
      <c r="M22" s="9">
        <v>45111</v>
      </c>
      <c r="N22" s="9">
        <v>45134</v>
      </c>
      <c r="O22" s="10"/>
      <c r="P22" s="10"/>
      <c r="Q22" s="11"/>
      <c r="R22" s="8">
        <v>7</v>
      </c>
      <c r="S22" s="27">
        <v>54.01</v>
      </c>
      <c r="T22" s="8"/>
      <c r="U22" s="10"/>
      <c r="V22" s="8">
        <v>7</v>
      </c>
      <c r="W22" s="11">
        <f t="shared" ref="W22:W23" si="8">(R22*S22)+(T22*U22)</f>
        <v>378.07</v>
      </c>
      <c r="X22" s="11">
        <f t="shared" ref="X22:X23" si="9">Q22+W22</f>
        <v>378.07</v>
      </c>
      <c r="Y22" s="12"/>
      <c r="Z22" s="5"/>
      <c r="AA22" s="5"/>
      <c r="AB22" s="5"/>
      <c r="AC22" s="5"/>
    </row>
    <row r="23" spans="1:29" ht="57.75" customHeight="1" x14ac:dyDescent="0.2">
      <c r="A23" s="86" t="s">
        <v>39</v>
      </c>
      <c r="B23" s="71" t="s">
        <v>75</v>
      </c>
      <c r="C23" s="22" t="s">
        <v>76</v>
      </c>
      <c r="D23" s="89" t="s">
        <v>87</v>
      </c>
      <c r="E23" s="83" t="s">
        <v>97</v>
      </c>
      <c r="F23" s="84" t="s">
        <v>96</v>
      </c>
      <c r="G23" s="103" t="s">
        <v>79</v>
      </c>
      <c r="H23" s="91" t="s">
        <v>51</v>
      </c>
      <c r="I23" s="96" t="s">
        <v>52</v>
      </c>
      <c r="J23" s="97" t="s">
        <v>98</v>
      </c>
      <c r="K23" s="92" t="s">
        <v>52</v>
      </c>
      <c r="L23" s="40" t="s">
        <v>99</v>
      </c>
      <c r="M23" s="9">
        <v>45111</v>
      </c>
      <c r="N23" s="9">
        <v>45112</v>
      </c>
      <c r="O23" s="10"/>
      <c r="P23" s="10"/>
      <c r="Q23" s="11"/>
      <c r="R23" s="8">
        <v>1</v>
      </c>
      <c r="S23" s="27">
        <v>54.01</v>
      </c>
      <c r="T23" s="8"/>
      <c r="U23" s="10"/>
      <c r="V23" s="8">
        <v>1</v>
      </c>
      <c r="W23" s="11">
        <f t="shared" si="8"/>
        <v>54.01</v>
      </c>
      <c r="X23" s="11">
        <f t="shared" si="9"/>
        <v>54.01</v>
      </c>
      <c r="Y23" s="12"/>
      <c r="Z23" s="5"/>
      <c r="AA23" s="5"/>
      <c r="AB23" s="5"/>
      <c r="AC23" s="5"/>
    </row>
    <row r="24" spans="1:29" ht="81.75" customHeight="1" x14ac:dyDescent="0.2">
      <c r="A24" s="86" t="s">
        <v>39</v>
      </c>
      <c r="B24" s="71" t="s">
        <v>100</v>
      </c>
      <c r="C24" s="86" t="s">
        <v>163</v>
      </c>
      <c r="D24" s="83" t="s">
        <v>101</v>
      </c>
      <c r="E24" s="83" t="s">
        <v>102</v>
      </c>
      <c r="F24" s="20" t="s">
        <v>103</v>
      </c>
      <c r="G24" s="20" t="s">
        <v>104</v>
      </c>
      <c r="H24" s="22" t="s">
        <v>51</v>
      </c>
      <c r="I24" s="42" t="s">
        <v>52</v>
      </c>
      <c r="J24" s="14" t="s">
        <v>106</v>
      </c>
      <c r="K24" s="13" t="s">
        <v>52</v>
      </c>
      <c r="L24" s="40" t="s">
        <v>105</v>
      </c>
      <c r="M24" s="9">
        <v>45110</v>
      </c>
      <c r="N24" s="9">
        <v>45114</v>
      </c>
      <c r="O24" s="10"/>
      <c r="P24" s="10"/>
      <c r="Q24" s="11"/>
      <c r="R24" s="8">
        <v>4</v>
      </c>
      <c r="S24" s="27">
        <v>54.01</v>
      </c>
      <c r="T24" s="8"/>
      <c r="U24" s="10"/>
      <c r="V24" s="8">
        <v>4</v>
      </c>
      <c r="W24" s="11">
        <f t="shared" ref="W24" si="10">(R24*S24)+(T24*U24)</f>
        <v>216.04</v>
      </c>
      <c r="X24" s="11">
        <f t="shared" ref="X24" si="11">Q24+W24</f>
        <v>216.04</v>
      </c>
      <c r="Y24" s="12"/>
      <c r="Z24" s="5"/>
      <c r="AA24" s="5"/>
      <c r="AB24" s="5"/>
      <c r="AC24" s="5"/>
    </row>
    <row r="25" spans="1:29" ht="91.5" customHeight="1" x14ac:dyDescent="0.2">
      <c r="A25" s="86" t="s">
        <v>39</v>
      </c>
      <c r="B25" s="71" t="s">
        <v>100</v>
      </c>
      <c r="C25" s="86" t="s">
        <v>163</v>
      </c>
      <c r="D25" s="83" t="s">
        <v>107</v>
      </c>
      <c r="E25" s="87" t="s">
        <v>108</v>
      </c>
      <c r="F25" s="20" t="s">
        <v>109</v>
      </c>
      <c r="G25" s="20" t="s">
        <v>110</v>
      </c>
      <c r="H25" s="22" t="s">
        <v>51</v>
      </c>
      <c r="I25" s="42" t="s">
        <v>52</v>
      </c>
      <c r="J25" s="14" t="s">
        <v>112</v>
      </c>
      <c r="K25" s="13" t="s">
        <v>52</v>
      </c>
      <c r="L25" s="40" t="s">
        <v>111</v>
      </c>
      <c r="M25" s="9">
        <v>45106</v>
      </c>
      <c r="N25" s="9">
        <v>45120</v>
      </c>
      <c r="O25" s="10"/>
      <c r="P25" s="10"/>
      <c r="Q25" s="11"/>
      <c r="R25" s="8">
        <v>16</v>
      </c>
      <c r="S25" s="27">
        <v>54.01</v>
      </c>
      <c r="T25" s="8"/>
      <c r="U25" s="10"/>
      <c r="V25" s="8">
        <v>16</v>
      </c>
      <c r="W25" s="11">
        <f t="shared" ref="W25:W26" si="12">(R25*S25)+(T25*U25)</f>
        <v>864.16</v>
      </c>
      <c r="X25" s="11">
        <f t="shared" ref="X25:X26" si="13">Q25+W25</f>
        <v>864.16</v>
      </c>
      <c r="Y25" s="12"/>
      <c r="Z25" s="5"/>
      <c r="AA25" s="5"/>
      <c r="AB25" s="5"/>
      <c r="AC25" s="5"/>
    </row>
    <row r="26" spans="1:29" ht="117.75" customHeight="1" x14ac:dyDescent="0.2">
      <c r="A26" s="86" t="s">
        <v>39</v>
      </c>
      <c r="B26" s="71" t="s">
        <v>100</v>
      </c>
      <c r="C26" s="86" t="s">
        <v>163</v>
      </c>
      <c r="D26" s="83" t="s">
        <v>113</v>
      </c>
      <c r="E26" s="83" t="s">
        <v>114</v>
      </c>
      <c r="F26" s="20" t="s">
        <v>115</v>
      </c>
      <c r="G26" s="20" t="s">
        <v>116</v>
      </c>
      <c r="H26" s="22" t="s">
        <v>51</v>
      </c>
      <c r="I26" s="42" t="s">
        <v>52</v>
      </c>
      <c r="J26" s="14" t="s">
        <v>118</v>
      </c>
      <c r="K26" s="13" t="s">
        <v>52</v>
      </c>
      <c r="L26" s="40" t="s">
        <v>117</v>
      </c>
      <c r="M26" s="9">
        <v>45110</v>
      </c>
      <c r="N26" s="9">
        <v>45121</v>
      </c>
      <c r="O26" s="10"/>
      <c r="P26" s="10"/>
      <c r="Q26" s="11"/>
      <c r="R26" s="8">
        <v>11</v>
      </c>
      <c r="S26" s="27">
        <v>54.01</v>
      </c>
      <c r="T26" s="8"/>
      <c r="U26" s="10"/>
      <c r="V26" s="8">
        <v>11</v>
      </c>
      <c r="W26" s="11">
        <f t="shared" si="12"/>
        <v>594.11</v>
      </c>
      <c r="X26" s="11">
        <f t="shared" si="13"/>
        <v>594.11</v>
      </c>
      <c r="Y26" s="12"/>
      <c r="Z26" s="5"/>
      <c r="AA26" s="5"/>
      <c r="AB26" s="5"/>
      <c r="AC26" s="5"/>
    </row>
    <row r="27" spans="1:29" ht="174.75" customHeight="1" x14ac:dyDescent="0.2">
      <c r="A27" s="86" t="s">
        <v>39</v>
      </c>
      <c r="B27" s="71" t="s">
        <v>100</v>
      </c>
      <c r="C27" s="86" t="s">
        <v>163</v>
      </c>
      <c r="D27" s="83" t="s">
        <v>119</v>
      </c>
      <c r="E27" s="83" t="s">
        <v>120</v>
      </c>
      <c r="F27" s="83" t="s">
        <v>121</v>
      </c>
      <c r="G27" s="85" t="s">
        <v>122</v>
      </c>
      <c r="H27" s="22" t="s">
        <v>51</v>
      </c>
      <c r="I27" s="42" t="s">
        <v>52</v>
      </c>
      <c r="J27" s="14" t="s">
        <v>53</v>
      </c>
      <c r="K27" s="13" t="s">
        <v>52</v>
      </c>
      <c r="L27" s="40" t="s">
        <v>123</v>
      </c>
      <c r="M27" s="9">
        <v>45110</v>
      </c>
      <c r="N27" s="9">
        <v>45135</v>
      </c>
      <c r="O27" s="10"/>
      <c r="P27" s="10"/>
      <c r="Q27" s="11"/>
      <c r="R27" s="8">
        <v>22</v>
      </c>
      <c r="S27" s="27">
        <v>54.01</v>
      </c>
      <c r="T27" s="8"/>
      <c r="U27" s="10"/>
      <c r="V27" s="8">
        <v>22</v>
      </c>
      <c r="W27" s="11">
        <f t="shared" ref="W27" si="14">(R27*S27)+(T27*U27)</f>
        <v>1188.22</v>
      </c>
      <c r="X27" s="11">
        <f t="shared" ref="X27" si="15">Q27+W27</f>
        <v>1188.22</v>
      </c>
      <c r="Y27" s="12"/>
      <c r="Z27" s="5"/>
      <c r="AA27" s="5"/>
      <c r="AB27" s="5"/>
      <c r="AC27" s="5"/>
    </row>
    <row r="28" spans="1:29" ht="101.25" customHeight="1" x14ac:dyDescent="0.2">
      <c r="A28" s="63" t="s">
        <v>39</v>
      </c>
      <c r="B28" s="71" t="s">
        <v>100</v>
      </c>
      <c r="C28" s="86" t="s">
        <v>163</v>
      </c>
      <c r="D28" s="83" t="s">
        <v>124</v>
      </c>
      <c r="E28" s="83" t="s">
        <v>126</v>
      </c>
      <c r="F28" s="83" t="s">
        <v>64</v>
      </c>
      <c r="G28" s="20" t="s">
        <v>127</v>
      </c>
      <c r="H28" s="22" t="s">
        <v>51</v>
      </c>
      <c r="I28" s="42" t="s">
        <v>52</v>
      </c>
      <c r="J28" s="14" t="s">
        <v>128</v>
      </c>
      <c r="K28" s="13" t="s">
        <v>52</v>
      </c>
      <c r="L28" s="40" t="s">
        <v>129</v>
      </c>
      <c r="M28" s="9">
        <v>45110</v>
      </c>
      <c r="N28" s="9">
        <v>45121</v>
      </c>
      <c r="O28" s="10"/>
      <c r="P28" s="10"/>
      <c r="Q28" s="11"/>
      <c r="R28" s="8">
        <v>11</v>
      </c>
      <c r="S28" s="27">
        <v>54.01</v>
      </c>
      <c r="T28" s="8"/>
      <c r="U28" s="10"/>
      <c r="V28" s="8">
        <v>11</v>
      </c>
      <c r="W28" s="11">
        <f t="shared" ref="W28" si="16">(R28*S28)+(T28*U28)</f>
        <v>594.11</v>
      </c>
      <c r="X28" s="11">
        <f t="shared" ref="X28" si="17">Q28+W28</f>
        <v>594.11</v>
      </c>
      <c r="Y28" s="12"/>
      <c r="Z28" s="5"/>
      <c r="AA28" s="5"/>
      <c r="AB28" s="5"/>
      <c r="AC28" s="5"/>
    </row>
    <row r="29" spans="1:29" ht="89.25" customHeight="1" x14ac:dyDescent="0.2">
      <c r="A29" s="63" t="s">
        <v>39</v>
      </c>
      <c r="B29" s="71" t="s">
        <v>100</v>
      </c>
      <c r="C29" s="86" t="s">
        <v>163</v>
      </c>
      <c r="D29" s="16" t="s">
        <v>125</v>
      </c>
      <c r="E29" s="82" t="s">
        <v>130</v>
      </c>
      <c r="F29" s="83" t="s">
        <v>56</v>
      </c>
      <c r="G29" s="20" t="s">
        <v>131</v>
      </c>
      <c r="H29" s="22" t="s">
        <v>51</v>
      </c>
      <c r="I29" s="42" t="s">
        <v>52</v>
      </c>
      <c r="J29" s="14" t="s">
        <v>133</v>
      </c>
      <c r="K29" s="13" t="s">
        <v>52</v>
      </c>
      <c r="L29" s="40" t="s">
        <v>132</v>
      </c>
      <c r="M29" s="9">
        <v>45110</v>
      </c>
      <c r="N29" s="9">
        <v>45135</v>
      </c>
      <c r="O29" s="10"/>
      <c r="P29" s="10"/>
      <c r="Q29" s="11"/>
      <c r="R29" s="8">
        <v>22</v>
      </c>
      <c r="S29" s="27">
        <v>54.01</v>
      </c>
      <c r="T29" s="8"/>
      <c r="U29" s="10"/>
      <c r="V29" s="8">
        <v>22</v>
      </c>
      <c r="W29" s="11">
        <f t="shared" ref="W29:W30" si="18">(R29*S29)+(T29*U29)</f>
        <v>1188.22</v>
      </c>
      <c r="X29" s="11">
        <f t="shared" ref="X29:X30" si="19">Q29+W29</f>
        <v>1188.22</v>
      </c>
      <c r="Y29" s="12"/>
      <c r="Z29" s="5"/>
      <c r="AA29" s="5"/>
      <c r="AB29" s="5"/>
      <c r="AC29" s="5"/>
    </row>
    <row r="30" spans="1:29" ht="92.25" customHeight="1" x14ac:dyDescent="0.2">
      <c r="A30" s="88" t="s">
        <v>39</v>
      </c>
      <c r="B30" s="71" t="s">
        <v>100</v>
      </c>
      <c r="C30" s="86" t="s">
        <v>163</v>
      </c>
      <c r="D30" s="83" t="s">
        <v>87</v>
      </c>
      <c r="E30" s="83" t="s">
        <v>134</v>
      </c>
      <c r="F30" s="89" t="s">
        <v>64</v>
      </c>
      <c r="G30" s="20" t="s">
        <v>135</v>
      </c>
      <c r="H30" s="104" t="s">
        <v>51</v>
      </c>
      <c r="I30" s="112" t="s">
        <v>52</v>
      </c>
      <c r="J30" s="105" t="s">
        <v>98</v>
      </c>
      <c r="K30" s="106" t="s">
        <v>52</v>
      </c>
      <c r="L30" s="107" t="s">
        <v>136</v>
      </c>
      <c r="M30" s="9">
        <v>45110</v>
      </c>
      <c r="N30" s="21" t="s">
        <v>137</v>
      </c>
      <c r="O30" s="10"/>
      <c r="P30" s="10"/>
      <c r="Q30" s="11"/>
      <c r="R30" s="8">
        <v>10</v>
      </c>
      <c r="S30" s="27">
        <v>54.01</v>
      </c>
      <c r="T30" s="8"/>
      <c r="U30" s="10"/>
      <c r="V30" s="8">
        <v>10</v>
      </c>
      <c r="W30" s="11">
        <f t="shared" si="18"/>
        <v>540.1</v>
      </c>
      <c r="X30" s="11">
        <f t="shared" si="19"/>
        <v>540.1</v>
      </c>
      <c r="Y30" s="12"/>
      <c r="Z30" s="5"/>
      <c r="AA30" s="5"/>
      <c r="AB30" s="5"/>
      <c r="AC30" s="5"/>
    </row>
    <row r="31" spans="1:29" ht="88.5" customHeight="1" x14ac:dyDescent="0.2">
      <c r="A31" s="88" t="s">
        <v>39</v>
      </c>
      <c r="B31" s="71" t="s">
        <v>100</v>
      </c>
      <c r="C31" s="86" t="s">
        <v>163</v>
      </c>
      <c r="D31" s="23" t="s">
        <v>138</v>
      </c>
      <c r="E31" s="23" t="s">
        <v>139</v>
      </c>
      <c r="F31" s="90" t="s">
        <v>56</v>
      </c>
      <c r="G31" s="108" t="s">
        <v>131</v>
      </c>
      <c r="H31" s="109" t="s">
        <v>51</v>
      </c>
      <c r="I31" s="109" t="s">
        <v>52</v>
      </c>
      <c r="J31" s="110" t="s">
        <v>133</v>
      </c>
      <c r="K31" s="110" t="s">
        <v>52</v>
      </c>
      <c r="L31" s="111" t="s">
        <v>132</v>
      </c>
      <c r="M31" s="9">
        <v>45110</v>
      </c>
      <c r="N31" s="9">
        <v>45129</v>
      </c>
      <c r="O31" s="10"/>
      <c r="P31" s="10"/>
      <c r="Q31" s="11"/>
      <c r="R31" s="8">
        <v>10</v>
      </c>
      <c r="S31" s="27">
        <v>54.01</v>
      </c>
      <c r="T31" s="8"/>
      <c r="U31" s="10"/>
      <c r="V31" s="8">
        <v>10</v>
      </c>
      <c r="W31" s="11">
        <f t="shared" si="0"/>
        <v>540.1</v>
      </c>
      <c r="X31" s="11">
        <f t="shared" si="1"/>
        <v>540.1</v>
      </c>
      <c r="Y31" s="12"/>
      <c r="Z31" s="5"/>
      <c r="AA31" s="5"/>
      <c r="AB31" s="5"/>
      <c r="AC31" s="5"/>
    </row>
    <row r="32" spans="1:29" ht="85.5" customHeight="1" x14ac:dyDescent="0.2">
      <c r="A32" s="63" t="s">
        <v>39</v>
      </c>
      <c r="B32" s="71" t="s">
        <v>100</v>
      </c>
      <c r="C32" s="86" t="s">
        <v>163</v>
      </c>
      <c r="D32" s="83" t="s">
        <v>140</v>
      </c>
      <c r="E32" s="23" t="s">
        <v>141</v>
      </c>
      <c r="F32" s="90" t="s">
        <v>56</v>
      </c>
      <c r="G32" s="116" t="s">
        <v>131</v>
      </c>
      <c r="H32" s="113" t="s">
        <v>51</v>
      </c>
      <c r="I32" s="114" t="s">
        <v>52</v>
      </c>
      <c r="J32" s="110" t="s">
        <v>133</v>
      </c>
      <c r="K32" s="110" t="s">
        <v>52</v>
      </c>
      <c r="L32" s="111" t="s">
        <v>132</v>
      </c>
      <c r="M32" s="9">
        <v>45110</v>
      </c>
      <c r="N32" s="9">
        <v>45129</v>
      </c>
      <c r="O32" s="10"/>
      <c r="P32" s="10"/>
      <c r="Q32" s="11"/>
      <c r="R32" s="8">
        <v>10</v>
      </c>
      <c r="S32" s="27">
        <v>54.01</v>
      </c>
      <c r="T32" s="8"/>
      <c r="U32" s="10"/>
      <c r="V32" s="8">
        <v>10</v>
      </c>
      <c r="W32" s="11">
        <f t="shared" si="0"/>
        <v>540.1</v>
      </c>
      <c r="X32" s="11">
        <f t="shared" si="1"/>
        <v>540.1</v>
      </c>
      <c r="Y32" s="12"/>
      <c r="Z32" s="5"/>
      <c r="AA32" s="5"/>
      <c r="AB32" s="5"/>
      <c r="AC32" s="5"/>
    </row>
    <row r="33" spans="1:29" ht="87" customHeight="1" x14ac:dyDescent="0.2">
      <c r="A33" s="63" t="s">
        <v>39</v>
      </c>
      <c r="B33" s="71" t="s">
        <v>100</v>
      </c>
      <c r="C33" s="86" t="s">
        <v>163</v>
      </c>
      <c r="D33" s="83" t="s">
        <v>142</v>
      </c>
      <c r="E33" s="115" t="s">
        <v>143</v>
      </c>
      <c r="F33" s="83" t="s">
        <v>64</v>
      </c>
      <c r="G33" s="20" t="s">
        <v>131</v>
      </c>
      <c r="H33" s="22" t="s">
        <v>51</v>
      </c>
      <c r="I33" s="42" t="s">
        <v>52</v>
      </c>
      <c r="J33" s="14" t="s">
        <v>133</v>
      </c>
      <c r="K33" s="13" t="s">
        <v>52</v>
      </c>
      <c r="L33" s="117" t="s">
        <v>132</v>
      </c>
      <c r="M33" s="9">
        <v>45110</v>
      </c>
      <c r="N33" s="9">
        <v>45135</v>
      </c>
      <c r="O33" s="10"/>
      <c r="P33" s="10"/>
      <c r="Q33" s="11"/>
      <c r="R33" s="8">
        <v>22</v>
      </c>
      <c r="S33" s="27">
        <v>54.01</v>
      </c>
      <c r="T33" s="8"/>
      <c r="U33" s="10"/>
      <c r="V33" s="8">
        <v>22</v>
      </c>
      <c r="W33" s="11">
        <f t="shared" si="0"/>
        <v>1188.22</v>
      </c>
      <c r="X33" s="11">
        <f t="shared" si="1"/>
        <v>1188.22</v>
      </c>
      <c r="Y33" s="12"/>
      <c r="Z33" s="5"/>
      <c r="AA33" s="5"/>
      <c r="AB33" s="5"/>
      <c r="AC33" s="5"/>
    </row>
    <row r="34" spans="1:29" ht="81" customHeight="1" x14ac:dyDescent="0.2">
      <c r="A34" s="63" t="s">
        <v>39</v>
      </c>
      <c r="B34" s="71" t="s">
        <v>100</v>
      </c>
      <c r="C34" s="86" t="s">
        <v>163</v>
      </c>
      <c r="D34" s="83" t="s">
        <v>144</v>
      </c>
      <c r="E34" s="83" t="s">
        <v>145</v>
      </c>
      <c r="F34" s="83" t="s">
        <v>146</v>
      </c>
      <c r="G34" s="20" t="s">
        <v>104</v>
      </c>
      <c r="H34" s="22" t="s">
        <v>51</v>
      </c>
      <c r="I34" s="42" t="s">
        <v>52</v>
      </c>
      <c r="J34" s="14" t="s">
        <v>106</v>
      </c>
      <c r="K34" s="13" t="s">
        <v>52</v>
      </c>
      <c r="L34" s="26" t="s">
        <v>147</v>
      </c>
      <c r="M34" s="9">
        <v>45110</v>
      </c>
      <c r="N34" s="9">
        <v>45135</v>
      </c>
      <c r="O34" s="10"/>
      <c r="P34" s="10"/>
      <c r="Q34" s="11"/>
      <c r="R34" s="8">
        <v>22</v>
      </c>
      <c r="S34" s="27">
        <v>54.01</v>
      </c>
      <c r="T34" s="8"/>
      <c r="U34" s="10"/>
      <c r="V34" s="8">
        <v>22</v>
      </c>
      <c r="W34" s="11">
        <f t="shared" ref="W34" si="20">(R34*S34)+(T34*U34)</f>
        <v>1188.22</v>
      </c>
      <c r="X34" s="11">
        <f t="shared" ref="X34" si="21">Q34+W34</f>
        <v>1188.22</v>
      </c>
      <c r="Y34" s="12"/>
      <c r="Z34" s="5"/>
      <c r="AA34" s="5"/>
      <c r="AB34" s="5"/>
      <c r="AC34" s="5"/>
    </row>
    <row r="35" spans="1:29" ht="84.75" customHeight="1" x14ac:dyDescent="0.2">
      <c r="A35" s="63" t="s">
        <v>39</v>
      </c>
      <c r="B35" s="71" t="s">
        <v>100</v>
      </c>
      <c r="C35" s="86" t="s">
        <v>164</v>
      </c>
      <c r="D35" s="56" t="s">
        <v>148</v>
      </c>
      <c r="E35" s="83" t="s">
        <v>149</v>
      </c>
      <c r="F35" s="16" t="s">
        <v>150</v>
      </c>
      <c r="G35" s="20" t="s">
        <v>152</v>
      </c>
      <c r="H35" s="22" t="s">
        <v>51</v>
      </c>
      <c r="I35" s="15" t="s">
        <v>52</v>
      </c>
      <c r="J35" s="14" t="s">
        <v>53</v>
      </c>
      <c r="K35" s="13" t="s">
        <v>52</v>
      </c>
      <c r="L35" s="40" t="s">
        <v>151</v>
      </c>
      <c r="M35" s="9">
        <v>45110</v>
      </c>
      <c r="N35" s="9">
        <v>45121</v>
      </c>
      <c r="O35" s="10"/>
      <c r="P35" s="10"/>
      <c r="Q35" s="11"/>
      <c r="R35" s="8">
        <v>11</v>
      </c>
      <c r="S35" s="27">
        <v>54.01</v>
      </c>
      <c r="T35" s="8"/>
      <c r="U35" s="27"/>
      <c r="V35" s="8">
        <v>11</v>
      </c>
      <c r="W35" s="11">
        <f t="shared" ref="W35" si="22">(R35*S35)+(T35*U35)</f>
        <v>594.11</v>
      </c>
      <c r="X35" s="11">
        <f t="shared" ref="X35" si="23">Q35+W35</f>
        <v>594.11</v>
      </c>
      <c r="Y35" s="12"/>
    </row>
    <row r="36" spans="1:29" ht="87.75" customHeight="1" x14ac:dyDescent="0.2">
      <c r="A36" s="63" t="s">
        <v>39</v>
      </c>
      <c r="B36" s="71" t="s">
        <v>100</v>
      </c>
      <c r="C36" s="86" t="s">
        <v>163</v>
      </c>
      <c r="D36" s="83" t="s">
        <v>153</v>
      </c>
      <c r="E36" s="83" t="s">
        <v>154</v>
      </c>
      <c r="F36" s="83" t="s">
        <v>56</v>
      </c>
      <c r="G36" s="20" t="s">
        <v>152</v>
      </c>
      <c r="H36" s="22" t="s">
        <v>51</v>
      </c>
      <c r="I36" s="15" t="s">
        <v>52</v>
      </c>
      <c r="J36" s="14" t="s">
        <v>53</v>
      </c>
      <c r="K36" s="13" t="s">
        <v>52</v>
      </c>
      <c r="L36" s="40" t="s">
        <v>151</v>
      </c>
      <c r="M36" s="9">
        <v>45106</v>
      </c>
      <c r="N36" s="9">
        <v>45116</v>
      </c>
      <c r="O36" s="10"/>
      <c r="P36" s="10"/>
      <c r="Q36" s="11"/>
      <c r="R36" s="8">
        <v>10</v>
      </c>
      <c r="S36" s="27">
        <v>54.01</v>
      </c>
      <c r="T36" s="8"/>
      <c r="U36" s="27"/>
      <c r="V36" s="8">
        <v>10</v>
      </c>
      <c r="W36" s="11">
        <f t="shared" ref="W36" si="24">(R36*S36)+(T36*U36)</f>
        <v>540.1</v>
      </c>
      <c r="X36" s="11">
        <f t="shared" ref="X36" si="25">Q36+W36</f>
        <v>540.1</v>
      </c>
      <c r="Y36" s="12"/>
    </row>
    <row r="37" spans="1:29" ht="60.75" customHeight="1" x14ac:dyDescent="0.2">
      <c r="A37" s="63" t="s">
        <v>39</v>
      </c>
      <c r="B37" s="71" t="s">
        <v>100</v>
      </c>
      <c r="C37" s="86" t="s">
        <v>163</v>
      </c>
      <c r="D37" s="83" t="s">
        <v>155</v>
      </c>
      <c r="E37" s="81" t="s">
        <v>156</v>
      </c>
      <c r="F37" s="83" t="s">
        <v>157</v>
      </c>
      <c r="G37" s="20" t="s">
        <v>158</v>
      </c>
      <c r="H37" s="22" t="s">
        <v>51</v>
      </c>
      <c r="I37" s="15" t="s">
        <v>52</v>
      </c>
      <c r="J37" s="14" t="s">
        <v>53</v>
      </c>
      <c r="K37" s="13" t="s">
        <v>52</v>
      </c>
      <c r="L37" s="40" t="s">
        <v>159</v>
      </c>
      <c r="M37" s="9">
        <v>45110</v>
      </c>
      <c r="N37" s="9">
        <v>45115</v>
      </c>
      <c r="O37" s="10"/>
      <c r="P37" s="10"/>
      <c r="Q37" s="11"/>
      <c r="R37" s="8">
        <v>5</v>
      </c>
      <c r="S37" s="27">
        <v>54.01</v>
      </c>
      <c r="T37" s="8"/>
      <c r="U37" s="10"/>
      <c r="V37" s="8">
        <v>5</v>
      </c>
      <c r="W37" s="11">
        <f t="shared" ref="W37" si="26">(R37*S37)+(T37*U37)</f>
        <v>270.05</v>
      </c>
      <c r="X37" s="11">
        <f t="shared" ref="X37" si="27">Q37+W37</f>
        <v>270.05</v>
      </c>
      <c r="Y37" s="12"/>
    </row>
    <row r="38" spans="1:29" ht="87" customHeight="1" x14ac:dyDescent="0.2">
      <c r="A38" s="63" t="s">
        <v>39</v>
      </c>
      <c r="B38" s="71" t="s">
        <v>100</v>
      </c>
      <c r="C38" s="86" t="s">
        <v>163</v>
      </c>
      <c r="D38" s="83" t="s">
        <v>160</v>
      </c>
      <c r="E38" s="83" t="s">
        <v>161</v>
      </c>
      <c r="F38" s="83" t="s">
        <v>64</v>
      </c>
      <c r="G38" s="20" t="s">
        <v>131</v>
      </c>
      <c r="H38" s="22" t="s">
        <v>51</v>
      </c>
      <c r="I38" s="15" t="s">
        <v>52</v>
      </c>
      <c r="J38" s="14" t="s">
        <v>106</v>
      </c>
      <c r="K38" s="13" t="s">
        <v>52</v>
      </c>
      <c r="L38" s="40" t="s">
        <v>162</v>
      </c>
      <c r="M38" s="9">
        <v>45110</v>
      </c>
      <c r="N38" s="9">
        <v>45115</v>
      </c>
      <c r="O38" s="10"/>
      <c r="P38" s="10"/>
      <c r="Q38" s="11"/>
      <c r="R38" s="8">
        <v>5</v>
      </c>
      <c r="S38" s="27">
        <v>54.01</v>
      </c>
      <c r="T38" s="8"/>
      <c r="U38" s="10"/>
      <c r="V38" s="8">
        <v>5</v>
      </c>
      <c r="W38" s="11">
        <f t="shared" ref="W38:W77" si="28">(R38*S38)+(T38*U38)</f>
        <v>270.05</v>
      </c>
      <c r="X38" s="11">
        <f t="shared" ref="X38:X77" si="29">Q38+W38</f>
        <v>270.05</v>
      </c>
      <c r="Y38" s="12"/>
    </row>
    <row r="39" spans="1:29" ht="85.5" customHeight="1" x14ac:dyDescent="0.2">
      <c r="A39" s="63" t="s">
        <v>39</v>
      </c>
      <c r="B39" s="71" t="s">
        <v>100</v>
      </c>
      <c r="C39" s="86" t="s">
        <v>163</v>
      </c>
      <c r="D39" s="83" t="s">
        <v>165</v>
      </c>
      <c r="E39" s="83" t="s">
        <v>166</v>
      </c>
      <c r="F39" s="83" t="s">
        <v>64</v>
      </c>
      <c r="G39" s="20" t="s">
        <v>131</v>
      </c>
      <c r="H39" s="22" t="s">
        <v>51</v>
      </c>
      <c r="I39" s="15" t="s">
        <v>52</v>
      </c>
      <c r="J39" s="14" t="s">
        <v>106</v>
      </c>
      <c r="K39" s="13" t="s">
        <v>52</v>
      </c>
      <c r="L39" s="40" t="s">
        <v>162</v>
      </c>
      <c r="M39" s="9">
        <v>45110</v>
      </c>
      <c r="N39" s="9">
        <v>45115</v>
      </c>
      <c r="O39" s="10"/>
      <c r="P39" s="10"/>
      <c r="Q39" s="11"/>
      <c r="R39" s="8">
        <v>5</v>
      </c>
      <c r="S39" s="27">
        <v>54.01</v>
      </c>
      <c r="T39" s="8"/>
      <c r="U39" s="10"/>
      <c r="V39" s="8">
        <v>5</v>
      </c>
      <c r="W39" s="11">
        <f t="shared" ref="W39" si="30">(R39*S39)+(T39*U39)</f>
        <v>270.05</v>
      </c>
      <c r="X39" s="11">
        <f t="shared" ref="X39" si="31">Q39+W39</f>
        <v>270.05</v>
      </c>
      <c r="Y39" s="12"/>
    </row>
    <row r="40" spans="1:29" ht="84.75" customHeight="1" x14ac:dyDescent="0.2">
      <c r="A40" s="63" t="s">
        <v>39</v>
      </c>
      <c r="B40" s="71" t="s">
        <v>100</v>
      </c>
      <c r="C40" s="86" t="s">
        <v>163</v>
      </c>
      <c r="D40" s="20" t="s">
        <v>167</v>
      </c>
      <c r="E40" s="83" t="s">
        <v>168</v>
      </c>
      <c r="F40" s="83" t="s">
        <v>146</v>
      </c>
      <c r="G40" s="20" t="s">
        <v>169</v>
      </c>
      <c r="H40" s="22" t="s">
        <v>51</v>
      </c>
      <c r="I40" s="15" t="s">
        <v>52</v>
      </c>
      <c r="J40" s="14" t="s">
        <v>128</v>
      </c>
      <c r="K40" s="13" t="s">
        <v>52</v>
      </c>
      <c r="L40" s="40" t="s">
        <v>170</v>
      </c>
      <c r="M40" s="9">
        <v>45117</v>
      </c>
      <c r="N40" s="9">
        <v>45121</v>
      </c>
      <c r="O40" s="10"/>
      <c r="P40" s="10"/>
      <c r="Q40" s="11"/>
      <c r="R40" s="8">
        <v>4</v>
      </c>
      <c r="S40" s="27">
        <v>54.01</v>
      </c>
      <c r="T40" s="8"/>
      <c r="U40" s="10"/>
      <c r="V40" s="8">
        <v>4</v>
      </c>
      <c r="W40" s="11">
        <f t="shared" si="28"/>
        <v>216.04</v>
      </c>
      <c r="X40" s="11">
        <f t="shared" si="29"/>
        <v>216.04</v>
      </c>
      <c r="Y40" s="12"/>
    </row>
    <row r="41" spans="1:29" ht="85.5" customHeight="1" x14ac:dyDescent="0.2">
      <c r="A41" s="63" t="s">
        <v>39</v>
      </c>
      <c r="B41" s="71" t="s">
        <v>100</v>
      </c>
      <c r="C41" s="86" t="s">
        <v>163</v>
      </c>
      <c r="D41" s="83" t="s">
        <v>171</v>
      </c>
      <c r="E41" s="83" t="s">
        <v>172</v>
      </c>
      <c r="F41" s="83" t="s">
        <v>64</v>
      </c>
      <c r="G41" s="20" t="s">
        <v>169</v>
      </c>
      <c r="H41" s="22" t="s">
        <v>51</v>
      </c>
      <c r="I41" s="15" t="s">
        <v>52</v>
      </c>
      <c r="J41" s="14" t="s">
        <v>128</v>
      </c>
      <c r="K41" s="13" t="s">
        <v>52</v>
      </c>
      <c r="L41" s="40" t="s">
        <v>170</v>
      </c>
      <c r="M41" s="9">
        <v>45117</v>
      </c>
      <c r="N41" s="9">
        <v>45121</v>
      </c>
      <c r="O41" s="10"/>
      <c r="P41" s="10"/>
      <c r="Q41" s="11"/>
      <c r="R41" s="8">
        <v>4</v>
      </c>
      <c r="S41" s="27">
        <v>54.01</v>
      </c>
      <c r="T41" s="8"/>
      <c r="U41" s="27"/>
      <c r="V41" s="8">
        <v>4</v>
      </c>
      <c r="W41" s="11">
        <f t="shared" si="28"/>
        <v>216.04</v>
      </c>
      <c r="X41" s="11">
        <f t="shared" si="29"/>
        <v>216.04</v>
      </c>
      <c r="Y41" s="12"/>
    </row>
    <row r="42" spans="1:29" ht="85.5" customHeight="1" x14ac:dyDescent="0.2">
      <c r="A42" s="63" t="s">
        <v>39</v>
      </c>
      <c r="B42" s="71" t="s">
        <v>100</v>
      </c>
      <c r="C42" s="86" t="s">
        <v>163</v>
      </c>
      <c r="D42" s="24" t="s">
        <v>173</v>
      </c>
      <c r="E42" s="83" t="s">
        <v>174</v>
      </c>
      <c r="F42" s="83" t="s">
        <v>64</v>
      </c>
      <c r="G42" s="68" t="s">
        <v>175</v>
      </c>
      <c r="H42" s="22" t="s">
        <v>51</v>
      </c>
      <c r="I42" s="15" t="s">
        <v>52</v>
      </c>
      <c r="J42" s="14" t="s">
        <v>128</v>
      </c>
      <c r="K42" s="13" t="s">
        <v>52</v>
      </c>
      <c r="L42" s="26" t="s">
        <v>170</v>
      </c>
      <c r="M42" s="118">
        <v>45110</v>
      </c>
      <c r="N42" s="21" t="s">
        <v>176</v>
      </c>
      <c r="O42" s="10"/>
      <c r="P42" s="10"/>
      <c r="Q42" s="11"/>
      <c r="R42" s="8">
        <v>4</v>
      </c>
      <c r="S42" s="27">
        <v>54.01</v>
      </c>
      <c r="T42" s="8"/>
      <c r="U42" s="27"/>
      <c r="V42" s="8">
        <v>4</v>
      </c>
      <c r="W42" s="11">
        <f t="shared" si="28"/>
        <v>216.04</v>
      </c>
      <c r="X42" s="11">
        <f t="shared" si="29"/>
        <v>216.04</v>
      </c>
      <c r="Y42" s="12"/>
    </row>
    <row r="43" spans="1:29" ht="90" customHeight="1" x14ac:dyDescent="0.2">
      <c r="A43" s="63"/>
      <c r="B43" s="45"/>
      <c r="C43" s="46"/>
      <c r="D43" s="23"/>
      <c r="E43" s="23"/>
      <c r="F43" s="16"/>
      <c r="G43" s="20"/>
      <c r="H43" s="48"/>
      <c r="I43" s="69"/>
      <c r="J43" s="14"/>
      <c r="K43" s="13"/>
      <c r="L43" s="40"/>
      <c r="M43" s="9"/>
      <c r="N43" s="9"/>
      <c r="O43" s="10"/>
      <c r="P43" s="10"/>
      <c r="Q43" s="11"/>
      <c r="R43" s="8"/>
      <c r="S43" s="27"/>
      <c r="T43" s="8"/>
      <c r="U43" s="10"/>
      <c r="V43" s="8"/>
      <c r="W43" s="11">
        <f t="shared" si="28"/>
        <v>0</v>
      </c>
      <c r="X43" s="11">
        <f t="shared" si="29"/>
        <v>0</v>
      </c>
      <c r="Y43" s="12"/>
    </row>
    <row r="44" spans="1:29" ht="88.5" customHeight="1" x14ac:dyDescent="0.2">
      <c r="A44" s="63"/>
      <c r="B44" s="45"/>
      <c r="C44" s="46"/>
      <c r="D44" s="76"/>
      <c r="E44" s="23"/>
      <c r="F44" s="23"/>
      <c r="G44" s="56"/>
      <c r="H44" s="48"/>
      <c r="I44" s="47"/>
      <c r="J44" s="14"/>
      <c r="K44" s="13"/>
      <c r="L44" s="26"/>
      <c r="M44" s="9"/>
      <c r="N44" s="9"/>
      <c r="O44" s="10"/>
      <c r="P44" s="10"/>
      <c r="Q44" s="11"/>
      <c r="R44" s="8"/>
      <c r="S44" s="27"/>
      <c r="T44" s="8"/>
      <c r="U44" s="10"/>
      <c r="V44" s="8"/>
      <c r="W44" s="11">
        <f t="shared" si="28"/>
        <v>0</v>
      </c>
      <c r="X44" s="11">
        <f t="shared" si="29"/>
        <v>0</v>
      </c>
      <c r="Y44" s="12"/>
    </row>
    <row r="45" spans="1:29" ht="83.25" customHeight="1" x14ac:dyDescent="0.2">
      <c r="A45" s="64"/>
      <c r="B45" s="65"/>
      <c r="C45" s="46"/>
      <c r="D45" s="23"/>
      <c r="E45" s="23"/>
      <c r="F45" s="23"/>
      <c r="G45" s="16"/>
      <c r="H45" s="22"/>
      <c r="I45" s="15"/>
      <c r="J45" s="14"/>
      <c r="K45" s="13"/>
      <c r="L45" s="77"/>
      <c r="M45" s="9"/>
      <c r="N45" s="9"/>
      <c r="O45" s="13"/>
      <c r="P45" s="10"/>
      <c r="Q45" s="11"/>
      <c r="R45" s="8"/>
      <c r="S45" s="27"/>
      <c r="T45" s="8"/>
      <c r="U45" s="10"/>
      <c r="V45" s="8"/>
      <c r="W45" s="11">
        <f t="shared" si="28"/>
        <v>0</v>
      </c>
      <c r="X45" s="11">
        <f t="shared" si="29"/>
        <v>0</v>
      </c>
      <c r="Y45" s="12"/>
    </row>
    <row r="46" spans="1:29" ht="88.5" customHeight="1" x14ac:dyDescent="0.2">
      <c r="A46" s="64"/>
      <c r="B46" s="65"/>
      <c r="C46" s="46"/>
      <c r="D46" s="53"/>
      <c r="E46" s="23"/>
      <c r="F46" s="25"/>
      <c r="G46" s="20"/>
      <c r="H46" s="22"/>
      <c r="I46" s="15"/>
      <c r="J46" s="14"/>
      <c r="K46" s="13"/>
      <c r="L46" s="40"/>
      <c r="M46" s="9"/>
      <c r="N46" s="9"/>
      <c r="O46" s="10"/>
      <c r="P46" s="10"/>
      <c r="Q46" s="11"/>
      <c r="R46" s="8"/>
      <c r="S46" s="27"/>
      <c r="T46" s="8"/>
      <c r="U46" s="10"/>
      <c r="V46" s="8"/>
      <c r="W46" s="11">
        <f t="shared" si="28"/>
        <v>0</v>
      </c>
      <c r="X46" s="11">
        <f t="shared" si="29"/>
        <v>0</v>
      </c>
      <c r="Y46" s="12"/>
    </row>
    <row r="47" spans="1:29" ht="82.5" customHeight="1" x14ac:dyDescent="0.2">
      <c r="A47" s="64"/>
      <c r="B47" s="65"/>
      <c r="C47" s="46"/>
      <c r="D47" s="23"/>
      <c r="E47" s="23"/>
      <c r="F47" s="23"/>
      <c r="G47" s="16"/>
      <c r="H47" s="22"/>
      <c r="I47" s="15"/>
      <c r="J47" s="14"/>
      <c r="K47" s="13"/>
      <c r="L47" s="40"/>
      <c r="M47" s="9"/>
      <c r="N47" s="9"/>
      <c r="O47" s="10"/>
      <c r="P47" s="10"/>
      <c r="Q47" s="11"/>
      <c r="R47" s="8"/>
      <c r="S47" s="27"/>
      <c r="T47" s="8"/>
      <c r="U47" s="10"/>
      <c r="V47" s="8"/>
      <c r="W47" s="11">
        <f t="shared" si="28"/>
        <v>0</v>
      </c>
      <c r="X47" s="11">
        <f t="shared" si="29"/>
        <v>0</v>
      </c>
      <c r="Y47" s="12"/>
    </row>
    <row r="48" spans="1:29" ht="89.25" customHeight="1" x14ac:dyDescent="0.2">
      <c r="A48" s="64"/>
      <c r="B48" s="65"/>
      <c r="C48" s="46"/>
      <c r="D48" s="23"/>
      <c r="E48" s="23"/>
      <c r="F48" s="23"/>
      <c r="G48" s="16"/>
      <c r="H48" s="22"/>
      <c r="I48" s="15"/>
      <c r="J48" s="14"/>
      <c r="K48" s="13"/>
      <c r="L48" s="26"/>
      <c r="M48" s="9"/>
      <c r="N48" s="9"/>
      <c r="O48" s="10"/>
      <c r="P48" s="10"/>
      <c r="Q48" s="11"/>
      <c r="R48" s="8"/>
      <c r="S48" s="27"/>
      <c r="T48" s="8"/>
      <c r="U48" s="10"/>
      <c r="V48" s="8"/>
      <c r="W48" s="11">
        <f t="shared" si="28"/>
        <v>0</v>
      </c>
      <c r="X48" s="11">
        <f t="shared" si="29"/>
        <v>0</v>
      </c>
      <c r="Y48" s="12"/>
    </row>
    <row r="49" spans="1:25" ht="100.5" customHeight="1" x14ac:dyDescent="0.2">
      <c r="A49" s="64"/>
      <c r="B49" s="65"/>
      <c r="C49" s="46"/>
      <c r="D49" s="23"/>
      <c r="E49" s="23"/>
      <c r="F49" s="16"/>
      <c r="G49" s="20"/>
      <c r="H49" s="22"/>
      <c r="I49" s="15"/>
      <c r="J49" s="14"/>
      <c r="K49" s="13"/>
      <c r="L49" s="41"/>
      <c r="M49" s="54"/>
      <c r="N49" s="9"/>
      <c r="O49" s="10"/>
      <c r="P49" s="10"/>
      <c r="Q49" s="11"/>
      <c r="R49" s="8"/>
      <c r="S49" s="27"/>
      <c r="T49" s="8"/>
      <c r="U49" s="10"/>
      <c r="V49" s="8"/>
      <c r="W49" s="11">
        <f t="shared" si="28"/>
        <v>0</v>
      </c>
      <c r="X49" s="11">
        <f t="shared" si="29"/>
        <v>0</v>
      </c>
      <c r="Y49" s="12"/>
    </row>
    <row r="50" spans="1:25" ht="93.75" customHeight="1" x14ac:dyDescent="0.2">
      <c r="A50" s="64"/>
      <c r="B50" s="65"/>
      <c r="C50" s="46"/>
      <c r="D50" s="23"/>
      <c r="E50" s="23"/>
      <c r="F50" s="23"/>
      <c r="G50" s="20"/>
      <c r="H50" s="22"/>
      <c r="I50" s="15"/>
      <c r="J50" s="14"/>
      <c r="K50" s="13"/>
      <c r="L50" s="39"/>
      <c r="M50" s="9"/>
      <c r="N50" s="9"/>
      <c r="O50" s="10"/>
      <c r="P50" s="10"/>
      <c r="Q50" s="11"/>
      <c r="R50" s="8"/>
      <c r="S50" s="27"/>
      <c r="T50" s="8"/>
      <c r="U50" s="10"/>
      <c r="V50" s="8"/>
      <c r="W50" s="11">
        <f t="shared" si="28"/>
        <v>0</v>
      </c>
      <c r="X50" s="11">
        <f t="shared" si="29"/>
        <v>0</v>
      </c>
      <c r="Y50" s="12"/>
    </row>
    <row r="51" spans="1:25" ht="102" customHeight="1" x14ac:dyDescent="0.2">
      <c r="A51" s="64"/>
      <c r="B51" s="65"/>
      <c r="C51" s="46"/>
      <c r="D51" s="23"/>
      <c r="E51" s="23"/>
      <c r="F51" s="53"/>
      <c r="G51" s="20"/>
      <c r="H51" s="22"/>
      <c r="I51" s="15"/>
      <c r="J51" s="14"/>
      <c r="K51" s="13"/>
      <c r="L51" s="40"/>
      <c r="M51" s="9"/>
      <c r="N51" s="9"/>
      <c r="O51" s="10"/>
      <c r="P51" s="10"/>
      <c r="Q51" s="11"/>
      <c r="R51" s="8"/>
      <c r="S51" s="27"/>
      <c r="T51" s="8"/>
      <c r="U51" s="10"/>
      <c r="V51" s="8"/>
      <c r="W51" s="11">
        <f t="shared" si="28"/>
        <v>0</v>
      </c>
      <c r="X51" s="11">
        <f t="shared" si="29"/>
        <v>0</v>
      </c>
      <c r="Y51" s="12"/>
    </row>
    <row r="52" spans="1:25" ht="84.75" customHeight="1" x14ac:dyDescent="0.2">
      <c r="A52" s="64"/>
      <c r="B52" s="65"/>
      <c r="C52" s="46"/>
      <c r="D52" s="23"/>
      <c r="E52" s="23"/>
      <c r="F52" s="23"/>
      <c r="G52" s="20"/>
      <c r="H52" s="22"/>
      <c r="I52" s="15"/>
      <c r="J52" s="14"/>
      <c r="K52" s="13"/>
      <c r="L52" s="40"/>
      <c r="M52" s="21"/>
      <c r="N52" s="9"/>
      <c r="O52" s="10"/>
      <c r="P52" s="10"/>
      <c r="Q52" s="11"/>
      <c r="R52" s="8"/>
      <c r="S52" s="27"/>
      <c r="T52" s="8"/>
      <c r="U52" s="10"/>
      <c r="V52" s="8"/>
      <c r="W52" s="11">
        <f t="shared" si="28"/>
        <v>0</v>
      </c>
      <c r="X52" s="11">
        <f t="shared" si="29"/>
        <v>0</v>
      </c>
      <c r="Y52" s="12"/>
    </row>
    <row r="53" spans="1:25" ht="86.25" customHeight="1" x14ac:dyDescent="0.2">
      <c r="A53" s="64"/>
      <c r="B53" s="65"/>
      <c r="C53" s="46"/>
      <c r="D53" s="23"/>
      <c r="E53" s="24"/>
      <c r="F53" s="23"/>
      <c r="G53" s="20"/>
      <c r="H53" s="22"/>
      <c r="I53" s="15"/>
      <c r="J53" s="14"/>
      <c r="K53" s="13"/>
      <c r="L53" s="40"/>
      <c r="M53" s="9"/>
      <c r="N53" s="9"/>
      <c r="O53" s="10"/>
      <c r="P53" s="10"/>
      <c r="Q53" s="11"/>
      <c r="R53" s="8"/>
      <c r="S53" s="27"/>
      <c r="T53" s="8"/>
      <c r="U53" s="10"/>
      <c r="V53" s="8"/>
      <c r="W53" s="11">
        <f t="shared" si="28"/>
        <v>0</v>
      </c>
      <c r="X53" s="11">
        <f t="shared" si="29"/>
        <v>0</v>
      </c>
      <c r="Y53" s="12"/>
    </row>
    <row r="54" spans="1:25" ht="54" customHeight="1" x14ac:dyDescent="0.2">
      <c r="A54" s="64"/>
      <c r="B54" s="65"/>
      <c r="C54" s="46"/>
      <c r="D54" s="23"/>
      <c r="E54" s="23"/>
      <c r="F54" s="23"/>
      <c r="G54" s="20"/>
      <c r="H54" s="22"/>
      <c r="I54" s="15"/>
      <c r="J54" s="14"/>
      <c r="K54" s="13"/>
      <c r="L54" s="40"/>
      <c r="M54" s="9"/>
      <c r="N54" s="9"/>
      <c r="O54" s="10"/>
      <c r="P54" s="10"/>
      <c r="Q54" s="11"/>
      <c r="R54" s="8"/>
      <c r="S54" s="27"/>
      <c r="T54" s="8"/>
      <c r="U54" s="10"/>
      <c r="V54" s="8"/>
      <c r="W54" s="11">
        <f t="shared" si="28"/>
        <v>0</v>
      </c>
      <c r="X54" s="11">
        <f t="shared" si="29"/>
        <v>0</v>
      </c>
      <c r="Y54" s="12"/>
    </row>
    <row r="55" spans="1:25" ht="59.25" customHeight="1" x14ac:dyDescent="0.2">
      <c r="A55" s="64"/>
      <c r="B55" s="65"/>
      <c r="C55" s="46"/>
      <c r="D55" s="23"/>
      <c r="E55" s="23"/>
      <c r="F55" s="24"/>
      <c r="G55" s="20"/>
      <c r="H55" s="22"/>
      <c r="I55" s="15"/>
      <c r="J55" s="14"/>
      <c r="K55" s="13"/>
      <c r="L55" s="41"/>
      <c r="M55" s="54"/>
      <c r="N55" s="9"/>
      <c r="O55" s="10"/>
      <c r="P55" s="10"/>
      <c r="Q55" s="11"/>
      <c r="R55" s="8"/>
      <c r="S55" s="27"/>
      <c r="T55" s="8"/>
      <c r="U55" s="10"/>
      <c r="V55" s="8"/>
      <c r="W55" s="11">
        <f t="shared" si="28"/>
        <v>0</v>
      </c>
      <c r="X55" s="11">
        <f t="shared" si="29"/>
        <v>0</v>
      </c>
      <c r="Y55" s="12"/>
    </row>
    <row r="56" spans="1:25" ht="66.75" customHeight="1" x14ac:dyDescent="0.2">
      <c r="A56" s="64"/>
      <c r="B56" s="65"/>
      <c r="C56" s="46"/>
      <c r="D56" s="23"/>
      <c r="E56" s="24"/>
      <c r="F56" s="25"/>
      <c r="G56" s="55"/>
      <c r="H56" s="20"/>
      <c r="I56" s="56"/>
      <c r="J56" s="14"/>
      <c r="K56" s="57"/>
      <c r="L56" s="26"/>
      <c r="M56" s="54"/>
      <c r="N56" s="9"/>
      <c r="O56" s="10"/>
      <c r="P56" s="10"/>
      <c r="Q56" s="11"/>
      <c r="R56" s="8"/>
      <c r="S56" s="27"/>
      <c r="T56" s="8"/>
      <c r="U56" s="10"/>
      <c r="V56" s="8"/>
      <c r="W56" s="11">
        <f t="shared" si="28"/>
        <v>0</v>
      </c>
      <c r="X56" s="11">
        <f t="shared" si="29"/>
        <v>0</v>
      </c>
      <c r="Y56" s="12"/>
    </row>
    <row r="57" spans="1:25" ht="84.75" customHeight="1" x14ac:dyDescent="0.2">
      <c r="A57" s="64"/>
      <c r="B57" s="65"/>
      <c r="C57" s="46"/>
      <c r="D57" s="23"/>
      <c r="E57" s="23"/>
      <c r="F57" s="24"/>
      <c r="G57" s="20"/>
      <c r="H57" s="22"/>
      <c r="I57" s="15"/>
      <c r="J57" s="14"/>
      <c r="K57" s="13"/>
      <c r="L57" s="40"/>
      <c r="M57" s="54"/>
      <c r="N57" s="9"/>
      <c r="O57" s="10"/>
      <c r="P57" s="10"/>
      <c r="Q57" s="11"/>
      <c r="R57" s="8"/>
      <c r="S57" s="27"/>
      <c r="T57" s="8"/>
      <c r="U57" s="10"/>
      <c r="V57" s="8"/>
      <c r="W57" s="11">
        <f t="shared" si="28"/>
        <v>0</v>
      </c>
      <c r="X57" s="11">
        <f t="shared" si="29"/>
        <v>0</v>
      </c>
      <c r="Y57" s="12"/>
    </row>
    <row r="58" spans="1:25" ht="90" customHeight="1" x14ac:dyDescent="0.3">
      <c r="A58" s="64"/>
      <c r="B58" s="65"/>
      <c r="C58" s="46"/>
      <c r="D58" s="23"/>
      <c r="E58" s="24"/>
      <c r="F58" s="23"/>
      <c r="G58" s="20"/>
      <c r="H58" s="22"/>
      <c r="I58" s="15"/>
      <c r="J58" s="14"/>
      <c r="K58" s="13"/>
      <c r="L58" s="40"/>
      <c r="M58" s="54"/>
      <c r="N58" s="9"/>
      <c r="O58" s="30"/>
      <c r="P58" s="29"/>
      <c r="Q58" s="11"/>
      <c r="R58" s="8"/>
      <c r="S58" s="27"/>
      <c r="T58" s="8"/>
      <c r="U58" s="10"/>
      <c r="V58" s="8"/>
      <c r="W58" s="11">
        <f t="shared" si="28"/>
        <v>0</v>
      </c>
      <c r="X58" s="11">
        <f t="shared" si="29"/>
        <v>0</v>
      </c>
      <c r="Y58" s="12"/>
    </row>
    <row r="59" spans="1:25" ht="85.5" customHeight="1" x14ac:dyDescent="0.3">
      <c r="A59" s="64"/>
      <c r="B59" s="65"/>
      <c r="C59" s="46"/>
      <c r="D59" s="23"/>
      <c r="E59" s="23"/>
      <c r="F59" s="23"/>
      <c r="G59" s="20"/>
      <c r="H59" s="22"/>
      <c r="I59" s="15"/>
      <c r="J59" s="14"/>
      <c r="K59" s="13"/>
      <c r="L59" s="26"/>
      <c r="M59" s="9"/>
      <c r="N59" s="9"/>
      <c r="O59" s="30"/>
      <c r="P59" s="29"/>
      <c r="Q59" s="11"/>
      <c r="R59" s="8"/>
      <c r="S59" s="27"/>
      <c r="T59" s="8"/>
      <c r="U59" s="10"/>
      <c r="V59" s="8"/>
      <c r="W59" s="11">
        <f t="shared" si="28"/>
        <v>0</v>
      </c>
      <c r="X59" s="11">
        <f t="shared" si="29"/>
        <v>0</v>
      </c>
      <c r="Y59" s="12"/>
    </row>
    <row r="60" spans="1:25" ht="48.75" customHeight="1" x14ac:dyDescent="0.2">
      <c r="A60" s="64"/>
      <c r="B60" s="65"/>
      <c r="C60" s="49"/>
      <c r="D60" s="24"/>
      <c r="E60" s="23"/>
      <c r="F60" s="23"/>
      <c r="G60" s="26"/>
      <c r="H60" s="22"/>
      <c r="I60" s="15"/>
      <c r="J60" s="14"/>
      <c r="K60" s="13"/>
      <c r="L60" s="40"/>
      <c r="M60" s="9"/>
      <c r="N60" s="9"/>
      <c r="O60" s="10"/>
      <c r="P60" s="10"/>
      <c r="Q60" s="11"/>
      <c r="R60" s="8"/>
      <c r="S60" s="27"/>
      <c r="T60" s="8"/>
      <c r="U60" s="10"/>
      <c r="V60" s="8"/>
      <c r="W60" s="11">
        <f t="shared" si="28"/>
        <v>0</v>
      </c>
      <c r="X60" s="11">
        <f t="shared" si="29"/>
        <v>0</v>
      </c>
      <c r="Y60" s="12"/>
    </row>
    <row r="61" spans="1:25" ht="66.75" customHeight="1" x14ac:dyDescent="0.2">
      <c r="A61" s="64"/>
      <c r="B61" s="65"/>
      <c r="C61" s="49"/>
      <c r="D61" s="25"/>
      <c r="E61" s="23"/>
      <c r="F61" s="23"/>
      <c r="G61" s="16"/>
      <c r="H61" s="22"/>
      <c r="I61" s="15"/>
      <c r="J61" s="14"/>
      <c r="K61" s="13"/>
      <c r="L61" s="50"/>
      <c r="M61" s="9"/>
      <c r="N61" s="9"/>
      <c r="O61" s="10"/>
      <c r="P61" s="10"/>
      <c r="Q61" s="11"/>
      <c r="R61" s="8"/>
      <c r="S61" s="27"/>
      <c r="T61" s="8"/>
      <c r="U61" s="10"/>
      <c r="V61" s="8"/>
      <c r="W61" s="11">
        <f t="shared" si="28"/>
        <v>0</v>
      </c>
      <c r="X61" s="11">
        <f t="shared" si="29"/>
        <v>0</v>
      </c>
      <c r="Y61" s="12"/>
    </row>
    <row r="62" spans="1:25" ht="54.75" customHeight="1" x14ac:dyDescent="0.2">
      <c r="A62" s="64"/>
      <c r="B62" s="65"/>
      <c r="C62" s="49"/>
      <c r="D62" s="25"/>
      <c r="E62" s="23"/>
      <c r="F62" s="23"/>
      <c r="G62" s="59"/>
      <c r="H62" s="22"/>
      <c r="I62" s="15"/>
      <c r="J62" s="14"/>
      <c r="K62" s="13"/>
      <c r="L62" s="36"/>
      <c r="M62" s="9"/>
      <c r="N62" s="9"/>
      <c r="O62" s="10"/>
      <c r="P62" s="10"/>
      <c r="Q62" s="11"/>
      <c r="R62" s="8"/>
      <c r="S62" s="27"/>
      <c r="T62" s="8"/>
      <c r="U62" s="10"/>
      <c r="V62" s="8"/>
      <c r="W62" s="11">
        <f t="shared" si="28"/>
        <v>0</v>
      </c>
      <c r="X62" s="11">
        <f t="shared" si="29"/>
        <v>0</v>
      </c>
      <c r="Y62" s="12"/>
    </row>
    <row r="63" spans="1:25" ht="36.75" customHeight="1" x14ac:dyDescent="0.2">
      <c r="A63" s="64"/>
      <c r="B63" s="65"/>
      <c r="C63" s="49"/>
      <c r="D63" s="25"/>
      <c r="E63" s="58"/>
      <c r="F63" s="23"/>
      <c r="G63" s="26"/>
      <c r="H63" s="22"/>
      <c r="I63" s="15"/>
      <c r="J63" s="14"/>
      <c r="K63" s="13"/>
      <c r="L63" s="32"/>
      <c r="M63" s="44"/>
      <c r="N63" s="33"/>
      <c r="O63" s="27"/>
      <c r="P63" s="27"/>
      <c r="Q63" s="28"/>
      <c r="R63" s="8"/>
      <c r="S63" s="27"/>
      <c r="T63" s="8"/>
      <c r="U63" s="27"/>
      <c r="V63" s="8"/>
      <c r="W63" s="11">
        <f t="shared" si="28"/>
        <v>0</v>
      </c>
      <c r="X63" s="11">
        <f t="shared" si="29"/>
        <v>0</v>
      </c>
      <c r="Y63" s="12"/>
    </row>
    <row r="64" spans="1:25" ht="46.5" customHeight="1" x14ac:dyDescent="0.2">
      <c r="A64" s="64"/>
      <c r="B64" s="65"/>
      <c r="C64" s="49"/>
      <c r="D64" s="25"/>
      <c r="E64" s="23"/>
      <c r="F64" s="23"/>
      <c r="G64" s="16"/>
      <c r="H64" s="22"/>
      <c r="I64" s="15"/>
      <c r="J64" s="14"/>
      <c r="K64" s="13"/>
      <c r="L64" s="32"/>
      <c r="M64" s="43"/>
      <c r="N64" s="33"/>
      <c r="O64" s="27"/>
      <c r="P64" s="27"/>
      <c r="Q64" s="28"/>
      <c r="R64" s="8"/>
      <c r="S64" s="27"/>
      <c r="T64" s="8"/>
      <c r="U64" s="27"/>
      <c r="V64" s="8"/>
      <c r="W64" s="11">
        <f t="shared" si="28"/>
        <v>0</v>
      </c>
      <c r="X64" s="11">
        <f t="shared" si="29"/>
        <v>0</v>
      </c>
      <c r="Y64" s="12"/>
    </row>
    <row r="65" spans="1:25" ht="65.25" customHeight="1" x14ac:dyDescent="0.2">
      <c r="A65" s="64"/>
      <c r="B65" s="65"/>
      <c r="C65" s="49"/>
      <c r="D65" s="24"/>
      <c r="E65" s="25"/>
      <c r="F65" s="23"/>
      <c r="G65" s="16"/>
      <c r="H65" s="22"/>
      <c r="I65" s="15"/>
      <c r="J65" s="14"/>
      <c r="K65" s="13"/>
      <c r="L65" s="32"/>
      <c r="M65" s="43"/>
      <c r="N65" s="33"/>
      <c r="O65" s="27"/>
      <c r="P65" s="27"/>
      <c r="Q65" s="28"/>
      <c r="R65" s="8"/>
      <c r="S65" s="27"/>
      <c r="T65" s="8"/>
      <c r="U65" s="10"/>
      <c r="V65" s="8"/>
      <c r="W65" s="11">
        <f t="shared" si="28"/>
        <v>0</v>
      </c>
      <c r="X65" s="11">
        <f t="shared" si="29"/>
        <v>0</v>
      </c>
      <c r="Y65" s="12"/>
    </row>
    <row r="66" spans="1:25" ht="62.25" customHeight="1" x14ac:dyDescent="0.2">
      <c r="A66" s="64"/>
      <c r="B66" s="65"/>
      <c r="C66" s="49"/>
      <c r="D66" s="58"/>
      <c r="E66" s="25"/>
      <c r="F66" s="23"/>
      <c r="G66" s="60"/>
      <c r="H66" s="22"/>
      <c r="I66" s="15"/>
      <c r="J66" s="14"/>
      <c r="K66" s="13"/>
      <c r="L66" s="36"/>
      <c r="M66" s="9"/>
      <c r="N66" s="9"/>
      <c r="O66" s="27"/>
      <c r="P66" s="27"/>
      <c r="Q66" s="28"/>
      <c r="R66" s="8"/>
      <c r="S66" s="27"/>
      <c r="T66" s="8"/>
      <c r="U66" s="10"/>
      <c r="V66" s="8"/>
      <c r="W66" s="11">
        <f t="shared" si="28"/>
        <v>0</v>
      </c>
      <c r="X66" s="11">
        <f t="shared" si="29"/>
        <v>0</v>
      </c>
      <c r="Y66" s="12"/>
    </row>
    <row r="67" spans="1:25" ht="44.25" customHeight="1" x14ac:dyDescent="0.2">
      <c r="A67" s="64"/>
      <c r="B67" s="65"/>
      <c r="C67" s="49"/>
      <c r="D67" s="23"/>
      <c r="E67" s="25"/>
      <c r="F67" s="23"/>
      <c r="G67" s="16"/>
      <c r="H67" s="22"/>
      <c r="I67" s="15"/>
      <c r="J67" s="14"/>
      <c r="K67" s="13"/>
      <c r="L67" s="32"/>
      <c r="M67" s="43"/>
      <c r="N67" s="33"/>
      <c r="O67" s="10"/>
      <c r="P67" s="10"/>
      <c r="Q67" s="11"/>
      <c r="R67" s="8"/>
      <c r="S67" s="27"/>
      <c r="T67" s="8"/>
      <c r="U67" s="10"/>
      <c r="V67" s="8"/>
      <c r="W67" s="11">
        <f t="shared" si="28"/>
        <v>0</v>
      </c>
      <c r="X67" s="11">
        <f t="shared" si="29"/>
        <v>0</v>
      </c>
      <c r="Y67" s="12"/>
    </row>
    <row r="68" spans="1:25" ht="42" customHeight="1" x14ac:dyDescent="0.2">
      <c r="A68" s="64"/>
      <c r="B68" s="65"/>
      <c r="C68" s="49"/>
      <c r="D68" s="16"/>
      <c r="E68" s="24"/>
      <c r="F68" s="23"/>
      <c r="G68" s="26"/>
      <c r="H68" s="22"/>
      <c r="I68" s="15"/>
      <c r="J68" s="14"/>
      <c r="K68" s="13"/>
      <c r="L68" s="32"/>
      <c r="M68" s="44"/>
      <c r="N68" s="33"/>
      <c r="O68" s="27"/>
      <c r="P68" s="27"/>
      <c r="Q68" s="28"/>
      <c r="R68" s="8"/>
      <c r="S68" s="27"/>
      <c r="T68" s="8"/>
      <c r="U68" s="27"/>
      <c r="V68" s="8"/>
      <c r="W68" s="11">
        <f t="shared" si="28"/>
        <v>0</v>
      </c>
      <c r="X68" s="11">
        <f t="shared" si="29"/>
        <v>0</v>
      </c>
      <c r="Y68" s="12"/>
    </row>
    <row r="69" spans="1:25" ht="39" customHeight="1" x14ac:dyDescent="0.2">
      <c r="A69" s="64"/>
      <c r="B69" s="65"/>
      <c r="C69" s="49"/>
      <c r="D69" s="16"/>
      <c r="E69" s="61"/>
      <c r="F69" s="23"/>
      <c r="G69" s="23"/>
      <c r="H69" s="22"/>
      <c r="I69" s="15"/>
      <c r="J69" s="14"/>
      <c r="K69" s="13"/>
      <c r="L69" s="24"/>
      <c r="M69" s="43"/>
      <c r="N69" s="33"/>
      <c r="O69" s="27"/>
      <c r="P69" s="27"/>
      <c r="Q69" s="28"/>
      <c r="R69" s="8"/>
      <c r="S69" s="27"/>
      <c r="T69" s="8"/>
      <c r="U69" s="27"/>
      <c r="V69" s="8"/>
      <c r="W69" s="11">
        <f t="shared" si="28"/>
        <v>0</v>
      </c>
      <c r="X69" s="11">
        <f t="shared" si="29"/>
        <v>0</v>
      </c>
      <c r="Y69" s="12"/>
    </row>
    <row r="70" spans="1:25" ht="40.5" customHeight="1" x14ac:dyDescent="0.2">
      <c r="A70" s="64"/>
      <c r="B70" s="65"/>
      <c r="C70" s="49"/>
      <c r="D70" s="16"/>
      <c r="E70" s="23"/>
      <c r="F70" s="23"/>
      <c r="G70" s="26"/>
      <c r="H70" s="22"/>
      <c r="I70" s="15"/>
      <c r="J70" s="14"/>
      <c r="K70" s="13"/>
      <c r="L70" s="32"/>
      <c r="M70" s="43"/>
      <c r="N70" s="33"/>
      <c r="O70" s="27"/>
      <c r="P70" s="27"/>
      <c r="Q70" s="28"/>
      <c r="R70" s="8"/>
      <c r="S70" s="27"/>
      <c r="T70" s="8"/>
      <c r="U70" s="10"/>
      <c r="V70" s="8"/>
      <c r="W70" s="11">
        <f t="shared" si="28"/>
        <v>0</v>
      </c>
      <c r="X70" s="11">
        <f t="shared" si="29"/>
        <v>0</v>
      </c>
      <c r="Y70" s="12"/>
    </row>
    <row r="71" spans="1:25" ht="45" customHeight="1" x14ac:dyDescent="0.2">
      <c r="A71" s="64"/>
      <c r="B71" s="65"/>
      <c r="C71" s="49"/>
      <c r="D71" s="24"/>
      <c r="E71" s="23"/>
      <c r="F71" s="23"/>
      <c r="G71" s="16"/>
      <c r="H71" s="22"/>
      <c r="I71" s="15"/>
      <c r="J71" s="14"/>
      <c r="K71" s="13"/>
      <c r="L71" s="32"/>
      <c r="M71" s="44"/>
      <c r="N71" s="33"/>
      <c r="O71" s="27"/>
      <c r="P71" s="27"/>
      <c r="Q71" s="28"/>
      <c r="R71" s="8"/>
      <c r="S71" s="27"/>
      <c r="T71" s="8"/>
      <c r="U71" s="10"/>
      <c r="V71" s="8"/>
      <c r="W71" s="11">
        <f t="shared" si="28"/>
        <v>0</v>
      </c>
      <c r="X71" s="11">
        <f t="shared" si="29"/>
        <v>0</v>
      </c>
      <c r="Y71" s="12"/>
    </row>
    <row r="72" spans="1:25" ht="47.25" customHeight="1" x14ac:dyDescent="0.2">
      <c r="A72" s="64"/>
      <c r="B72" s="65"/>
      <c r="C72" s="49"/>
      <c r="D72" s="23"/>
      <c r="E72" s="23"/>
      <c r="F72" s="23"/>
      <c r="G72" s="26"/>
      <c r="H72" s="22"/>
      <c r="I72" s="15"/>
      <c r="J72" s="14"/>
      <c r="K72" s="13"/>
      <c r="L72" s="35"/>
      <c r="M72" s="34"/>
      <c r="N72" s="34"/>
      <c r="O72" s="10"/>
      <c r="P72" s="10"/>
      <c r="Q72" s="11"/>
      <c r="R72" s="8"/>
      <c r="S72" s="27"/>
      <c r="T72" s="8"/>
      <c r="U72" s="10"/>
      <c r="V72" s="8"/>
      <c r="W72" s="11">
        <f t="shared" si="28"/>
        <v>0</v>
      </c>
      <c r="X72" s="11">
        <f t="shared" si="29"/>
        <v>0</v>
      </c>
      <c r="Y72" s="12"/>
    </row>
    <row r="73" spans="1:25" ht="49.5" customHeight="1" x14ac:dyDescent="0.2">
      <c r="A73" s="64"/>
      <c r="B73" s="65"/>
      <c r="C73" s="49"/>
      <c r="D73" s="23"/>
      <c r="E73" s="23"/>
      <c r="F73" s="23"/>
      <c r="G73" s="16"/>
      <c r="H73" s="22"/>
      <c r="I73" s="15"/>
      <c r="J73" s="14"/>
      <c r="K73" s="13"/>
      <c r="L73" s="37"/>
      <c r="M73" s="43"/>
      <c r="N73" s="33"/>
      <c r="O73" s="10"/>
      <c r="P73" s="10"/>
      <c r="Q73" s="11"/>
      <c r="R73" s="8"/>
      <c r="S73" s="27"/>
      <c r="T73" s="8"/>
      <c r="U73" s="10"/>
      <c r="V73" s="8"/>
      <c r="W73" s="11">
        <f t="shared" si="28"/>
        <v>0</v>
      </c>
      <c r="X73" s="11">
        <f t="shared" si="29"/>
        <v>0</v>
      </c>
      <c r="Y73" s="12"/>
    </row>
    <row r="74" spans="1:25" ht="51.75" customHeight="1" x14ac:dyDescent="0.2">
      <c r="A74" s="64"/>
      <c r="B74" s="65"/>
      <c r="C74" s="49"/>
      <c r="D74" s="23"/>
      <c r="E74" s="23"/>
      <c r="F74" s="23"/>
      <c r="G74" s="26"/>
      <c r="H74" s="22"/>
      <c r="I74" s="15"/>
      <c r="J74" s="14"/>
      <c r="K74" s="13"/>
      <c r="L74" s="32"/>
      <c r="M74" s="43"/>
      <c r="N74" s="33"/>
      <c r="O74" s="10"/>
      <c r="P74" s="10"/>
      <c r="Q74" s="11"/>
      <c r="R74" s="8"/>
      <c r="S74" s="27"/>
      <c r="T74" s="8"/>
      <c r="U74" s="10"/>
      <c r="V74" s="8"/>
      <c r="W74" s="11">
        <f t="shared" si="28"/>
        <v>0</v>
      </c>
      <c r="X74" s="11">
        <f t="shared" si="29"/>
        <v>0</v>
      </c>
      <c r="Y74" s="12"/>
    </row>
    <row r="75" spans="1:25" ht="45.75" customHeight="1" x14ac:dyDescent="0.2">
      <c r="A75" s="64"/>
      <c r="B75" s="65"/>
      <c r="C75" s="49"/>
      <c r="D75" s="16"/>
      <c r="E75" s="23"/>
      <c r="F75" s="24"/>
      <c r="G75" s="16"/>
      <c r="H75" s="22"/>
      <c r="I75" s="15"/>
      <c r="J75" s="14"/>
      <c r="K75" s="13"/>
      <c r="L75" s="32"/>
      <c r="M75" s="44"/>
      <c r="N75" s="33"/>
      <c r="O75" s="10"/>
      <c r="P75" s="10"/>
      <c r="Q75" s="11"/>
      <c r="R75" s="8"/>
      <c r="S75" s="27"/>
      <c r="T75" s="8"/>
      <c r="U75" s="10"/>
      <c r="V75" s="8"/>
      <c r="W75" s="11">
        <f t="shared" si="28"/>
        <v>0</v>
      </c>
      <c r="X75" s="11">
        <f t="shared" si="29"/>
        <v>0</v>
      </c>
      <c r="Y75" s="12"/>
    </row>
    <row r="76" spans="1:25" ht="54.75" customHeight="1" x14ac:dyDescent="0.2">
      <c r="A76" s="64"/>
      <c r="B76" s="65"/>
      <c r="C76" s="49"/>
      <c r="D76" s="16"/>
      <c r="E76" s="23"/>
      <c r="F76" s="23"/>
      <c r="G76" s="16"/>
      <c r="H76" s="22"/>
      <c r="I76" s="15"/>
      <c r="J76" s="14"/>
      <c r="K76" s="13"/>
      <c r="L76" s="35"/>
      <c r="M76" s="34"/>
      <c r="N76" s="34"/>
      <c r="O76" s="10"/>
      <c r="P76" s="10"/>
      <c r="Q76" s="11"/>
      <c r="R76" s="8"/>
      <c r="S76" s="27"/>
      <c r="T76" s="8"/>
      <c r="U76" s="10"/>
      <c r="V76" s="8"/>
      <c r="W76" s="11">
        <f t="shared" si="28"/>
        <v>0</v>
      </c>
      <c r="X76" s="11">
        <f t="shared" si="29"/>
        <v>0</v>
      </c>
      <c r="Y76" s="12"/>
    </row>
    <row r="77" spans="1:25" ht="39.75" customHeight="1" x14ac:dyDescent="0.2">
      <c r="A77" s="64"/>
      <c r="B77" s="65"/>
      <c r="C77" s="49"/>
      <c r="D77" s="16"/>
      <c r="E77" s="23"/>
      <c r="F77" s="23"/>
      <c r="G77" s="16"/>
      <c r="H77" s="22"/>
      <c r="I77" s="15"/>
      <c r="J77" s="14"/>
      <c r="K77" s="13"/>
      <c r="L77" s="37"/>
      <c r="M77" s="43"/>
      <c r="N77" s="33"/>
      <c r="O77" s="10"/>
      <c r="P77" s="10"/>
      <c r="Q77" s="11"/>
      <c r="R77" s="8"/>
      <c r="S77" s="27"/>
      <c r="T77" s="8"/>
      <c r="U77" s="10"/>
      <c r="V77" s="8"/>
      <c r="W77" s="11">
        <f t="shared" si="28"/>
        <v>0</v>
      </c>
      <c r="X77" s="11">
        <f t="shared" si="29"/>
        <v>0</v>
      </c>
      <c r="Y77" s="12"/>
    </row>
    <row r="78" spans="1:25" ht="39.75" customHeight="1" x14ac:dyDescent="0.2">
      <c r="A78" s="63"/>
      <c r="B78" s="45"/>
      <c r="C78" s="49"/>
      <c r="D78" s="23"/>
      <c r="E78" s="24"/>
      <c r="F78" s="23"/>
      <c r="G78" s="16"/>
      <c r="H78" s="22"/>
      <c r="I78" s="15"/>
      <c r="J78" s="14"/>
      <c r="K78" s="13"/>
      <c r="L78" s="40"/>
      <c r="M78" s="9"/>
      <c r="N78" s="9"/>
      <c r="O78" s="10"/>
      <c r="P78" s="10"/>
      <c r="Q78" s="11"/>
      <c r="R78" s="8"/>
      <c r="S78" s="27"/>
      <c r="T78" s="8"/>
      <c r="U78" s="10"/>
      <c r="V78" s="8"/>
      <c r="W78" s="11"/>
      <c r="X78" s="11"/>
      <c r="Y78" s="12"/>
    </row>
    <row r="79" spans="1:25" ht="35.25" customHeight="1" x14ac:dyDescent="0.2">
      <c r="A79" s="63"/>
      <c r="B79" s="45"/>
      <c r="C79" s="49"/>
      <c r="D79" s="24"/>
      <c r="E79" s="23"/>
      <c r="F79" s="24"/>
      <c r="G79" s="38"/>
      <c r="H79" s="22"/>
      <c r="I79" s="15"/>
      <c r="J79" s="14"/>
      <c r="K79" s="13"/>
      <c r="L79" s="40"/>
      <c r="M79" s="9"/>
      <c r="N79" s="9"/>
      <c r="O79" s="10"/>
      <c r="P79" s="10"/>
      <c r="Q79" s="11"/>
      <c r="R79" s="8"/>
      <c r="S79" s="27"/>
      <c r="T79" s="8"/>
      <c r="U79" s="10"/>
      <c r="V79" s="8"/>
      <c r="W79" s="11"/>
      <c r="X79" s="11"/>
      <c r="Y79" s="12"/>
    </row>
    <row r="80" spans="1:25" ht="15.75" customHeight="1" x14ac:dyDescent="0.2">
      <c r="A80" s="22"/>
      <c r="B80" s="45"/>
      <c r="C80" s="46"/>
      <c r="D80" s="23"/>
      <c r="E80" s="24"/>
      <c r="F80" s="23"/>
      <c r="G80" s="20"/>
      <c r="H80" s="22"/>
      <c r="I80" s="15"/>
      <c r="J80" s="14"/>
      <c r="K80" s="13"/>
      <c r="L80" s="40"/>
      <c r="M80" s="9"/>
      <c r="N80" s="9"/>
      <c r="O80" s="10"/>
      <c r="P80" s="10"/>
      <c r="Q80" s="11"/>
      <c r="R80" s="8"/>
      <c r="S80" s="27"/>
      <c r="T80" s="8"/>
      <c r="U80" s="10"/>
      <c r="V80" s="8"/>
      <c r="W80" s="11">
        <f t="shared" ref="W80:W83" si="32">(R80*S80)+(T80*U80)</f>
        <v>0</v>
      </c>
      <c r="X80" s="11">
        <f t="shared" ref="X80:X83" si="33">Q80+W80</f>
        <v>0</v>
      </c>
      <c r="Y80" s="12"/>
    </row>
    <row r="81" spans="1:25" ht="15.75" customHeight="1" x14ac:dyDescent="0.2">
      <c r="A81" s="22"/>
      <c r="B81" s="45"/>
      <c r="C81" s="46"/>
      <c r="D81" s="23"/>
      <c r="E81" s="23"/>
      <c r="F81" s="23"/>
      <c r="G81" s="20"/>
      <c r="H81" s="22"/>
      <c r="I81" s="15"/>
      <c r="J81" s="14"/>
      <c r="K81" s="13"/>
      <c r="L81" s="40"/>
      <c r="M81" s="9"/>
      <c r="N81" s="9"/>
      <c r="O81" s="10"/>
      <c r="P81" s="10"/>
      <c r="Q81" s="11"/>
      <c r="R81" s="8"/>
      <c r="S81" s="27"/>
      <c r="T81" s="8"/>
      <c r="U81" s="10"/>
      <c r="V81" s="8"/>
      <c r="W81" s="11">
        <f t="shared" si="32"/>
        <v>0</v>
      </c>
      <c r="X81" s="11">
        <f t="shared" si="33"/>
        <v>0</v>
      </c>
      <c r="Y81" s="12"/>
    </row>
    <row r="82" spans="1:25" ht="15.75" customHeight="1" x14ac:dyDescent="0.2">
      <c r="A82" s="22"/>
      <c r="B82" s="45"/>
      <c r="C82" s="46"/>
      <c r="D82" s="23"/>
      <c r="E82" s="23"/>
      <c r="F82" s="24"/>
      <c r="G82" s="20"/>
      <c r="H82" s="22"/>
      <c r="I82" s="15"/>
      <c r="J82" s="14"/>
      <c r="K82" s="13"/>
      <c r="L82" s="41"/>
      <c r="M82" s="54"/>
      <c r="N82" s="9"/>
      <c r="O82" s="10"/>
      <c r="P82" s="10"/>
      <c r="Q82" s="11"/>
      <c r="R82" s="8"/>
      <c r="S82" s="27"/>
      <c r="T82" s="8"/>
      <c r="U82" s="10"/>
      <c r="V82" s="8"/>
      <c r="W82" s="11">
        <f t="shared" si="32"/>
        <v>0</v>
      </c>
      <c r="X82" s="11">
        <f t="shared" si="33"/>
        <v>0</v>
      </c>
      <c r="Y82" s="12"/>
    </row>
    <row r="83" spans="1:25" ht="15.75" customHeight="1" x14ac:dyDescent="0.2">
      <c r="A83" s="22"/>
      <c r="B83" s="45"/>
      <c r="C83" s="46"/>
      <c r="D83" s="23"/>
      <c r="E83" s="24"/>
      <c r="F83" s="25"/>
      <c r="G83" s="55"/>
      <c r="H83" s="20"/>
      <c r="I83" s="56"/>
      <c r="J83" s="14"/>
      <c r="K83" s="57"/>
      <c r="L83" s="26"/>
      <c r="M83" s="54"/>
      <c r="N83" s="9"/>
      <c r="O83" s="10"/>
      <c r="P83" s="10"/>
      <c r="Q83" s="11"/>
      <c r="R83" s="8"/>
      <c r="S83" s="27"/>
      <c r="T83" s="8"/>
      <c r="U83" s="10"/>
      <c r="V83" s="8"/>
      <c r="W83" s="11">
        <f t="shared" si="32"/>
        <v>0</v>
      </c>
      <c r="X83" s="11">
        <f t="shared" si="33"/>
        <v>0</v>
      </c>
      <c r="Y83" s="12"/>
    </row>
    <row r="84" spans="1:25" ht="15.75" customHeight="1" x14ac:dyDescent="0.2">
      <c r="A84" s="22"/>
      <c r="B84" s="45"/>
      <c r="C84" s="46"/>
      <c r="D84" s="23"/>
      <c r="E84" s="23"/>
      <c r="F84" s="24"/>
      <c r="G84" s="20"/>
      <c r="H84" s="22"/>
      <c r="I84" s="15"/>
      <c r="J84" s="14"/>
      <c r="K84" s="13"/>
      <c r="L84" s="40"/>
      <c r="M84" s="54"/>
      <c r="N84" s="9"/>
      <c r="O84" s="10"/>
      <c r="P84" s="10"/>
      <c r="Q84" s="11"/>
      <c r="R84" s="8"/>
      <c r="S84" s="27"/>
      <c r="T84" s="8"/>
      <c r="U84" s="10"/>
      <c r="V84" s="8"/>
      <c r="W84" s="11"/>
      <c r="X84" s="11"/>
    </row>
    <row r="85" spans="1:25" ht="15.75" customHeight="1" x14ac:dyDescent="0.3">
      <c r="A85" s="22"/>
      <c r="B85" s="45"/>
      <c r="C85" s="46"/>
      <c r="D85" s="23"/>
      <c r="E85" s="24"/>
      <c r="F85" s="23"/>
      <c r="G85" s="20"/>
      <c r="H85" s="22"/>
      <c r="I85" s="15"/>
      <c r="J85" s="14"/>
      <c r="K85" s="13"/>
      <c r="L85" s="40"/>
      <c r="M85" s="54"/>
      <c r="N85" s="9"/>
      <c r="O85" s="30"/>
      <c r="P85" s="29"/>
      <c r="Q85" s="11"/>
      <c r="R85" s="8"/>
      <c r="S85" s="27"/>
      <c r="T85" s="8"/>
      <c r="U85" s="10"/>
      <c r="V85" s="8"/>
      <c r="W85" s="11"/>
      <c r="X85" s="11"/>
    </row>
    <row r="86" spans="1:25" ht="15.75" customHeight="1" x14ac:dyDescent="0.3">
      <c r="A86" s="22"/>
      <c r="B86" s="45"/>
      <c r="C86" s="46"/>
      <c r="D86" s="23"/>
      <c r="E86" s="23"/>
      <c r="F86" s="23"/>
      <c r="G86" s="20"/>
      <c r="H86" s="22"/>
      <c r="I86" s="15"/>
      <c r="J86" s="14"/>
      <c r="K86" s="13"/>
      <c r="L86" s="26"/>
      <c r="M86" s="9"/>
      <c r="N86" s="9"/>
      <c r="O86" s="30"/>
      <c r="P86" s="29"/>
      <c r="Q86" s="11"/>
      <c r="R86" s="8"/>
      <c r="S86" s="27"/>
      <c r="T86" s="8"/>
      <c r="U86" s="10"/>
      <c r="V86" s="8"/>
      <c r="W86" s="11"/>
      <c r="X86" s="11"/>
    </row>
    <row r="87" spans="1:25" ht="14.25" customHeight="1" x14ac:dyDescent="0.2">
      <c r="A87" s="22"/>
      <c r="B87" s="45"/>
      <c r="C87" s="49"/>
      <c r="D87" s="24"/>
      <c r="E87" s="23"/>
      <c r="F87" s="23"/>
      <c r="G87" s="26"/>
      <c r="H87" s="22"/>
      <c r="I87" s="15"/>
      <c r="J87" s="14"/>
      <c r="K87" s="13"/>
      <c r="L87" s="40"/>
      <c r="M87" s="9"/>
      <c r="N87" s="9"/>
      <c r="O87" s="10"/>
      <c r="P87" s="10"/>
      <c r="Q87" s="11"/>
      <c r="R87" s="8"/>
      <c r="S87" s="27"/>
      <c r="T87" s="8"/>
      <c r="U87" s="10"/>
      <c r="V87" s="8"/>
      <c r="W87" s="11"/>
      <c r="X87" s="11"/>
    </row>
    <row r="88" spans="1:25" ht="14.25" customHeight="1" x14ac:dyDescent="0.2">
      <c r="A88" s="22"/>
      <c r="B88" s="45"/>
      <c r="C88" s="49"/>
      <c r="D88" s="25"/>
      <c r="E88" s="23"/>
      <c r="F88" s="23"/>
      <c r="G88" s="16"/>
      <c r="H88" s="22"/>
      <c r="I88" s="15"/>
      <c r="J88" s="14"/>
      <c r="K88" s="13"/>
      <c r="L88" s="50"/>
      <c r="M88" s="9"/>
      <c r="N88" s="9"/>
      <c r="O88" s="10"/>
      <c r="P88" s="10"/>
      <c r="Q88" s="11"/>
      <c r="R88" s="8"/>
      <c r="S88" s="27"/>
      <c r="T88" s="8"/>
      <c r="U88" s="10"/>
      <c r="V88" s="8"/>
      <c r="W88" s="11"/>
      <c r="X88" s="11"/>
    </row>
    <row r="89" spans="1:25" ht="14.25" customHeight="1" x14ac:dyDescent="0.2">
      <c r="A89" s="22"/>
      <c r="B89" s="45"/>
      <c r="C89" s="49"/>
      <c r="D89" s="25"/>
      <c r="E89" s="23"/>
      <c r="F89" s="23"/>
      <c r="G89" s="59"/>
      <c r="H89" s="22"/>
      <c r="I89" s="15"/>
      <c r="J89" s="14"/>
      <c r="K89" s="13"/>
      <c r="L89" s="36"/>
      <c r="M89" s="9"/>
      <c r="N89" s="9"/>
      <c r="O89" s="10"/>
      <c r="P89" s="10"/>
      <c r="Q89" s="11"/>
      <c r="R89" s="8"/>
      <c r="S89" s="27"/>
      <c r="T89" s="8"/>
      <c r="U89" s="10"/>
      <c r="V89" s="8"/>
      <c r="W89" s="11"/>
      <c r="X89" s="11"/>
    </row>
    <row r="90" spans="1:25" ht="15.75" customHeight="1" x14ac:dyDescent="0.2">
      <c r="A90" s="22"/>
      <c r="B90" s="45"/>
      <c r="C90" s="49"/>
      <c r="D90" s="25"/>
      <c r="E90" s="58"/>
      <c r="F90" s="23"/>
      <c r="G90" s="26"/>
      <c r="H90" s="22"/>
      <c r="I90" s="15"/>
      <c r="J90" s="14"/>
      <c r="K90" s="13"/>
      <c r="L90" s="32"/>
      <c r="M90" s="44"/>
      <c r="N90" s="33"/>
      <c r="O90" s="27"/>
      <c r="P90" s="27"/>
      <c r="Q90" s="28"/>
      <c r="R90" s="8"/>
      <c r="S90" s="27"/>
      <c r="T90" s="8"/>
      <c r="U90" s="27"/>
      <c r="V90" s="8"/>
      <c r="W90" s="11"/>
      <c r="X90" s="11"/>
    </row>
    <row r="91" spans="1:25" ht="15.75" customHeight="1" x14ac:dyDescent="0.2">
      <c r="A91" s="22"/>
      <c r="B91" s="45"/>
      <c r="C91" s="49"/>
      <c r="D91" s="25"/>
      <c r="E91" s="23"/>
      <c r="F91" s="23"/>
      <c r="G91" s="16"/>
      <c r="H91" s="22"/>
      <c r="I91" s="15"/>
      <c r="J91" s="14"/>
      <c r="K91" s="13"/>
      <c r="L91" s="32"/>
      <c r="M91" s="43"/>
      <c r="N91" s="33"/>
      <c r="O91" s="27"/>
      <c r="P91" s="27"/>
      <c r="Q91" s="28"/>
      <c r="R91" s="8"/>
      <c r="S91" s="27"/>
      <c r="T91" s="8"/>
      <c r="U91" s="27"/>
      <c r="V91" s="8"/>
      <c r="W91" s="11"/>
      <c r="X91" s="11"/>
    </row>
    <row r="92" spans="1:25" ht="15.75" customHeight="1" x14ac:dyDescent="0.2">
      <c r="A92" s="22"/>
      <c r="B92" s="45"/>
      <c r="C92" s="49"/>
      <c r="D92" s="24"/>
      <c r="E92" s="25"/>
      <c r="F92" s="23"/>
      <c r="G92" s="16"/>
      <c r="H92" s="22"/>
      <c r="I92" s="15"/>
      <c r="J92" s="14"/>
      <c r="K92" s="13"/>
      <c r="L92" s="32"/>
      <c r="M92" s="43"/>
      <c r="N92" s="33"/>
      <c r="O92" s="27"/>
      <c r="P92" s="27"/>
      <c r="Q92" s="28"/>
      <c r="R92" s="8"/>
      <c r="S92" s="27"/>
      <c r="T92" s="8"/>
      <c r="U92" s="10"/>
      <c r="V92" s="8"/>
      <c r="W92" s="11"/>
      <c r="X92" s="11"/>
    </row>
    <row r="93" spans="1:25" ht="15.75" customHeight="1" x14ac:dyDescent="0.2">
      <c r="A93" s="22"/>
      <c r="B93" s="45"/>
      <c r="C93" s="49"/>
      <c r="D93" s="58"/>
      <c r="E93" s="25"/>
      <c r="F93" s="23"/>
      <c r="G93" s="60"/>
      <c r="H93" s="22"/>
      <c r="I93" s="15"/>
      <c r="J93" s="14"/>
      <c r="K93" s="13"/>
      <c r="L93" s="36"/>
      <c r="M93" s="9"/>
      <c r="N93" s="9"/>
      <c r="O93" s="27"/>
      <c r="P93" s="27"/>
      <c r="Q93" s="28"/>
      <c r="R93" s="8"/>
      <c r="S93" s="27"/>
      <c r="T93" s="8"/>
      <c r="U93" s="10"/>
      <c r="V93" s="8"/>
      <c r="W93" s="11"/>
      <c r="X93" s="11"/>
    </row>
    <row r="94" spans="1:25" ht="15.75" customHeight="1" x14ac:dyDescent="0.2">
      <c r="A94" s="22"/>
      <c r="B94" s="45"/>
      <c r="C94" s="49"/>
      <c r="D94" s="23"/>
      <c r="E94" s="25"/>
      <c r="F94" s="23"/>
      <c r="G94" s="16"/>
      <c r="H94" s="22"/>
      <c r="I94" s="15"/>
      <c r="J94" s="14"/>
      <c r="K94" s="13"/>
      <c r="L94" s="32"/>
      <c r="M94" s="43"/>
      <c r="N94" s="33"/>
      <c r="O94" s="10"/>
      <c r="P94" s="10"/>
      <c r="Q94" s="11"/>
      <c r="R94" s="8"/>
      <c r="S94" s="27"/>
      <c r="T94" s="8"/>
      <c r="U94" s="10"/>
      <c r="V94" s="8"/>
      <c r="W94" s="11"/>
      <c r="X94" s="11"/>
    </row>
    <row r="95" spans="1:25" ht="15.75" customHeight="1" x14ac:dyDescent="0.2">
      <c r="A95" s="22"/>
      <c r="B95" s="45"/>
      <c r="C95" s="49"/>
      <c r="D95" s="16"/>
      <c r="E95" s="24"/>
      <c r="F95" s="23"/>
      <c r="G95" s="26"/>
      <c r="H95" s="22"/>
      <c r="I95" s="15"/>
      <c r="J95" s="14"/>
      <c r="K95" s="13"/>
      <c r="L95" s="32"/>
      <c r="M95" s="44"/>
      <c r="N95" s="33"/>
      <c r="O95" s="27"/>
      <c r="P95" s="27"/>
      <c r="Q95" s="28"/>
      <c r="R95" s="8"/>
      <c r="S95" s="27"/>
      <c r="T95" s="8"/>
      <c r="U95" s="27"/>
      <c r="V95" s="8"/>
      <c r="W95" s="11"/>
      <c r="X95" s="11"/>
    </row>
    <row r="96" spans="1:25" ht="15.75" customHeight="1" x14ac:dyDescent="0.2">
      <c r="A96" s="22"/>
      <c r="B96" s="45"/>
      <c r="C96" s="49"/>
      <c r="D96" s="16"/>
      <c r="E96" s="61"/>
      <c r="F96" s="23"/>
      <c r="G96" s="23"/>
      <c r="H96" s="22"/>
      <c r="I96" s="15"/>
      <c r="J96" s="14"/>
      <c r="K96" s="13"/>
      <c r="L96" s="24"/>
      <c r="M96" s="43"/>
      <c r="N96" s="33"/>
      <c r="O96" s="27"/>
      <c r="P96" s="27"/>
      <c r="Q96" s="28"/>
      <c r="R96" s="8"/>
      <c r="S96" s="27"/>
      <c r="T96" s="8"/>
      <c r="U96" s="27"/>
      <c r="V96" s="8"/>
      <c r="W96" s="11"/>
      <c r="X96" s="11"/>
    </row>
    <row r="97" spans="1:24" ht="15.75" customHeight="1" x14ac:dyDescent="0.2">
      <c r="A97" s="22"/>
      <c r="B97" s="45"/>
      <c r="C97" s="49"/>
      <c r="D97" s="16"/>
      <c r="E97" s="23"/>
      <c r="F97" s="23"/>
      <c r="G97" s="26"/>
      <c r="H97" s="22"/>
      <c r="I97" s="15"/>
      <c r="J97" s="14"/>
      <c r="K97" s="13"/>
      <c r="L97" s="32"/>
      <c r="M97" s="43"/>
      <c r="N97" s="33"/>
      <c r="O97" s="27"/>
      <c r="P97" s="27"/>
      <c r="Q97" s="28"/>
      <c r="R97" s="8"/>
      <c r="S97" s="27"/>
      <c r="T97" s="8"/>
      <c r="U97" s="10"/>
      <c r="V97" s="8"/>
      <c r="W97" s="11"/>
      <c r="X97" s="11"/>
    </row>
    <row r="98" spans="1:24" ht="15.75" customHeight="1" x14ac:dyDescent="0.2">
      <c r="A98" s="22"/>
      <c r="B98" s="45"/>
      <c r="C98" s="49"/>
      <c r="D98" s="24"/>
      <c r="E98" s="23"/>
      <c r="F98" s="23"/>
      <c r="G98" s="16"/>
      <c r="H98" s="22"/>
      <c r="I98" s="15"/>
      <c r="J98" s="14"/>
      <c r="K98" s="13"/>
      <c r="L98" s="32"/>
      <c r="M98" s="44"/>
      <c r="N98" s="33"/>
      <c r="O98" s="27"/>
      <c r="P98" s="27"/>
      <c r="Q98" s="28"/>
      <c r="R98" s="8"/>
      <c r="S98" s="27"/>
      <c r="T98" s="8"/>
      <c r="U98" s="10"/>
      <c r="V98" s="8"/>
      <c r="W98" s="11"/>
      <c r="X98" s="11"/>
    </row>
    <row r="99" spans="1:24" ht="15.75" customHeight="1" x14ac:dyDescent="0.2">
      <c r="A99" s="22"/>
      <c r="B99" s="45"/>
      <c r="C99" s="49"/>
      <c r="D99" s="23"/>
      <c r="E99" s="23"/>
      <c r="F99" s="23"/>
      <c r="G99" s="26"/>
      <c r="H99" s="22"/>
      <c r="I99" s="15"/>
      <c r="J99" s="14"/>
      <c r="K99" s="13"/>
      <c r="L99" s="35"/>
      <c r="M99" s="34"/>
      <c r="N99" s="34"/>
      <c r="O99" s="10"/>
      <c r="P99" s="10"/>
      <c r="Q99" s="11"/>
      <c r="R99" s="8"/>
      <c r="S99" s="27"/>
      <c r="T99" s="8"/>
      <c r="U99" s="10"/>
      <c r="V99" s="8"/>
      <c r="W99" s="11"/>
      <c r="X99" s="11"/>
    </row>
    <row r="100" spans="1:24" ht="15.75" customHeight="1" x14ac:dyDescent="0.2">
      <c r="A100" s="22"/>
      <c r="B100" s="45"/>
      <c r="C100" s="49"/>
      <c r="D100" s="23"/>
      <c r="E100" s="23"/>
      <c r="F100" s="23"/>
      <c r="G100" s="16"/>
      <c r="H100" s="22"/>
      <c r="I100" s="15"/>
      <c r="J100" s="14"/>
      <c r="K100" s="13"/>
      <c r="L100" s="37"/>
      <c r="M100" s="43"/>
      <c r="N100" s="33"/>
      <c r="O100" s="10"/>
      <c r="P100" s="10"/>
      <c r="Q100" s="11"/>
      <c r="R100" s="8"/>
      <c r="S100" s="27"/>
      <c r="T100" s="8"/>
      <c r="U100" s="10"/>
      <c r="V100" s="8"/>
      <c r="W100" s="11"/>
      <c r="X100" s="11"/>
    </row>
    <row r="101" spans="1:24" ht="15.75" customHeight="1" x14ac:dyDescent="0.2">
      <c r="A101" s="22"/>
      <c r="B101" s="45"/>
      <c r="C101" s="49"/>
      <c r="D101" s="23"/>
      <c r="E101" s="23"/>
      <c r="F101" s="23"/>
      <c r="G101" s="26"/>
      <c r="H101" s="22"/>
      <c r="I101" s="15"/>
      <c r="J101" s="14"/>
      <c r="K101" s="13"/>
      <c r="L101" s="32"/>
      <c r="M101" s="43"/>
      <c r="N101" s="33"/>
      <c r="O101" s="10"/>
      <c r="P101" s="10"/>
      <c r="Q101" s="11"/>
      <c r="R101" s="8"/>
      <c r="S101" s="27"/>
      <c r="T101" s="8"/>
      <c r="U101" s="10"/>
      <c r="V101" s="8"/>
      <c r="W101" s="11"/>
      <c r="X101" s="11"/>
    </row>
    <row r="102" spans="1:24" ht="15.75" customHeight="1" x14ac:dyDescent="0.2">
      <c r="A102" s="22"/>
      <c r="B102" s="45"/>
      <c r="C102" s="49"/>
      <c r="D102" s="16"/>
      <c r="E102" s="23"/>
      <c r="F102" s="24"/>
      <c r="G102" s="62"/>
      <c r="H102" s="22"/>
      <c r="I102" s="15"/>
      <c r="J102" s="14"/>
      <c r="K102" s="13"/>
      <c r="L102" s="32"/>
      <c r="M102" s="44"/>
      <c r="N102" s="33"/>
      <c r="O102" s="10"/>
      <c r="P102" s="10"/>
      <c r="Q102" s="11"/>
      <c r="R102" s="8"/>
      <c r="S102" s="27"/>
      <c r="T102" s="8"/>
      <c r="U102" s="10"/>
      <c r="V102" s="8"/>
      <c r="W102" s="11"/>
      <c r="X102" s="11"/>
    </row>
    <row r="103" spans="1:24" ht="15.75" customHeight="1" x14ac:dyDescent="0.2">
      <c r="A103" s="22"/>
      <c r="B103" s="45"/>
      <c r="C103" s="49"/>
      <c r="D103" s="16"/>
      <c r="E103" s="23"/>
      <c r="F103" s="23"/>
      <c r="G103" s="16"/>
      <c r="H103" s="22"/>
      <c r="I103" s="15"/>
      <c r="J103" s="14"/>
      <c r="K103" s="13"/>
      <c r="L103" s="35"/>
      <c r="M103" s="34"/>
      <c r="N103" s="34"/>
      <c r="O103" s="10"/>
      <c r="P103" s="10"/>
      <c r="Q103" s="11"/>
      <c r="R103" s="8"/>
      <c r="S103" s="27"/>
      <c r="T103" s="8"/>
      <c r="U103" s="10"/>
      <c r="V103" s="8"/>
      <c r="W103" s="11"/>
      <c r="X103" s="11"/>
    </row>
    <row r="104" spans="1:24" ht="15.75" customHeight="1" x14ac:dyDescent="0.2">
      <c r="A104" s="22"/>
      <c r="B104" s="45"/>
      <c r="C104" s="49"/>
      <c r="D104" s="16"/>
      <c r="E104" s="23"/>
      <c r="F104" s="23"/>
      <c r="G104" s="26"/>
      <c r="H104" s="22"/>
      <c r="I104" s="15"/>
      <c r="J104" s="14"/>
      <c r="K104" s="13"/>
      <c r="L104" s="37"/>
      <c r="M104" s="43"/>
      <c r="N104" s="33"/>
      <c r="O104" s="10"/>
      <c r="P104" s="10"/>
      <c r="Q104" s="11"/>
      <c r="R104" s="8"/>
      <c r="S104" s="27"/>
      <c r="T104" s="8"/>
      <c r="U104" s="10"/>
      <c r="V104" s="8"/>
      <c r="W104" s="11"/>
      <c r="X104" s="11"/>
    </row>
    <row r="105" spans="1:24" ht="15.75" customHeight="1" x14ac:dyDescent="0.2">
      <c r="A105" s="19" t="s">
        <v>33</v>
      </c>
      <c r="B105" s="52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8"/>
    </row>
    <row r="106" spans="1:24" ht="14.25" customHeight="1" x14ac:dyDescent="0.2">
      <c r="A106" s="19" t="s">
        <v>34</v>
      </c>
      <c r="B106" s="52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8"/>
    </row>
    <row r="107" spans="1:24" ht="15.75" customHeight="1" x14ac:dyDescent="0.2">
      <c r="A107" s="19" t="s">
        <v>35</v>
      </c>
      <c r="B107" s="52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8"/>
    </row>
    <row r="108" spans="1:24" ht="15.75" customHeight="1" x14ac:dyDescent="0.2">
      <c r="A108" s="19" t="s">
        <v>36</v>
      </c>
      <c r="B108" s="52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8"/>
    </row>
    <row r="109" spans="1:24" ht="15.75" customHeight="1" x14ac:dyDescent="0.2">
      <c r="A109" s="19" t="s">
        <v>37</v>
      </c>
      <c r="B109" s="52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8"/>
    </row>
    <row r="110" spans="1:24" ht="15.75" customHeight="1" x14ac:dyDescent="0.2">
      <c r="A110" s="19" t="s">
        <v>38</v>
      </c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8"/>
    </row>
    <row r="111" spans="1:24" ht="15.75" customHeight="1" x14ac:dyDescent="0.2">
      <c r="C111" s="17"/>
    </row>
    <row r="112" spans="1:24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  <row r="1001" ht="15.75" customHeight="1" x14ac:dyDescent="0.2"/>
    <row r="1002" ht="15.75" customHeight="1" x14ac:dyDescent="0.2"/>
    <row r="1003" ht="15.75" customHeight="1" x14ac:dyDescent="0.2"/>
    <row r="1004" ht="15.75" customHeight="1" x14ac:dyDescent="0.2"/>
    <row r="1005" ht="15.75" customHeight="1" x14ac:dyDescent="0.2"/>
    <row r="1006" ht="15.75" customHeight="1" x14ac:dyDescent="0.2"/>
    <row r="1007" ht="15.75" customHeight="1" x14ac:dyDescent="0.2"/>
    <row r="1008" ht="15.75" customHeight="1" x14ac:dyDescent="0.2"/>
    <row r="1009" ht="15.75" customHeight="1" x14ac:dyDescent="0.2"/>
    <row r="1010" ht="15.75" customHeight="1" x14ac:dyDescent="0.2"/>
    <row r="1011" ht="15.75" customHeight="1" x14ac:dyDescent="0.2"/>
    <row r="1012" ht="15.75" customHeight="1" x14ac:dyDescent="0.2"/>
    <row r="1013" ht="15.75" customHeight="1" x14ac:dyDescent="0.2"/>
    <row r="1014" ht="15.75" customHeight="1" x14ac:dyDescent="0.2"/>
    <row r="1015" ht="15.75" customHeight="1" x14ac:dyDescent="0.2"/>
    <row r="1016" ht="15.75" customHeight="1" x14ac:dyDescent="0.2"/>
    <row r="1017" ht="15.75" customHeight="1" x14ac:dyDescent="0.2"/>
    <row r="1018" ht="15.75" customHeight="1" x14ac:dyDescent="0.2"/>
    <row r="1019" ht="15.75" customHeight="1" x14ac:dyDescent="0.2"/>
    <row r="1020" ht="15.75" customHeight="1" x14ac:dyDescent="0.2"/>
    <row r="1021" ht="15.75" customHeight="1" x14ac:dyDescent="0.2"/>
    <row r="1022" ht="15.75" customHeight="1" x14ac:dyDescent="0.2"/>
    <row r="1023" ht="15.75" customHeight="1" x14ac:dyDescent="0.2"/>
    <row r="1024" ht="15.75" customHeight="1" x14ac:dyDescent="0.2"/>
    <row r="1025" ht="15.75" customHeight="1" x14ac:dyDescent="0.2"/>
    <row r="1026" ht="15.75" customHeight="1" x14ac:dyDescent="0.2"/>
    <row r="1027" ht="15.75" customHeight="1" x14ac:dyDescent="0.2"/>
    <row r="1028" ht="15.75" customHeight="1" x14ac:dyDescent="0.2"/>
    <row r="1029" ht="15.75" customHeight="1" x14ac:dyDescent="0.2"/>
    <row r="1030" ht="15.75" customHeight="1" x14ac:dyDescent="0.2"/>
    <row r="1031" ht="15.75" customHeight="1" x14ac:dyDescent="0.2"/>
    <row r="1032" ht="15.75" customHeight="1" x14ac:dyDescent="0.2"/>
    <row r="1033" ht="15.75" customHeight="1" x14ac:dyDescent="0.2"/>
    <row r="1034" ht="15.75" customHeight="1" x14ac:dyDescent="0.2"/>
    <row r="1035" ht="15.75" customHeight="1" x14ac:dyDescent="0.2"/>
    <row r="1036" ht="15.75" customHeight="1" x14ac:dyDescent="0.2"/>
    <row r="1037" ht="15.75" customHeight="1" x14ac:dyDescent="0.2"/>
    <row r="1038" ht="15.75" customHeight="1" x14ac:dyDescent="0.2"/>
    <row r="1039" ht="15.75" customHeight="1" x14ac:dyDescent="0.2"/>
    <row r="1040" ht="15.75" customHeight="1" x14ac:dyDescent="0.2"/>
    <row r="1041" ht="15.75" customHeight="1" x14ac:dyDescent="0.2"/>
    <row r="1042" ht="15.75" customHeight="1" x14ac:dyDescent="0.2"/>
    <row r="1043" ht="15.75" customHeight="1" x14ac:dyDescent="0.2"/>
    <row r="1044" ht="15.75" customHeight="1" x14ac:dyDescent="0.2"/>
    <row r="1045" ht="15.75" customHeight="1" x14ac:dyDescent="0.2"/>
    <row r="1046" ht="15.75" customHeight="1" x14ac:dyDescent="0.2"/>
    <row r="1047" ht="15.75" customHeight="1" x14ac:dyDescent="0.2"/>
    <row r="1048" ht="15.75" customHeight="1" x14ac:dyDescent="0.2"/>
    <row r="1049" ht="15.75" customHeight="1" x14ac:dyDescent="0.2"/>
    <row r="1050" ht="15.75" customHeight="1" x14ac:dyDescent="0.2"/>
    <row r="1051" ht="15.75" customHeight="1" x14ac:dyDescent="0.2"/>
    <row r="1052" ht="15.75" customHeight="1" x14ac:dyDescent="0.2"/>
    <row r="1053" ht="15.75" customHeight="1" x14ac:dyDescent="0.2"/>
    <row r="1054" ht="15.75" customHeight="1" x14ac:dyDescent="0.2"/>
    <row r="1055" ht="15.75" customHeight="1" x14ac:dyDescent="0.2"/>
    <row r="1056" ht="15.75" customHeight="1" x14ac:dyDescent="0.2"/>
    <row r="1057" ht="15.75" customHeight="1" x14ac:dyDescent="0.2"/>
    <row r="1058" ht="15.75" customHeight="1" x14ac:dyDescent="0.2"/>
  </sheetData>
  <mergeCells count="31">
    <mergeCell ref="D5:Y5"/>
    <mergeCell ref="A6:C6"/>
    <mergeCell ref="V7:V8"/>
    <mergeCell ref="I7:J7"/>
    <mergeCell ref="K7:L7"/>
    <mergeCell ref="A7:A8"/>
    <mergeCell ref="C7:C8"/>
    <mergeCell ref="D7:D8"/>
    <mergeCell ref="E7:E8"/>
    <mergeCell ref="F7:F8"/>
    <mergeCell ref="T7:U7"/>
    <mergeCell ref="D6:F6"/>
    <mergeCell ref="B7:B8"/>
    <mergeCell ref="R7:S7"/>
    <mergeCell ref="W7:W8"/>
    <mergeCell ref="A1:A3"/>
    <mergeCell ref="C1:Y1"/>
    <mergeCell ref="C2:Y2"/>
    <mergeCell ref="C3:Y3"/>
    <mergeCell ref="Y6:Y8"/>
    <mergeCell ref="R6:W6"/>
    <mergeCell ref="G6:N6"/>
    <mergeCell ref="O6:Q6"/>
    <mergeCell ref="G7:G8"/>
    <mergeCell ref="H7:H8"/>
    <mergeCell ref="M7:M8"/>
    <mergeCell ref="N7:N8"/>
    <mergeCell ref="O7:O8"/>
    <mergeCell ref="X6:X8"/>
    <mergeCell ref="P7:P8"/>
    <mergeCell ref="Q7:Q8"/>
  </mergeCells>
  <dataValidations count="1">
    <dataValidation type="list" allowBlank="1" sqref="H45:H55 H84:H104 H57:H82 H9:H30 H33:H42" xr:uid="{00000000-0002-0000-0000-000000000000}">
      <formula1>"SERVIÇO,CURSO,EVENTO,REUNIÃO,OUTROS"</formula1>
    </dataValidation>
  </dataValidations>
  <pageMargins left="0.51180555555555496" right="0.51180555555555496" top="0.78749999999999998" bottom="0.78749999999999998" header="0" footer="0"/>
  <pageSetup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2057C-DD4C-42BA-9E2E-65BB9490D058}">
  <dimension ref="A1"/>
  <sheetViews>
    <sheetView workbookViewId="0"/>
  </sheetViews>
  <sheetFormatPr defaultRowHeight="14.25" x14ac:dyDescent="0.2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2021-JAN</vt:lpstr>
      <vt:lpstr>Planilha1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valdomiro</dc:creator>
  <cp:lastModifiedBy>Iterpe-cplag</cp:lastModifiedBy>
  <cp:lastPrinted>2023-04-10T13:31:59Z</cp:lastPrinted>
  <dcterms:created xsi:type="dcterms:W3CDTF">2022-04-28T17:05:05Z</dcterms:created>
  <dcterms:modified xsi:type="dcterms:W3CDTF">2023-07-25T18:56:11Z</dcterms:modified>
</cp:coreProperties>
</file>