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Iterpe-cplag\Downloads\"/>
    </mc:Choice>
  </mc:AlternateContent>
  <xr:revisionPtr revIDLastSave="0" documentId="13_ncr:1_{DA39A192-C503-43C7-83CC-CC99C1F30DD8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2021-JAN" sheetId="1" r:id="rId1"/>
  </sheets>
  <calcPr calcId="181029"/>
</workbook>
</file>

<file path=xl/calcChain.xml><?xml version="1.0" encoding="utf-8"?>
<calcChain xmlns="http://schemas.openxmlformats.org/spreadsheetml/2006/main">
  <c r="W25" i="1" l="1"/>
  <c r="X25" i="1" s="1"/>
  <c r="W24" i="1"/>
  <c r="X24" i="1" s="1"/>
  <c r="W23" i="1"/>
  <c r="X23" i="1"/>
  <c r="W22" i="1"/>
  <c r="X22" i="1" s="1"/>
  <c r="W21" i="1"/>
  <c r="X21" i="1" s="1"/>
  <c r="W20" i="1"/>
  <c r="X20" i="1" s="1"/>
  <c r="W19" i="1"/>
  <c r="X19" i="1" s="1"/>
  <c r="W18" i="1"/>
  <c r="X18" i="1" s="1"/>
  <c r="W17" i="1"/>
  <c r="X17" i="1" s="1"/>
  <c r="W16" i="1"/>
  <c r="X16" i="1" s="1"/>
  <c r="W15" i="1"/>
  <c r="X15" i="1" s="1"/>
  <c r="W14" i="1"/>
  <c r="X14" i="1" s="1"/>
  <c r="W34" i="1"/>
  <c r="X34" i="1" s="1"/>
  <c r="W33" i="1"/>
  <c r="X33" i="1" s="1"/>
  <c r="W32" i="1"/>
  <c r="X32" i="1" s="1"/>
  <c r="W31" i="1"/>
  <c r="X31" i="1" s="1"/>
  <c r="W30" i="1"/>
  <c r="X30" i="1" s="1"/>
  <c r="W29" i="1"/>
  <c r="X29" i="1" s="1"/>
  <c r="W72" i="1"/>
  <c r="X72" i="1" s="1"/>
  <c r="W71" i="1"/>
  <c r="X71" i="1" s="1"/>
  <c r="W70" i="1"/>
  <c r="X70" i="1" s="1"/>
  <c r="W69" i="1"/>
  <c r="X69" i="1" s="1"/>
  <c r="W68" i="1"/>
  <c r="X68" i="1" s="1"/>
  <c r="W67" i="1"/>
  <c r="X67" i="1" s="1"/>
  <c r="W66" i="1"/>
  <c r="X66" i="1" s="1"/>
  <c r="W65" i="1"/>
  <c r="X65" i="1" s="1"/>
  <c r="W64" i="1"/>
  <c r="X64" i="1" s="1"/>
  <c r="W63" i="1"/>
  <c r="X63" i="1" s="1"/>
  <c r="W62" i="1"/>
  <c r="X62" i="1" s="1"/>
  <c r="W61" i="1"/>
  <c r="X61" i="1" s="1"/>
  <c r="W60" i="1"/>
  <c r="X60" i="1" s="1"/>
  <c r="W59" i="1"/>
  <c r="X59" i="1" s="1"/>
  <c r="W58" i="1"/>
  <c r="X58" i="1" s="1"/>
  <c r="W57" i="1"/>
  <c r="X57" i="1" s="1"/>
  <c r="W56" i="1"/>
  <c r="X56" i="1" s="1"/>
  <c r="W55" i="1"/>
  <c r="X55" i="1" s="1"/>
  <c r="W54" i="1"/>
  <c r="X54" i="1" s="1"/>
  <c r="W53" i="1"/>
  <c r="X53" i="1" s="1"/>
  <c r="W52" i="1"/>
  <c r="X52" i="1" s="1"/>
  <c r="W51" i="1"/>
  <c r="X51" i="1" s="1"/>
  <c r="W50" i="1"/>
  <c r="X50" i="1" s="1"/>
  <c r="W49" i="1"/>
  <c r="X49" i="1" s="1"/>
  <c r="W48" i="1"/>
  <c r="X48" i="1" s="1"/>
  <c r="W47" i="1"/>
  <c r="X47" i="1" s="1"/>
  <c r="W46" i="1"/>
  <c r="X46" i="1" s="1"/>
  <c r="W45" i="1"/>
  <c r="X45" i="1" s="1"/>
  <c r="W44" i="1"/>
  <c r="X44" i="1" s="1"/>
  <c r="W43" i="1"/>
  <c r="X43" i="1" s="1"/>
  <c r="W42" i="1"/>
  <c r="X42" i="1" s="1"/>
  <c r="W41" i="1"/>
  <c r="X41" i="1" s="1"/>
  <c r="W40" i="1"/>
  <c r="X40" i="1" s="1"/>
  <c r="W39" i="1"/>
  <c r="X39" i="1" s="1"/>
  <c r="W38" i="1"/>
  <c r="X38" i="1" s="1"/>
  <c r="W37" i="1"/>
  <c r="X37" i="1" s="1"/>
  <c r="W36" i="1"/>
  <c r="X36" i="1" s="1"/>
  <c r="W35" i="1"/>
  <c r="X35" i="1" s="1"/>
  <c r="W78" i="1"/>
  <c r="X78" i="1" s="1"/>
  <c r="W77" i="1"/>
  <c r="X77" i="1" s="1"/>
  <c r="W76" i="1"/>
  <c r="X76" i="1" s="1"/>
  <c r="W75" i="1"/>
  <c r="X75" i="1" s="1"/>
  <c r="W9" i="1"/>
  <c r="W13" i="1"/>
  <c r="W28" i="1"/>
  <c r="W27" i="1"/>
  <c r="W26" i="1"/>
  <c r="W12" i="1"/>
  <c r="W11" i="1"/>
  <c r="W10" i="1"/>
  <c r="X28" i="1" l="1"/>
  <c r="X27" i="1"/>
  <c r="X9" i="1"/>
  <c r="X13" i="1"/>
  <c r="X10" i="1"/>
  <c r="X26" i="1"/>
  <c r="X12" i="1"/>
  <c r="X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X6" authorId="0" shapeId="0" xr:uid="{00000000-0006-0000-0000-000001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 shapeId="0" xr:uid="{00000000-0006-0000-0000-000002000000}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 shapeId="0" xr:uid="{00000000-0006-0000-0000-000003000000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 shapeId="0" xr:uid="{C2EA2880-C64B-47ED-958A-D6883044DEBE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 shapeId="0" xr:uid="{00000000-0006-0000-0000-000004000000}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 shapeId="0" xr:uid="{00000000-0006-0000-0000-000005000000}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 shapeId="0" xr:uid="{00000000-0006-0000-0000-000006000000}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 shapeId="0" xr:uid="{00000000-0006-0000-0000-000007000000}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 shapeId="0" xr:uid="{00000000-0006-0000-0000-000008000000}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 shapeId="0" xr:uid="{00000000-0006-0000-0000-000009000000}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 shapeId="0" xr:uid="{00000000-0006-0000-0000-00000A000000}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 shapeId="0" xr:uid="{00000000-0006-0000-0000-00000B000000}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 shapeId="0" xr:uid="{00000000-0006-0000-0000-00000C000000}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 shapeId="0" xr:uid="{00000000-0006-0000-0000-00000D000000}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 shapeId="0" xr:uid="{00000000-0006-0000-0000-00000E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 shapeId="0" xr:uid="{00000000-0006-0000-0000-00000F000000}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 shapeId="0" xr:uid="{00000000-0006-0000-0000-000010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 shapeId="0" xr:uid="{00000000-0006-0000-0000-000011000000}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 shapeId="0" xr:uid="{00000000-0006-0000-0000-000012000000}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 shapeId="0" xr:uid="{00000000-0006-0000-0000-000013000000}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 shapeId="0" xr:uid="{00000000-0006-0000-0000-000014000000}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 shapeId="0" xr:uid="{00000000-0006-0000-0000-000015000000}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 shapeId="0" xr:uid="{00000000-0006-0000-0000-000016000000}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 shapeId="0" xr:uid="{00000000-0006-0000-0000-000017000000}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 shapeId="0" xr:uid="{00000000-0006-0000-0000-000018000000}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<sst xmlns="http://schemas.openxmlformats.org/spreadsheetml/2006/main" count="656" uniqueCount="230">
  <si>
    <t>UNIDADE GESTORA</t>
  </si>
  <si>
    <t>SERVIDOR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</si>
  <si>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</si>
  <si>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</si>
  <si>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</si>
  <si>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</si>
  <si>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</si>
  <si>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</si>
  <si>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</si>
  <si>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</si>
  <si>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</si>
  <si>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</si>
  <si>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</si>
  <si>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</si>
  <si>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</si>
  <si>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</si>
  <si>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</si>
  <si>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</si>
  <si>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</si>
  <si>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</si>
  <si>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</si>
  <si>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</si>
  <si>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</si>
  <si>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</si>
  <si>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</si>
  <si>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</si>
  <si>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</si>
  <si>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</si>
  <si>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</si>
  <si>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</si>
  <si>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</si>
  <si>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</si>
  <si>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</si>
  <si>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</si>
  <si>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</si>
  <si>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</si>
  <si>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</si>
  <si>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</si>
  <si>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</si>
  <si>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ITERPE</t>
  </si>
  <si>
    <t>Serviço</t>
  </si>
  <si>
    <t>PE</t>
  </si>
  <si>
    <t xml:space="preserve">NÚMERO DO PROCESSO NO SEI </t>
  </si>
  <si>
    <t>RECIFE</t>
  </si>
  <si>
    <t>TÉCNICO AGRÍCOLA </t>
  </si>
  <si>
    <t xml:space="preserve">GCF             CONVÊNIO                </t>
  </si>
  <si>
    <t xml:space="preserve">GCF             CONVÊNIO                 </t>
  </si>
  <si>
    <t>GARANHUNS</t>
  </si>
  <si>
    <t>JOSÉ GOIS LEITE FIRMINO</t>
  </si>
  <si>
    <t>12011-1</t>
  </si>
  <si>
    <t>TÉCNICO AGRÍCOLA</t>
  </si>
  <si>
    <t>DJALMA FERREIRA DA SILVA JUNIOR</t>
  </si>
  <si>
    <t>ENGENHEIRO AGRÔNOMO</t>
  </si>
  <si>
    <t xml:space="preserve">GERAF </t>
  </si>
  <si>
    <t>GRA</t>
  </si>
  <si>
    <t> CARLOS HUMBERTO DE OLIVEIRA JÚNIOR</t>
  </si>
  <si>
    <t>12256-4</t>
  </si>
  <si>
    <t>SÃO LOURENÇO DA MATA/PE</t>
  </si>
  <si>
    <t>BARREIROS/PE</t>
  </si>
  <si>
    <t>MARIA BETÂNIA COELHO ALVES</t>
  </si>
  <si>
    <t>11273-4</t>
  </si>
  <si>
    <t>TÉCNICA EM DESENVOLVIMENTO SOCIAL</t>
  </si>
  <si>
    <t>RENILDO NAVAES COELHO JÚNIOR</t>
  </si>
  <si>
    <t>12.303-0</t>
  </si>
  <si>
    <t>GERENTE DE REORDENAMENTO AGRÁRIO</t>
  </si>
  <si>
    <t>VITÓRIA DE SANTO ANTÃO/PE</t>
  </si>
  <si>
    <t>Acompanhar as Unidades Produtivas atendidas pelo Programa Nacional de Crédito Fundiário, enquanto Política Pública constitucional. De forma, a realizar apoio a medição e avaliação de imóveis rurais. </t>
  </si>
  <si>
    <t> JOSÉ HENRIQUE GOMES FERREIRA </t>
  </si>
  <si>
    <t> 20.278-01</t>
  </si>
  <si>
    <t>0031200015.001656/2023-99</t>
  </si>
  <si>
    <t> IBIMIRIM / BUÍQUE</t>
  </si>
  <si>
    <t>GESTOR DE TRANSPORTE</t>
  </si>
  <si>
    <t>121170-6</t>
  </si>
  <si>
    <t>Reunião presencial para prestar os esclarecimentos que se fizerem necessários às famílias interessadas em acessar o Terra Brasil - PNCF, contando com análise documental e viabilidade de contratação de propostas.</t>
  </si>
  <si>
    <t>CONDADO</t>
  </si>
  <si>
    <t>CLEODON RICARDO SOUZA DE LIMA </t>
  </si>
  <si>
    <t> 12.191-6</t>
  </si>
  <si>
    <t> GERENTE DO CRÉDITO FUNDIÁRIO </t>
  </si>
  <si>
    <t>Análise documental e viabilidade de contratação de propostas.</t>
  </si>
  <si>
    <t>0031200017.000867/2023-94</t>
  </si>
  <si>
    <t>ROSANE PONTES DO REGO BARROS</t>
  </si>
  <si>
    <t>12205-0</t>
  </si>
  <si>
    <t xml:space="preserve"> Recolhimento de documentos e assinaturas de declarações para o processo de usucapião.</t>
  </si>
  <si>
    <t>Vistoria técnica em lotes -  Assentamento Ximenes - Barreiros</t>
  </si>
  <si>
    <t>Vistoria técnica ocupacional e produtiva - Assentamento Colégio - São Lourenço da Mata</t>
  </si>
  <si>
    <r>
      <t> Recolhimento de documentos para o processo de usucapião e assinaturas de declarações para o processo de usucapião </t>
    </r>
    <r>
      <rPr>
        <b/>
        <sz val="11"/>
        <color rgb="FF000000"/>
        <rFont val="Calibri"/>
        <family val="2"/>
      </rPr>
      <t>- Sitio Onça (Vitória de Santo Antão)</t>
    </r>
  </si>
  <si>
    <r>
      <t>Reuniões com presidentes das Associações -</t>
    </r>
    <r>
      <rPr>
        <b/>
        <sz val="11"/>
        <color rgb="FF000000"/>
        <rFont val="Calibri"/>
        <family val="2"/>
      </rPr>
      <t> Assentamentos Diamante (Goiana) e Engenho Cumbe (Timbaúba)</t>
    </r>
  </si>
  <si>
    <r>
      <t> </t>
    </r>
    <r>
      <rPr>
        <sz val="11"/>
        <color rgb="FF000000"/>
        <rFont val="Calibri"/>
        <family val="2"/>
      </rPr>
      <t>GOIANA / TIMBAÚBA</t>
    </r>
  </si>
  <si>
    <r>
      <t> </t>
    </r>
    <r>
      <rPr>
        <sz val="11"/>
        <color rgb="FF000000"/>
        <rFont val="Calibri"/>
        <family val="2"/>
      </rPr>
      <t>CARUARU / AGRESTINA</t>
    </r>
  </si>
  <si>
    <r>
      <t>Reuniões com assentados e presidentes das associações -</t>
    </r>
    <r>
      <rPr>
        <b/>
        <sz val="11"/>
        <color rgb="FF000000"/>
        <rFont val="Calibri"/>
        <family val="2"/>
      </rPr>
      <t> Assentamento Normandia (Caruaru) e Umbuzeiros (Agrestina)</t>
    </r>
  </si>
  <si>
    <t>PALMARES</t>
  </si>
  <si>
    <r>
      <t>Reuniões com assentados presidente da Associação para definir criação dos lotes - </t>
    </r>
    <r>
      <rPr>
        <b/>
        <sz val="11"/>
        <color rgb="FF000000"/>
        <rFont val="Calibri"/>
        <family val="2"/>
      </rPr>
      <t>Assentamento Eduardo Campos (Palmares)</t>
    </r>
  </si>
  <si>
    <r>
      <t>Reuniões com assentados e presidentes das associações - </t>
    </r>
    <r>
      <rPr>
        <b/>
        <sz val="11"/>
        <color rgb="FF000000"/>
        <rFont val="Calibri"/>
        <family val="2"/>
      </rPr>
      <t>Assentamento Carnaubeira (Bezerros)</t>
    </r>
  </si>
  <si>
    <t>BEZERROS</t>
  </si>
  <si>
    <t>0031200012.001225/2023-52</t>
  </si>
  <si>
    <t>ADILSOM FONSECA DE SÁ</t>
  </si>
  <si>
    <t>12265-3</t>
  </si>
  <si>
    <t>Resolução de pendências de campo (cadastro e medição) no município de Santa Maria da Boa Vista - PE. Participar do planejamento das ações de Regularização Fundiária, Atualização em campo e no escritório dos cadastros do georreferenciamento dos imóveis rurais.</t>
  </si>
  <si>
    <t>Petroluna / Santa Maria da Boa Vista / Petrolina</t>
  </si>
  <si>
    <t>JULIANA DÓRIA ALVES DE SANTANA</t>
  </si>
  <si>
    <t>12.275-0</t>
  </si>
  <si>
    <t>ENGENHEIRA AGRÔNOMA</t>
  </si>
  <si>
    <t>PETROLINA</t>
  </si>
  <si>
    <t>MÁRCIO JOSÉ ROMÃO MOURA</t>
  </si>
  <si>
    <t>12266-1</t>
  </si>
  <si>
    <t>JOSIVALDO FERREIRA DE SOUZA</t>
  </si>
  <si>
    <t>12.252-1</t>
  </si>
  <si>
    <t>Resolução de pendências de campo (cadastro e medição) nos municípios de Lajedo e São João. Participar do planejamento das ações de Regularização Fundiária, Atualização em campo e no escritório dos cadastros do georreferenciamento dos imóveis rurais.</t>
  </si>
  <si>
    <t>Garanhuns / São João / Lajedo / Garanhuns</t>
  </si>
  <si>
    <t>MARIA DAS GRAÇAS NASCIMENTO DO MONTE</t>
  </si>
  <si>
    <t>12.253-0</t>
  </si>
  <si>
    <t>TÉCNICA AGRÍCOLA</t>
  </si>
  <si>
    <t xml:space="preserve">                                                                                                MAPA DE DIÁRIAS E PASSAGENS DE SERVIDORES DO ITERPE  (CONFORME ANEXO I, DA PORTARIA SCGE No 12/2020)                                         </t>
  </si>
  <si>
    <t>PERÍODO : MAIO / 2023</t>
  </si>
  <si>
    <t xml:space="preserve">          MAPA DE DIÁRIAS E PASSAGENS DE SERVIDORES DO ITERPE  (CONFORME ANEXO I, DA PORTARIA SCGE No 12/2020) </t>
  </si>
  <si>
    <t xml:space="preserve">                     PERÍODO : MAIO / 2023</t>
  </si>
  <si>
    <t>Visita Técnica para Análise das propostas e estudo da viabilidade da Contratação de Novas Terras. </t>
  </si>
  <si>
    <t>IBIMIRIM/BUÍQUE/ÁGUAS BELAS </t>
  </si>
  <si>
    <t>Visita Técnica para Análise das propostas e estudo da viabilidade da Contratação de Novas Terras.</t>
  </si>
  <si>
    <t>EDNALDO VASCONCELOS DA SILVA </t>
  </si>
  <si>
    <t xml:space="preserve"> 12.268-8</t>
  </si>
  <si>
    <t> ENGENHEIRO AGRÔNOMO </t>
  </si>
  <si>
    <t> FLORESTA/SERTÂNIA/ INAJÁ</t>
  </si>
  <si>
    <t>SÃO BENEDITO DO SUL </t>
  </si>
  <si>
    <t> CRISTIANY LOUREIRO REGIS </t>
  </si>
  <si>
    <t> 12.662-9</t>
  </si>
  <si>
    <t>TÉCNICA DESENVOLVIMENTO SOCIAL</t>
  </si>
  <si>
    <t>Regularização e Supervisão de Projetos, e Vistoria Social e Produtiva - Realizar reunião sobre as documentações necessárias para encaminhar o processo de substituição, relacionadas a Associação. Além de orientar sobre o processo de individualização e acompanhar o processo produtivo de culturas agrícolas, seu desenvolvimento e os meios existentes de escoamento da produção.; Realizar reunião com os beneficiários para acompanhar a situação da Associação recém contratada.</t>
  </si>
  <si>
    <t>SÃO BENEDITO DO SUL/ÁGUAS BELAS/POÇÃO/PESQUEIRA/TAQUARITINGA DO NORTE/ARCOVERDE/EXU/OURICURI</t>
  </si>
  <si>
    <t>DANILO JOSÉ DA SILVA </t>
  </si>
  <si>
    <t> 12.255-6</t>
  </si>
  <si>
    <t>Supervisão de Projetos e Vistoria Produtiva - Realizar acompanhamento do processo produtivo de culturas agrícolas, seu desenvolvimento e os meios existentes de escoamento da produção.</t>
  </si>
  <si>
    <t>ÁGUAS BELAS/POÇÃO/ARCOVERDE/MIRANDIBA/TAQUARITINGA DO NORTE/</t>
  </si>
  <si>
    <t> ERALDO BEZERRA CAVALCANTE </t>
  </si>
  <si>
    <t>12.294-7</t>
  </si>
  <si>
    <t> CHEFE DA REGIONAL DE SERRA TALHADA</t>
  </si>
  <si>
    <t>Acompanhamento das Associações, Regularização documental, Baixa Hipotecária, Quadro Social, Projetos Produtivos, Energia Solar, Processo de Substituição e Atualização, Orientação do Processo Cartorial, Solicitação de Georreferenciamento ao Iterpe, Assembléias e Atas. </t>
  </si>
  <si>
    <t xml:space="preserve">     MIRANDIBA/   CARNAUBEIRA DA PENHA/  SALGUEIRO/   CABROBÓ</t>
  </si>
  <si>
    <t>SERRA TALHADA</t>
  </si>
  <si>
    <t>Capacitação de Laudo de Avaliação.</t>
  </si>
  <si>
    <t xml:space="preserve">Garanhuns  </t>
  </si>
  <si>
    <t>0031200017.001081/2023-94</t>
  </si>
  <si>
    <t xml:space="preserve"> </t>
  </si>
  <si>
    <t>VISTORIAS TÉCNICAS PARA EMISSÃO DE LAUDOS NOS ASSENTAMENTOS: FRESCUDIN, FLORESCENTE E TIMBÓ</t>
  </si>
  <si>
    <t>GAMELEIRA, AGUA PRETA  E MORENO</t>
  </si>
  <si>
    <t>REUNIÕES COM DIRETORIAS DAS ASSOCIAÇÕES DOS ASSENTAMENTOS: SERTÃOZINHO -  MARAIAL, NORMANDIA - CARUARU  E ENGENHO GUERRA - CABO DE SANTO AGOSTINHO.</t>
  </si>
  <si>
    <t>MARAIAL, CARUARU E CABO DE SANTO AGOSTINHO</t>
  </si>
  <si>
    <t>LEVANTAMENTO SÓCIOCUPACIONAL PARA REGULARIZAÇÃO DE FAMÍLIAS OCUPANTES DOS ASSENTAMENTOS: CANAVIEIRA - BEZERRO E ENGENHO GUERRA - CABO DE SANTO AGOSTINHO. </t>
  </si>
  <si>
    <t>BEZERROS E CABO DE SANTO AGOSTINHO</t>
  </si>
  <si>
    <t>12.254-4</t>
  </si>
  <si>
    <t>EREMILSON ROBERTO DE MIRANDA</t>
  </si>
  <si>
    <t>Resolução de pendências de campo (cadastro e medição) nos municípios de Lajedo, Jucati, Jurema e Jupi - PE. Participar do planejamento das ações de Regularização Fundiária, Atualização em campo e no escritório dos cadastros do georreferenciamento dos imóveis rurais.</t>
  </si>
  <si>
    <t>Garanhuns / Lajedo / Jupi / Jucati / Jurema / Garanhuns</t>
  </si>
  <si>
    <t>JOSÉ ESMERALDO DE MELO</t>
  </si>
  <si>
    <t>234677 - 0</t>
  </si>
  <si>
    <t>Resolução de pendências de campo (cadastro e medição) nos municípios de Agrestina, Altinho e Ibirajuba - PE. Participar do planejamento das ações de Regularização Fundiária, Atualização em campo e no escritório dos cadastros do georreferenciamento dos imóveis rurais.</t>
  </si>
  <si>
    <t>CARUARU / AGRESTINA / ALTINHO / IBIRAJUBA / CARUARU</t>
  </si>
  <si>
    <t>CARUARU</t>
  </si>
  <si>
    <t>KASSIA FIGUEIREDO DA MOTA BITTENCOURT</t>
  </si>
  <si>
    <t>12.263-7</t>
  </si>
  <si>
    <t>Resolução de pendências de campo (cadastro e medição) nos municípios de Araripina e Bodocó - PE. Participar do planejamento das ações de Regularização Fundiária, Atualização em campo e no escritório dos cadastros do georreferenciamento dos imóveis rurais.</t>
  </si>
  <si>
    <t>OURICURI / ARARIPINA / BODOCÓ / OURICURI</t>
  </si>
  <si>
    <t>OURICURI</t>
  </si>
  <si>
    <t>EDNALDO VASCONCELOS DA SILVA</t>
  </si>
  <si>
    <t>12.268-8</t>
  </si>
  <si>
    <t>RECIFE  / IBIMIRIM/ PESQUEIRA / ARCO VERDE</t>
  </si>
  <si>
    <t>Participar do planejamento das ações de Regularização Fundiária, Fiscalizando em campo e no escritório os cadastros e o georreferenciamento dos imóveis rurais. Atualizar o sistema de Acompanhamento e emitir Relatórios de Observação e de Viagem. </t>
  </si>
  <si>
    <t>JOSÉ VALTER QUEIROZ AMORIM</t>
  </si>
  <si>
    <t>12.021-9</t>
  </si>
  <si>
    <t>CHEFE DA UNIDADE REGIONAL DE PETROLINA</t>
  </si>
  <si>
    <t>Petrolina / Santa Maria da Boa Vista / Petrolina</t>
  </si>
  <si>
    <t>Resolução de pendências de campo (cadastro e medição) no município de Santa Maria da Boa Vista - PE. Participar do planejamento das ações de Regularização Fundiária, Atualização em campo e no escritório dos cadastros do georreferenciamento dos imóveis rurais.</t>
  </si>
  <si>
    <t>JANDUIR NUNES SIMÕES</t>
  </si>
  <si>
    <t>12.014-6</t>
  </si>
  <si>
    <t>Afogados da Ingazeira / Carnaíba / Solidão / Itapetim / Afogados da Ingazeira</t>
  </si>
  <si>
    <t>AFOGADOS DA INGAZEIRA</t>
  </si>
  <si>
    <t>CHEFE DA UNIDADE REGIONAL DE AFOGADOS DA INGAZEIRA</t>
  </si>
  <si>
    <t>Resolução de pendências de campo (cadastro e medição). Participar do planejamento das ações de Regularização Fundiária, Atualização em campo e no escritório dos cadastros do georreferenciamento dos imóveis rurais.</t>
  </si>
  <si>
    <t>ERALDO BEZERRA CAVALCANTE</t>
  </si>
  <si>
    <t>CHEFE DA UNIDADE REGIONAL DE SERRA TALHADA</t>
  </si>
  <si>
    <t>Resolução de pendências de campo (cadastro e medição) nos municípios de Belém do São Francisco, Itacuruba, Floresta, Salgueiro, Belmonte, Verdejantes, Floresta, Mirandiba e Betânia - PE. Participar do planejamento das ações de Regularização Fundiária, Atualização em campo e no escritório dos cadastros do georreferenciamento dos imóveis rurais.</t>
  </si>
  <si>
    <t>Serra Talhada / Belém do São Francisco / Itacuruba / Floresta / Salgueiro / São José do Belmonte / Verdejantes / Floresta / Mirandiba / Betânia / Serra Talhada</t>
  </si>
  <si>
    <t>IVISON DE SOUZA SILVA</t>
  </si>
  <si>
    <t>12.245-9</t>
  </si>
  <si>
    <t>GERENTE DE AÇÕES FUNDIÁRIAS</t>
  </si>
  <si>
    <t>Gerenciar ações in loco da fiscalização de material técnico impresso e digital para Regularização Fundiária, Reuniões de Planejamento e Capacitação Técnica, Acompanhamento das supervisões de cadastros e geoprocessamento e nivelamento técnico junto as equipes das Unidades Regionais. Articular com os gestores municipais para elevar ao máximo a capacidade operacional da Regularização Fundiária. Monitoramento e Análise Técnico dos Relatórios de Observações de Fiscalização e Execução, Controles Veiculares e abastecimentos, Relatórios de Viagens e Responsável Técnico para aprovação e autorização de titulação. A força tarefa deste ciclo aplica-se na execução do geocadastro, ocasionando atividades de sistematização no fim de semana de permanência, evitando assim o prejuízo de execução das atividades.</t>
  </si>
  <si>
    <t>Recife / Afogados da Ingazeira / Ouricuri / Araripina / Bodocó / Garanhuns / Bom Conselho / Jucati / Jupi / Lajedo / Recife</t>
  </si>
  <si>
    <t>ERCÍLIO ANTÔNIO PAULINO</t>
  </si>
  <si>
    <t>12.176-2</t>
  </si>
  <si>
    <t>Resolução de pendências de campo (cadastro e medição) nos municípios de Bom Conselho, Brejão, Jurema, Caetés, Calçado, Lajedo, Jucati e Jupi. Participar do planejamento das ações de Regularização Fundiária, Atualização em campo e no escritório dos cadastros do georreferenciamento dos imóveis rurais.</t>
  </si>
  <si>
    <t>Garanhuns / Bom Conselho / Brejão / Jurema / Caetés / Calçado / Lajedo / Jucati / Jupi / Garanhuns</t>
  </si>
  <si>
    <t>JOÃO BORGES DA SILVA NETO</t>
  </si>
  <si>
    <t>12.267-0</t>
  </si>
  <si>
    <t>Participar do planejamento das ações de Regularização Fundiária, Fiscalizando em campo e no escritório os cadastros e o georreferenciamento dos imóveis rurais. Atualizar o sistema de Acompanhamento e emitir Relatórios de Observação e de Viagem. A força tarefa deste ciclo aplica-se na execução do geocadastro, ocasionando atividades de sistematização no fim de semana de permanência, evitando assim o prejuízo de execução das atividades.</t>
  </si>
  <si>
    <t>Ouricuri / Araripina / Bodocó / Ouricuri</t>
  </si>
  <si>
    <t>ADRIANO RIBEIRO DO BOMFIM</t>
  </si>
  <si>
    <t> 12.212-2</t>
  </si>
  <si>
    <t>Ouricuri / Araripina / Bodocó / Petrolina / Santa Cruz / Ouricuri</t>
  </si>
  <si>
    <t>Participar do planejamento das ações de Regularização Fundiária, Fiscalizando em campo e no escritório os cadastros e o georreferenciamento dos imóveis rurais. Atualizar o sistema de Acompanhamento e emitir Relatórios de Observação e de Viagem.</t>
  </si>
  <si>
    <t>DAVID RANIERE OLIVEIRA SOUZA</t>
  </si>
  <si>
    <t>12.213-0</t>
  </si>
  <si>
    <t>Ouricuri / Araripina / Bodocó / Ouricuri</t>
  </si>
  <si>
    <t>PEDRO ALVES BATISTA FILHO</t>
  </si>
  <si>
    <t>12.276-9</t>
  </si>
  <si>
    <t>Participar do planejamento das ações de Regularização Fundiária, Fiscalizando em campo e no escritório os cadastros e o georreferenciamento dos imóveis rurais. Atualizar o sistema de Acompanhamento e emitir Relatórios de Observação e de Viagem</t>
  </si>
  <si>
    <t>SLANNYE MYRELLE SILVA PEREIRA LEAL</t>
  </si>
  <si>
    <t>12.269-6</t>
  </si>
  <si>
    <t>Sertânia / Pedra / Itacuruba / Belém do São Francisco / Santa Maria da Boa Vista / Recife</t>
  </si>
  <si>
    <t>SERTÂNIA</t>
  </si>
  <si>
    <t>Visita Técnica e Georrefenciamento para individualização de imóveis rurais nos municípios de Sertânia (Fazenda Gangorra - 10 Parcelas), Pedra (Fazenda Gia - 36 Parcelas), Belém do São Francisco (Fazenda Santana - 18 Parcelas), dentre outras conforme finalização.</t>
  </si>
  <si>
    <t>Recife / Afogados da Ingazeira / Serra Talhada / Ouricuri / Bodocó / Araripina / Sertânia</t>
  </si>
  <si>
    <t>MARGARIDA MARIA CERQUEIRA WANDERLEY</t>
  </si>
  <si>
    <t>12.018-9</t>
  </si>
  <si>
    <t>CHEFE DA UNIDADE DE TITULAÇÃO E PATRIMÔNIO FUNDIÁRIO</t>
  </si>
  <si>
    <t>Resolução de pendências de campo (cadastro) nos municípios de Garanhuns, Jucati, Jupi, Canhotinho e Paranatama - PE. Participar do planejamento das ações de Regularização Fundiária, Atualização em campo e no escritório dos cadastros do georreferenciamento dos imóveis rurais.</t>
  </si>
  <si>
    <t>Recife / Garanhuns / Jucati / Jupi / Canhotinho / Paranatama / Recife</t>
  </si>
  <si>
    <t>MARIA JOSÉ GOMES SIQUEIRA</t>
  </si>
  <si>
    <t>12.293-9</t>
  </si>
  <si>
    <t>TÉCNICA DE  DESENVOLVIMENTO</t>
  </si>
  <si>
    <t>Recife / Garanhuns / Bom Conselho / Brejão / Jurema / Caetés / Calçado / Lajedo / Jucati / Jupi / Recife</t>
  </si>
  <si>
    <t>RODRIGO ALVES NUNES RABELO</t>
  </si>
  <si>
    <t>12.270-0</t>
  </si>
  <si>
    <t>Participar do planejamento das ações de Regularização Fundiária, Atualização em campo e no escritório dos cadastros do georreferenciamento dos imóveis rurais.</t>
  </si>
  <si>
    <t>Afogados da Ingazeira / Carnaíba / Solidão / Itapetim / Afogados da Ingazeira</t>
  </si>
  <si>
    <t>WENDER CLAYTON BEZERRA DE LIMA</t>
  </si>
  <si>
    <t>12.217-3</t>
  </si>
  <si>
    <t>12117-0</t>
  </si>
  <si>
    <t>Recife / Garanhuns / Afogados da Ingazeira / Recife</t>
  </si>
  <si>
    <t>MOTORISTA</t>
  </si>
  <si>
    <t>Conduzir Servidor em atividades de campo (cadastro, medição e entrega das individualizações), nos municípios de Garanhuns e Afogados da Ingazeira - PE.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</si>
</sst>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R$]#,##0.00"/>
    <numFmt numFmtId="165" formatCode="[$R$ -416]#,##0.00"/>
  </numFmts>
  <fonts count="31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Times New Roman"/>
      <family val="1"/>
    </font>
    <font>
      <b/>
      <sz val="11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sz val="10"/>
      <color rgb="FF000000"/>
      <name val="Calibri"/>
      <family val="2"/>
    </font>
    <font>
      <b/>
      <sz val="20"/>
      <color theme="0"/>
      <name val="Calibri"/>
      <family val="2"/>
    </font>
    <font>
      <u/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3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5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2" xfId="0" applyFont="1" applyBorder="1"/>
    <xf numFmtId="0" fontId="8" fillId="0" borderId="5" xfId="0" applyFont="1" applyBorder="1" applyAlignment="1">
      <alignment wrapText="1"/>
    </xf>
    <xf numFmtId="0" fontId="14" fillId="0" borderId="8" xfId="0" applyFont="1" applyBorder="1" applyAlignment="1">
      <alignment horizontal="center" vertical="center" wrapText="1"/>
    </xf>
    <xf numFmtId="14" fontId="12" fillId="4" borderId="4" xfId="0" applyNumberFormat="1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5" fontId="0" fillId="4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horizontal="center" vertical="center" wrapText="1"/>
    </xf>
    <xf numFmtId="165" fontId="0" fillId="4" borderId="1" xfId="0" applyNumberFormat="1" applyFill="1" applyBorder="1" applyAlignment="1">
      <alignment vertical="center" wrapText="1"/>
    </xf>
    <xf numFmtId="0" fontId="15" fillId="0" borderId="2" xfId="0" applyFont="1" applyBorder="1" applyAlignment="1">
      <alignment wrapText="1"/>
    </xf>
    <xf numFmtId="0" fontId="16" fillId="3" borderId="3" xfId="0" applyFont="1" applyFill="1" applyBorder="1" applyAlignment="1">
      <alignment vertical="center"/>
    </xf>
    <xf numFmtId="0" fontId="11" fillId="0" borderId="11" xfId="0" applyFont="1" applyBorder="1" applyAlignment="1">
      <alignment horizontal="center" vertical="center" wrapText="1"/>
    </xf>
    <xf numFmtId="14" fontId="11" fillId="0" borderId="13" xfId="0" applyNumberFormat="1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14" fontId="11" fillId="0" borderId="8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 wrapText="1"/>
    </xf>
    <xf numFmtId="14" fontId="11" fillId="0" borderId="19" xfId="0" applyNumberFormat="1" applyFon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8" fillId="0" borderId="1" xfId="0" applyFont="1" applyBorder="1" applyAlignment="1">
      <alignment wrapText="1"/>
    </xf>
    <xf numFmtId="14" fontId="15" fillId="0" borderId="4" xfId="0" applyNumberFormat="1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0" fontId="2" fillId="2" borderId="1" xfId="0" applyFont="1" applyFill="1" applyBorder="1"/>
    <xf numFmtId="0" fontId="14" fillId="0" borderId="2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/>
    </xf>
    <xf numFmtId="0" fontId="23" fillId="3" borderId="3" xfId="0" applyFont="1" applyFill="1" applyBorder="1" applyAlignment="1">
      <alignment vertical="center"/>
    </xf>
    <xf numFmtId="0" fontId="3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4" fillId="2" borderId="1" xfId="0" applyFont="1" applyFill="1" applyBorder="1"/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vertical="center"/>
    </xf>
    <xf numFmtId="0" fontId="30" fillId="4" borderId="8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14" fontId="0" fillId="4" borderId="28" xfId="0" applyNumberForma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0" fontId="12" fillId="4" borderId="4" xfId="0" applyFont="1" applyFill="1" applyBorder="1" applyAlignment="1">
      <alignment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21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26" fillId="2" borderId="5" xfId="0" applyFont="1" applyFill="1" applyBorder="1" applyAlignment="1">
      <alignment horizontal="center" vertical="center" wrapText="1"/>
    </xf>
    <xf numFmtId="0" fontId="27" fillId="0" borderId="1" xfId="0" applyFont="1" applyBorder="1"/>
    <xf numFmtId="0" fontId="27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25" fillId="0" borderId="1" xfId="0" applyFont="1" applyBorder="1"/>
    <xf numFmtId="0" fontId="25" fillId="0" borderId="2" xfId="0" applyFont="1" applyBorder="1"/>
    <xf numFmtId="0" fontId="14" fillId="0" borderId="1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561976</xdr:colOff>
      <xdr:row>0</xdr:row>
      <xdr:rowOff>1</xdr:rowOff>
    </xdr:from>
    <xdr:to>
      <xdr:col>24</xdr:col>
      <xdr:colOff>4133851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6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22</xdr:col>
      <xdr:colOff>8602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485775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53"/>
  <sheetViews>
    <sheetView tabSelected="1" zoomScaleNormal="100" workbookViewId="0">
      <pane ySplit="8" topLeftCell="A58" activePane="bottomLeft" state="frozen"/>
      <selection pane="bottomLeft" activeCell="A59" sqref="A59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2.625" bestFit="1" customWidth="1"/>
    <col min="11" max="11" width="7.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2.25" customWidth="1"/>
    <col min="23" max="23" width="13.75" customWidth="1"/>
    <col min="24" max="24" width="13.875" customWidth="1"/>
    <col min="25" max="25" width="54.375" customWidth="1"/>
    <col min="26" max="29" width="13.125" customWidth="1"/>
  </cols>
  <sheetData>
    <row r="1" spans="1:29" ht="23.25" x14ac:dyDescent="0.35">
      <c r="A1" s="98"/>
      <c r="B1" s="53"/>
      <c r="C1" s="100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2"/>
      <c r="Z1" s="1"/>
      <c r="AA1" s="1"/>
      <c r="AB1" s="1"/>
      <c r="AC1" s="1"/>
    </row>
    <row r="2" spans="1:29" ht="23.25" x14ac:dyDescent="0.35">
      <c r="A2" s="99"/>
      <c r="C2" s="103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5"/>
      <c r="Z2" s="1"/>
      <c r="AA2" s="1"/>
      <c r="AB2" s="1"/>
      <c r="AC2" s="1"/>
    </row>
    <row r="3" spans="1:29" ht="23.25" x14ac:dyDescent="0.3">
      <c r="A3" s="99"/>
      <c r="C3" s="100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7"/>
      <c r="Z3" s="2"/>
      <c r="AA3" s="2"/>
      <c r="AB3" s="3"/>
      <c r="AC3" s="3"/>
    </row>
    <row r="4" spans="1:29" ht="18" customHeight="1" x14ac:dyDescent="0.4">
      <c r="A4" s="76"/>
      <c r="B4" s="76"/>
      <c r="C4" s="71"/>
      <c r="D4" s="79" t="s">
        <v>112</v>
      </c>
      <c r="E4" s="77"/>
      <c r="F4" s="77"/>
      <c r="G4" s="78"/>
      <c r="H4" s="80" t="s">
        <v>113</v>
      </c>
      <c r="I4" s="71"/>
      <c r="J4" s="71"/>
      <c r="K4" s="71"/>
      <c r="L4" s="78" t="s">
        <v>114</v>
      </c>
      <c r="M4" s="71"/>
      <c r="N4" s="71"/>
      <c r="O4" s="71"/>
      <c r="P4" s="71"/>
      <c r="Q4" s="71"/>
      <c r="R4" s="71"/>
      <c r="S4" s="71"/>
      <c r="T4" s="71"/>
      <c r="U4" s="71"/>
      <c r="V4" s="71"/>
      <c r="W4" s="78" t="s">
        <v>115</v>
      </c>
      <c r="X4" s="71"/>
      <c r="Y4" s="71"/>
      <c r="Z4" s="2"/>
      <c r="AA4" s="2"/>
      <c r="AB4" s="3"/>
      <c r="AC4" s="3"/>
    </row>
    <row r="5" spans="1:29" ht="10.5" customHeight="1" x14ac:dyDescent="0.25">
      <c r="A5" s="74"/>
      <c r="B5" s="31"/>
      <c r="C5" s="4"/>
      <c r="D5" s="115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  <c r="Z5" s="5"/>
      <c r="AA5" s="5"/>
      <c r="AB5" s="3"/>
      <c r="AC5" s="3"/>
    </row>
    <row r="6" spans="1:29" ht="21" customHeight="1" x14ac:dyDescent="0.25">
      <c r="A6" s="111" t="s">
        <v>0</v>
      </c>
      <c r="B6" s="118"/>
      <c r="C6" s="113"/>
      <c r="D6" s="111" t="s">
        <v>1</v>
      </c>
      <c r="E6" s="122"/>
      <c r="F6" s="123"/>
      <c r="G6" s="111" t="s">
        <v>2</v>
      </c>
      <c r="H6" s="112"/>
      <c r="I6" s="112"/>
      <c r="J6" s="112"/>
      <c r="K6" s="112"/>
      <c r="L6" s="112"/>
      <c r="M6" s="112"/>
      <c r="N6" s="113"/>
      <c r="O6" s="111" t="s">
        <v>3</v>
      </c>
      <c r="P6" s="112"/>
      <c r="Q6" s="113"/>
      <c r="R6" s="111" t="s">
        <v>4</v>
      </c>
      <c r="S6" s="112"/>
      <c r="T6" s="112"/>
      <c r="U6" s="112"/>
      <c r="V6" s="112"/>
      <c r="W6" s="113"/>
      <c r="X6" s="108" t="s">
        <v>5</v>
      </c>
      <c r="Y6" s="108" t="s">
        <v>6</v>
      </c>
      <c r="Z6" s="5"/>
      <c r="AA6" s="5"/>
      <c r="AB6" s="5"/>
      <c r="AC6" s="5"/>
    </row>
    <row r="7" spans="1:29" ht="15.75" customHeight="1" x14ac:dyDescent="0.2">
      <c r="A7" s="108" t="s">
        <v>7</v>
      </c>
      <c r="B7" s="108" t="s">
        <v>42</v>
      </c>
      <c r="C7" s="108" t="s">
        <v>8</v>
      </c>
      <c r="D7" s="108" t="s">
        <v>9</v>
      </c>
      <c r="E7" s="108" t="s">
        <v>10</v>
      </c>
      <c r="F7" s="108" t="s">
        <v>11</v>
      </c>
      <c r="G7" s="108" t="s">
        <v>12</v>
      </c>
      <c r="H7" s="108" t="s">
        <v>13</v>
      </c>
      <c r="I7" s="119" t="s">
        <v>14</v>
      </c>
      <c r="J7" s="120"/>
      <c r="K7" s="121" t="s">
        <v>15</v>
      </c>
      <c r="L7" s="120"/>
      <c r="M7" s="108" t="s">
        <v>16</v>
      </c>
      <c r="N7" s="108" t="s">
        <v>17</v>
      </c>
      <c r="O7" s="114" t="s">
        <v>18</v>
      </c>
      <c r="P7" s="114" t="s">
        <v>19</v>
      </c>
      <c r="Q7" s="114" t="s">
        <v>20</v>
      </c>
      <c r="R7" s="121" t="s">
        <v>21</v>
      </c>
      <c r="S7" s="120"/>
      <c r="T7" s="121" t="s">
        <v>22</v>
      </c>
      <c r="U7" s="120"/>
      <c r="V7" s="108" t="s">
        <v>23</v>
      </c>
      <c r="W7" s="114" t="s">
        <v>24</v>
      </c>
      <c r="X7" s="109"/>
      <c r="Y7" s="109"/>
      <c r="Z7" s="5"/>
      <c r="AA7" s="5"/>
      <c r="AB7" s="5"/>
      <c r="AC7" s="5"/>
    </row>
    <row r="8" spans="1:29" ht="33.75" customHeight="1" x14ac:dyDescent="0.2">
      <c r="A8" s="110"/>
      <c r="B8" s="110"/>
      <c r="C8" s="110"/>
      <c r="D8" s="109"/>
      <c r="E8" s="109"/>
      <c r="F8" s="109"/>
      <c r="G8" s="109"/>
      <c r="H8" s="109"/>
      <c r="I8" s="6" t="s">
        <v>25</v>
      </c>
      <c r="J8" s="6" t="s">
        <v>26</v>
      </c>
      <c r="K8" s="6" t="s">
        <v>27</v>
      </c>
      <c r="L8" s="7" t="s">
        <v>28</v>
      </c>
      <c r="M8" s="110"/>
      <c r="N8" s="110"/>
      <c r="O8" s="110"/>
      <c r="P8" s="110"/>
      <c r="Q8" s="110"/>
      <c r="R8" s="6" t="s">
        <v>29</v>
      </c>
      <c r="S8" s="7" t="s">
        <v>30</v>
      </c>
      <c r="T8" s="6" t="s">
        <v>31</v>
      </c>
      <c r="U8" s="7" t="s">
        <v>32</v>
      </c>
      <c r="V8" s="110"/>
      <c r="W8" s="110"/>
      <c r="X8" s="110"/>
      <c r="Y8" s="110"/>
      <c r="Z8" s="5"/>
      <c r="AA8" s="5"/>
      <c r="AB8" s="5"/>
      <c r="AC8" s="5"/>
    </row>
    <row r="9" spans="1:29" ht="60" x14ac:dyDescent="0.2">
      <c r="A9" s="67" t="s">
        <v>39</v>
      </c>
      <c r="B9" s="75" t="s">
        <v>69</v>
      </c>
      <c r="C9" s="22" t="s">
        <v>45</v>
      </c>
      <c r="D9" s="23" t="s">
        <v>48</v>
      </c>
      <c r="E9" s="90" t="s">
        <v>49</v>
      </c>
      <c r="F9" s="26" t="s">
        <v>50</v>
      </c>
      <c r="G9" s="38" t="s">
        <v>66</v>
      </c>
      <c r="H9" s="22" t="s">
        <v>40</v>
      </c>
      <c r="I9" s="15" t="s">
        <v>41</v>
      </c>
      <c r="J9" s="39" t="s">
        <v>47</v>
      </c>
      <c r="K9" s="13" t="s">
        <v>41</v>
      </c>
      <c r="L9" s="68" t="s">
        <v>70</v>
      </c>
      <c r="M9" s="9">
        <v>45048</v>
      </c>
      <c r="N9" s="9">
        <v>45052</v>
      </c>
      <c r="O9" s="10"/>
      <c r="P9" s="10"/>
      <c r="Q9" s="11"/>
      <c r="R9" s="8">
        <v>4</v>
      </c>
      <c r="S9" s="27">
        <v>177</v>
      </c>
      <c r="T9" s="8"/>
      <c r="U9" s="10"/>
      <c r="V9" s="8">
        <v>4</v>
      </c>
      <c r="W9" s="11">
        <f t="shared" ref="W9:W28" si="0">(R9*S9)+(T9*U9)</f>
        <v>708</v>
      </c>
      <c r="X9" s="11">
        <f t="shared" ref="X9:X28" si="1">Q9+W9</f>
        <v>708</v>
      </c>
      <c r="Y9" s="12"/>
      <c r="Z9" s="5"/>
      <c r="AA9" s="5"/>
      <c r="AB9" s="5"/>
      <c r="AC9" s="5"/>
    </row>
    <row r="10" spans="1:29" ht="60" x14ac:dyDescent="0.2">
      <c r="A10" s="67" t="s">
        <v>39</v>
      </c>
      <c r="B10" s="46" t="s">
        <v>69</v>
      </c>
      <c r="C10" s="22" t="s">
        <v>46</v>
      </c>
      <c r="D10" s="23" t="s">
        <v>67</v>
      </c>
      <c r="E10" s="90" t="s">
        <v>68</v>
      </c>
      <c r="F10" s="23" t="s">
        <v>44</v>
      </c>
      <c r="G10" s="16" t="s">
        <v>66</v>
      </c>
      <c r="H10" s="22" t="s">
        <v>40</v>
      </c>
      <c r="I10" s="15" t="s">
        <v>41</v>
      </c>
      <c r="J10" s="39" t="s">
        <v>47</v>
      </c>
      <c r="K10" s="13" t="s">
        <v>41</v>
      </c>
      <c r="L10" s="24" t="s">
        <v>70</v>
      </c>
      <c r="M10" s="9">
        <v>45048</v>
      </c>
      <c r="N10" s="9">
        <v>45052</v>
      </c>
      <c r="O10" s="10"/>
      <c r="P10" s="10"/>
      <c r="Q10" s="11"/>
      <c r="R10" s="8">
        <v>4</v>
      </c>
      <c r="S10" s="27">
        <v>177</v>
      </c>
      <c r="T10" s="8"/>
      <c r="U10" s="10"/>
      <c r="V10" s="8">
        <v>4</v>
      </c>
      <c r="W10" s="11">
        <f t="shared" si="0"/>
        <v>708</v>
      </c>
      <c r="X10" s="11">
        <f t="shared" si="1"/>
        <v>708</v>
      </c>
      <c r="Y10" s="12"/>
      <c r="Z10" s="5"/>
      <c r="AA10" s="5"/>
      <c r="AB10" s="5"/>
      <c r="AC10" s="5"/>
    </row>
    <row r="11" spans="1:29" ht="61.5" customHeight="1" x14ac:dyDescent="0.2">
      <c r="A11" s="67" t="s">
        <v>39</v>
      </c>
      <c r="B11" s="46" t="s">
        <v>69</v>
      </c>
      <c r="C11" s="22" t="s">
        <v>46</v>
      </c>
      <c r="D11" s="24" t="s">
        <v>75</v>
      </c>
      <c r="E11" s="90" t="s">
        <v>76</v>
      </c>
      <c r="F11" s="24" t="s">
        <v>77</v>
      </c>
      <c r="G11" s="16" t="s">
        <v>73</v>
      </c>
      <c r="H11" s="22" t="s">
        <v>40</v>
      </c>
      <c r="I11" s="15" t="s">
        <v>41</v>
      </c>
      <c r="J11" s="14" t="s">
        <v>43</v>
      </c>
      <c r="K11" s="48" t="s">
        <v>41</v>
      </c>
      <c r="L11" s="40" t="s">
        <v>74</v>
      </c>
      <c r="M11" s="9">
        <v>45049</v>
      </c>
      <c r="N11" s="9">
        <v>45050</v>
      </c>
      <c r="O11" s="10"/>
      <c r="P11" s="10"/>
      <c r="Q11" s="11"/>
      <c r="R11" s="8">
        <v>1</v>
      </c>
      <c r="S11" s="27">
        <v>177</v>
      </c>
      <c r="T11" s="8"/>
      <c r="U11" s="10"/>
      <c r="V11" s="8">
        <v>1</v>
      </c>
      <c r="W11" s="11">
        <f t="shared" si="0"/>
        <v>177</v>
      </c>
      <c r="X11" s="11">
        <f t="shared" si="1"/>
        <v>177</v>
      </c>
      <c r="Y11" s="12"/>
      <c r="Z11" s="5"/>
      <c r="AA11" s="5"/>
      <c r="AB11" s="5"/>
      <c r="AC11" s="5"/>
    </row>
    <row r="12" spans="1:29" ht="60" x14ac:dyDescent="0.2">
      <c r="A12" s="67" t="s">
        <v>39</v>
      </c>
      <c r="B12" s="46" t="s">
        <v>69</v>
      </c>
      <c r="C12" s="22" t="s">
        <v>45</v>
      </c>
      <c r="D12" s="23" t="s">
        <v>51</v>
      </c>
      <c r="E12" s="90" t="s">
        <v>72</v>
      </c>
      <c r="F12" s="23" t="s">
        <v>71</v>
      </c>
      <c r="G12" s="16" t="s">
        <v>73</v>
      </c>
      <c r="H12" s="22" t="s">
        <v>40</v>
      </c>
      <c r="I12" s="42" t="s">
        <v>41</v>
      </c>
      <c r="J12" s="14" t="s">
        <v>43</v>
      </c>
      <c r="K12" s="48" t="s">
        <v>41</v>
      </c>
      <c r="L12" s="40" t="s">
        <v>74</v>
      </c>
      <c r="M12" s="9">
        <v>45049</v>
      </c>
      <c r="N12" s="9">
        <v>45050</v>
      </c>
      <c r="O12" s="10"/>
      <c r="P12" s="10"/>
      <c r="Q12" s="11"/>
      <c r="R12" s="8">
        <v>1</v>
      </c>
      <c r="S12" s="27">
        <v>177</v>
      </c>
      <c r="T12" s="8"/>
      <c r="U12" s="10"/>
      <c r="V12" s="8">
        <v>1</v>
      </c>
      <c r="W12" s="11">
        <f t="shared" si="0"/>
        <v>177</v>
      </c>
      <c r="X12" s="11">
        <f t="shared" si="1"/>
        <v>177</v>
      </c>
      <c r="Y12" s="12"/>
      <c r="Z12" s="5"/>
      <c r="AA12" s="5"/>
      <c r="AB12" s="5"/>
      <c r="AC12" s="5"/>
    </row>
    <row r="13" spans="1:29" ht="36.75" customHeight="1" x14ac:dyDescent="0.2">
      <c r="A13" s="64" t="s">
        <v>39</v>
      </c>
      <c r="B13" s="46" t="s">
        <v>69</v>
      </c>
      <c r="C13" s="22" t="s">
        <v>45</v>
      </c>
      <c r="D13" s="23" t="s">
        <v>75</v>
      </c>
      <c r="E13" s="90" t="s">
        <v>76</v>
      </c>
      <c r="F13" s="23" t="s">
        <v>77</v>
      </c>
      <c r="G13" s="16" t="s">
        <v>78</v>
      </c>
      <c r="H13" s="22" t="s">
        <v>40</v>
      </c>
      <c r="I13" s="42" t="s">
        <v>41</v>
      </c>
      <c r="J13" s="44" t="s">
        <v>47</v>
      </c>
      <c r="K13" s="13" t="s">
        <v>41</v>
      </c>
      <c r="L13" s="26" t="s">
        <v>74</v>
      </c>
      <c r="M13" s="9">
        <v>45057</v>
      </c>
      <c r="N13" s="9">
        <v>45058</v>
      </c>
      <c r="O13" s="10"/>
      <c r="P13" s="10"/>
      <c r="Q13" s="11"/>
      <c r="R13" s="8">
        <v>1</v>
      </c>
      <c r="S13" s="27">
        <v>177</v>
      </c>
      <c r="T13" s="8"/>
      <c r="U13" s="10"/>
      <c r="V13" s="8">
        <v>1</v>
      </c>
      <c r="W13" s="11">
        <f t="shared" si="0"/>
        <v>177</v>
      </c>
      <c r="X13" s="11">
        <f t="shared" si="1"/>
        <v>177</v>
      </c>
      <c r="Y13" s="12"/>
      <c r="Z13" s="5"/>
      <c r="AA13" s="5"/>
      <c r="AB13" s="5"/>
      <c r="AC13" s="5"/>
    </row>
    <row r="14" spans="1:29" ht="52.5" customHeight="1" x14ac:dyDescent="0.2">
      <c r="A14" s="64" t="s">
        <v>39</v>
      </c>
      <c r="B14" s="46" t="s">
        <v>69</v>
      </c>
      <c r="C14" s="22" t="s">
        <v>45</v>
      </c>
      <c r="D14" s="23" t="s">
        <v>48</v>
      </c>
      <c r="E14" s="90" t="s">
        <v>49</v>
      </c>
      <c r="F14" s="26" t="s">
        <v>50</v>
      </c>
      <c r="G14" s="16" t="s">
        <v>116</v>
      </c>
      <c r="H14" s="81" t="s">
        <v>40</v>
      </c>
      <c r="I14" s="42" t="s">
        <v>41</v>
      </c>
      <c r="J14" s="44" t="s">
        <v>47</v>
      </c>
      <c r="K14" s="13" t="s">
        <v>41</v>
      </c>
      <c r="L14" s="82" t="s">
        <v>117</v>
      </c>
      <c r="M14" s="83">
        <v>45054</v>
      </c>
      <c r="N14" s="9">
        <v>45058</v>
      </c>
      <c r="O14" s="10"/>
      <c r="P14" s="10"/>
      <c r="Q14" s="11"/>
      <c r="R14" s="8">
        <v>4</v>
      </c>
      <c r="S14" s="27">
        <v>177.3</v>
      </c>
      <c r="T14" s="8"/>
      <c r="U14" s="10"/>
      <c r="V14" s="8">
        <v>4</v>
      </c>
      <c r="W14" s="11">
        <f t="shared" si="0"/>
        <v>709.2</v>
      </c>
      <c r="X14" s="11">
        <f t="shared" si="1"/>
        <v>709.2</v>
      </c>
      <c r="Y14" s="12"/>
      <c r="Z14" s="5"/>
      <c r="AA14" s="5"/>
      <c r="AB14" s="5"/>
      <c r="AC14" s="5"/>
    </row>
    <row r="15" spans="1:29" ht="46.5" customHeight="1" x14ac:dyDescent="0.2">
      <c r="A15" s="64" t="s">
        <v>39</v>
      </c>
      <c r="B15" s="46" t="s">
        <v>69</v>
      </c>
      <c r="C15" s="22" t="s">
        <v>45</v>
      </c>
      <c r="D15" s="23" t="s">
        <v>67</v>
      </c>
      <c r="E15" s="90" t="s">
        <v>68</v>
      </c>
      <c r="F15" s="23" t="s">
        <v>44</v>
      </c>
      <c r="G15" s="26" t="s">
        <v>118</v>
      </c>
      <c r="H15" s="81" t="s">
        <v>40</v>
      </c>
      <c r="I15" s="42" t="s">
        <v>41</v>
      </c>
      <c r="J15" s="14" t="s">
        <v>43</v>
      </c>
      <c r="K15" s="13" t="s">
        <v>41</v>
      </c>
      <c r="L15" s="82" t="s">
        <v>117</v>
      </c>
      <c r="M15" s="83">
        <v>45054</v>
      </c>
      <c r="N15" s="9">
        <v>45058</v>
      </c>
      <c r="O15" s="10"/>
      <c r="P15" s="10"/>
      <c r="Q15" s="11"/>
      <c r="R15" s="8">
        <v>4</v>
      </c>
      <c r="S15" s="27">
        <v>177.3</v>
      </c>
      <c r="T15" s="8"/>
      <c r="U15" s="10"/>
      <c r="V15" s="8">
        <v>4</v>
      </c>
      <c r="W15" s="11">
        <f t="shared" ref="W15:W17" si="2">(R15*S15)+(T15*U15)</f>
        <v>709.2</v>
      </c>
      <c r="X15" s="11">
        <f t="shared" ref="X15:X17" si="3">Q15+W15</f>
        <v>709.2</v>
      </c>
      <c r="Y15" s="12"/>
      <c r="Z15" s="5"/>
      <c r="AA15" s="5"/>
      <c r="AB15" s="5"/>
      <c r="AC15" s="5"/>
    </row>
    <row r="16" spans="1:29" ht="51" customHeight="1" x14ac:dyDescent="0.2">
      <c r="A16" s="64" t="s">
        <v>39</v>
      </c>
      <c r="B16" s="46" t="s">
        <v>69</v>
      </c>
      <c r="C16" s="22" t="s">
        <v>45</v>
      </c>
      <c r="D16" s="23" t="s">
        <v>119</v>
      </c>
      <c r="E16" s="90" t="s">
        <v>120</v>
      </c>
      <c r="F16" s="23" t="s">
        <v>121</v>
      </c>
      <c r="G16" s="16" t="s">
        <v>118</v>
      </c>
      <c r="H16" s="22" t="s">
        <v>40</v>
      </c>
      <c r="I16" s="42" t="s">
        <v>41</v>
      </c>
      <c r="J16" s="14" t="s">
        <v>43</v>
      </c>
      <c r="K16" s="13" t="s">
        <v>41</v>
      </c>
      <c r="L16" s="84" t="s">
        <v>122</v>
      </c>
      <c r="M16" s="83">
        <v>45054</v>
      </c>
      <c r="N16" s="9">
        <v>45058</v>
      </c>
      <c r="O16" s="10"/>
      <c r="P16" s="10"/>
      <c r="Q16" s="11"/>
      <c r="R16" s="8">
        <v>4</v>
      </c>
      <c r="S16" s="27">
        <v>177.3</v>
      </c>
      <c r="T16" s="8"/>
      <c r="U16" s="10"/>
      <c r="V16" s="8">
        <v>4</v>
      </c>
      <c r="W16" s="11">
        <f t="shared" si="2"/>
        <v>709.2</v>
      </c>
      <c r="X16" s="11">
        <f t="shared" si="3"/>
        <v>709.2</v>
      </c>
      <c r="Y16" s="12"/>
      <c r="Z16" s="5"/>
      <c r="AA16" s="5"/>
      <c r="AB16" s="5"/>
      <c r="AC16" s="5"/>
    </row>
    <row r="17" spans="1:29" ht="50.25" customHeight="1" x14ac:dyDescent="0.2">
      <c r="A17" s="64" t="s">
        <v>39</v>
      </c>
      <c r="B17" s="46" t="s">
        <v>69</v>
      </c>
      <c r="C17" s="22" t="s">
        <v>45</v>
      </c>
      <c r="D17" s="24" t="s">
        <v>75</v>
      </c>
      <c r="E17" s="90" t="s">
        <v>76</v>
      </c>
      <c r="F17" s="23" t="s">
        <v>77</v>
      </c>
      <c r="G17" s="26" t="s">
        <v>118</v>
      </c>
      <c r="H17" s="22" t="s">
        <v>40</v>
      </c>
      <c r="I17" s="42" t="s">
        <v>41</v>
      </c>
      <c r="J17" s="14" t="s">
        <v>43</v>
      </c>
      <c r="K17" s="13" t="s">
        <v>41</v>
      </c>
      <c r="L17" s="40" t="s">
        <v>123</v>
      </c>
      <c r="M17" s="9">
        <v>45055</v>
      </c>
      <c r="N17" s="9">
        <v>45056</v>
      </c>
      <c r="O17" s="10"/>
      <c r="P17" s="10"/>
      <c r="Q17" s="11"/>
      <c r="R17" s="8">
        <v>1</v>
      </c>
      <c r="S17" s="27">
        <v>177.3</v>
      </c>
      <c r="T17" s="8"/>
      <c r="U17" s="10"/>
      <c r="V17" s="8">
        <v>1</v>
      </c>
      <c r="W17" s="11">
        <f t="shared" si="2"/>
        <v>177.3</v>
      </c>
      <c r="X17" s="11">
        <f t="shared" si="3"/>
        <v>177.3</v>
      </c>
      <c r="Y17" s="12"/>
      <c r="Z17" s="5"/>
      <c r="AA17" s="5"/>
      <c r="AB17" s="5"/>
      <c r="AC17" s="5"/>
    </row>
    <row r="18" spans="1:29" ht="105" customHeight="1" x14ac:dyDescent="0.2">
      <c r="A18" s="64" t="s">
        <v>39</v>
      </c>
      <c r="B18" s="46" t="s">
        <v>69</v>
      </c>
      <c r="C18" s="22" t="s">
        <v>45</v>
      </c>
      <c r="D18" s="16" t="s">
        <v>124</v>
      </c>
      <c r="E18" s="88" t="s">
        <v>125</v>
      </c>
      <c r="F18" s="23" t="s">
        <v>126</v>
      </c>
      <c r="G18" s="85" t="s">
        <v>127</v>
      </c>
      <c r="H18" s="22" t="s">
        <v>40</v>
      </c>
      <c r="I18" s="42" t="s">
        <v>41</v>
      </c>
      <c r="J18" s="14" t="s">
        <v>43</v>
      </c>
      <c r="K18" s="13" t="s">
        <v>41</v>
      </c>
      <c r="L18" s="26" t="s">
        <v>128</v>
      </c>
      <c r="M18" s="9">
        <v>45061</v>
      </c>
      <c r="N18" s="9">
        <v>45079</v>
      </c>
      <c r="O18" s="10"/>
      <c r="P18" s="10"/>
      <c r="Q18" s="11"/>
      <c r="R18" s="8">
        <v>18</v>
      </c>
      <c r="S18" s="27">
        <v>177</v>
      </c>
      <c r="T18" s="8"/>
      <c r="U18" s="10"/>
      <c r="V18" s="8">
        <v>18</v>
      </c>
      <c r="W18" s="11">
        <f t="shared" ref="W18" si="4">(R18*S18)+(T18*U18)</f>
        <v>3186</v>
      </c>
      <c r="X18" s="11">
        <f t="shared" ref="X18" si="5">Q18+W18</f>
        <v>3186</v>
      </c>
      <c r="Y18" s="12"/>
      <c r="Z18" s="5"/>
      <c r="AA18" s="5"/>
      <c r="AB18" s="5"/>
      <c r="AC18" s="5"/>
    </row>
    <row r="19" spans="1:29" ht="69" customHeight="1" x14ac:dyDescent="0.2">
      <c r="A19" s="64" t="s">
        <v>39</v>
      </c>
      <c r="B19" s="46" t="s">
        <v>69</v>
      </c>
      <c r="C19" s="22" t="s">
        <v>45</v>
      </c>
      <c r="D19" s="24" t="s">
        <v>129</v>
      </c>
      <c r="E19" s="90" t="s">
        <v>130</v>
      </c>
      <c r="F19" s="23" t="s">
        <v>44</v>
      </c>
      <c r="G19" s="26" t="s">
        <v>131</v>
      </c>
      <c r="H19" s="22" t="s">
        <v>40</v>
      </c>
      <c r="I19" s="42" t="s">
        <v>41</v>
      </c>
      <c r="J19" s="44" t="s">
        <v>43</v>
      </c>
      <c r="K19" s="13" t="s">
        <v>41</v>
      </c>
      <c r="L19" s="40" t="s">
        <v>132</v>
      </c>
      <c r="M19" s="9">
        <v>45061</v>
      </c>
      <c r="N19" s="9">
        <v>45079</v>
      </c>
      <c r="O19" s="10"/>
      <c r="P19" s="10"/>
      <c r="Q19" s="11"/>
      <c r="R19" s="8">
        <v>18</v>
      </c>
      <c r="S19" s="27">
        <v>177</v>
      </c>
      <c r="T19" s="8"/>
      <c r="U19" s="10"/>
      <c r="V19" s="8">
        <v>18</v>
      </c>
      <c r="W19" s="11">
        <f t="shared" ref="W19:W20" si="6">(R19*S19)+(T19*U19)</f>
        <v>3186</v>
      </c>
      <c r="X19" s="11">
        <f t="shared" ref="X19:X20" si="7">Q19+W19</f>
        <v>3186</v>
      </c>
      <c r="Y19" s="12"/>
      <c r="Z19" s="5"/>
      <c r="AA19" s="5"/>
      <c r="AB19" s="5"/>
      <c r="AC19" s="5"/>
    </row>
    <row r="20" spans="1:29" ht="78" customHeight="1" x14ac:dyDescent="0.2">
      <c r="A20" s="64" t="s">
        <v>39</v>
      </c>
      <c r="B20" s="46" t="s">
        <v>69</v>
      </c>
      <c r="C20" s="22" t="s">
        <v>45</v>
      </c>
      <c r="D20" s="23" t="s">
        <v>133</v>
      </c>
      <c r="E20" s="88" t="s">
        <v>134</v>
      </c>
      <c r="F20" s="23" t="s">
        <v>135</v>
      </c>
      <c r="G20" s="16" t="s">
        <v>136</v>
      </c>
      <c r="H20" s="22" t="s">
        <v>40</v>
      </c>
      <c r="I20" s="42" t="s">
        <v>41</v>
      </c>
      <c r="J20" s="26" t="s">
        <v>138</v>
      </c>
      <c r="K20" s="13" t="s">
        <v>41</v>
      </c>
      <c r="L20" s="26" t="s">
        <v>137</v>
      </c>
      <c r="M20" s="9">
        <v>45068</v>
      </c>
      <c r="N20" s="9">
        <v>45070</v>
      </c>
      <c r="O20" s="10"/>
      <c r="P20" s="10"/>
      <c r="Q20" s="11"/>
      <c r="R20" s="8">
        <v>2</v>
      </c>
      <c r="S20" s="27">
        <v>177.03</v>
      </c>
      <c r="T20" s="8"/>
      <c r="U20" s="10"/>
      <c r="V20" s="8">
        <v>2</v>
      </c>
      <c r="W20" s="11">
        <f t="shared" si="6"/>
        <v>354.06</v>
      </c>
      <c r="X20" s="11">
        <f t="shared" si="7"/>
        <v>354.06</v>
      </c>
      <c r="Y20" s="12"/>
      <c r="Z20" s="5"/>
      <c r="AA20" s="5"/>
      <c r="AB20" s="5"/>
      <c r="AC20" s="5"/>
    </row>
    <row r="21" spans="1:29" ht="50.25" customHeight="1" x14ac:dyDescent="0.2">
      <c r="A21" s="64" t="s">
        <v>39</v>
      </c>
      <c r="B21" s="46" t="s">
        <v>69</v>
      </c>
      <c r="C21" s="22" t="s">
        <v>45</v>
      </c>
      <c r="D21" s="24" t="s">
        <v>75</v>
      </c>
      <c r="E21" s="90" t="s">
        <v>76</v>
      </c>
      <c r="F21" s="24" t="s">
        <v>77</v>
      </c>
      <c r="G21" s="23" t="s">
        <v>139</v>
      </c>
      <c r="H21" s="22" t="s">
        <v>40</v>
      </c>
      <c r="I21" s="42" t="s">
        <v>41</v>
      </c>
      <c r="J21" s="14" t="s">
        <v>43</v>
      </c>
      <c r="K21" s="13" t="s">
        <v>41</v>
      </c>
      <c r="L21" s="86" t="s">
        <v>140</v>
      </c>
      <c r="M21" s="9">
        <v>45069</v>
      </c>
      <c r="N21" s="9">
        <v>45072</v>
      </c>
      <c r="O21" s="10"/>
      <c r="P21" s="10"/>
      <c r="Q21" s="11"/>
      <c r="R21" s="8">
        <v>3</v>
      </c>
      <c r="S21" s="27">
        <v>177.03</v>
      </c>
      <c r="T21" s="8"/>
      <c r="U21" s="10"/>
      <c r="V21" s="8">
        <v>3</v>
      </c>
      <c r="W21" s="11">
        <f t="shared" ref="W21" si="8">(R21*S21)+(T21*U21)</f>
        <v>531.09</v>
      </c>
      <c r="X21" s="11">
        <f t="shared" ref="X21" si="9">Q21+W21</f>
        <v>531.09</v>
      </c>
      <c r="Y21" s="12"/>
      <c r="Z21" s="5"/>
      <c r="AA21" s="5"/>
      <c r="AB21" s="5"/>
      <c r="AC21" s="5"/>
    </row>
    <row r="22" spans="1:29" ht="50.25" customHeight="1" x14ac:dyDescent="0.2">
      <c r="A22" s="64" t="s">
        <v>39</v>
      </c>
      <c r="B22" s="46" t="s">
        <v>69</v>
      </c>
      <c r="C22" s="22" t="s">
        <v>45</v>
      </c>
      <c r="D22" s="23" t="s">
        <v>119</v>
      </c>
      <c r="E22" s="90" t="s">
        <v>120</v>
      </c>
      <c r="F22" s="23" t="s">
        <v>121</v>
      </c>
      <c r="G22" s="23" t="s">
        <v>139</v>
      </c>
      <c r="H22" s="22" t="s">
        <v>40</v>
      </c>
      <c r="I22" s="42" t="s">
        <v>41</v>
      </c>
      <c r="J22" s="14" t="s">
        <v>43</v>
      </c>
      <c r="K22" s="13" t="s">
        <v>41</v>
      </c>
      <c r="L22" s="86" t="s">
        <v>140</v>
      </c>
      <c r="M22" s="9">
        <v>45069</v>
      </c>
      <c r="N22" s="9">
        <v>45072</v>
      </c>
      <c r="O22" s="10"/>
      <c r="P22" s="10"/>
      <c r="Q22" s="11"/>
      <c r="R22" s="8">
        <v>3</v>
      </c>
      <c r="S22" s="27">
        <v>177.03</v>
      </c>
      <c r="T22" s="8"/>
      <c r="U22" s="10"/>
      <c r="V22" s="8">
        <v>3</v>
      </c>
      <c r="W22" s="11">
        <f t="shared" ref="W22:W23" si="10">(R22*S22)+(T22*U22)</f>
        <v>531.09</v>
      </c>
      <c r="X22" s="11">
        <f t="shared" ref="X22:X23" si="11">Q22+W22</f>
        <v>531.09</v>
      </c>
      <c r="Y22" s="12"/>
      <c r="Z22" s="5"/>
      <c r="AA22" s="5"/>
      <c r="AB22" s="5"/>
      <c r="AC22" s="5"/>
    </row>
    <row r="23" spans="1:29" ht="50.25" customHeight="1" x14ac:dyDescent="0.2">
      <c r="A23" s="87" t="s">
        <v>39</v>
      </c>
      <c r="B23" s="75" t="s">
        <v>141</v>
      </c>
      <c r="C23" s="22" t="s">
        <v>54</v>
      </c>
      <c r="D23" s="23" t="s">
        <v>55</v>
      </c>
      <c r="E23" s="90" t="s">
        <v>56</v>
      </c>
      <c r="F23" s="23" t="s">
        <v>50</v>
      </c>
      <c r="G23" s="16" t="s">
        <v>143</v>
      </c>
      <c r="H23" s="22" t="s">
        <v>40</v>
      </c>
      <c r="I23" s="42" t="s">
        <v>41</v>
      </c>
      <c r="J23" s="14" t="s">
        <v>43</v>
      </c>
      <c r="K23" s="13" t="s">
        <v>41</v>
      </c>
      <c r="L23" s="40" t="s">
        <v>144</v>
      </c>
      <c r="M23" s="9">
        <v>45062</v>
      </c>
      <c r="N23" s="9">
        <v>45077</v>
      </c>
      <c r="O23" s="10"/>
      <c r="P23" s="10"/>
      <c r="Q23" s="11"/>
      <c r="R23" s="8">
        <v>9</v>
      </c>
      <c r="S23" s="27">
        <v>54.01</v>
      </c>
      <c r="T23" s="8"/>
      <c r="U23" s="10"/>
      <c r="V23" s="8">
        <v>9</v>
      </c>
      <c r="W23" s="11">
        <f t="shared" si="10"/>
        <v>486.09</v>
      </c>
      <c r="X23" s="11">
        <f t="shared" si="11"/>
        <v>486.09</v>
      </c>
      <c r="Y23" s="12"/>
      <c r="Z23" s="5"/>
      <c r="AA23" s="5"/>
      <c r="AB23" s="5"/>
      <c r="AC23" s="5"/>
    </row>
    <row r="24" spans="1:29" ht="69.75" customHeight="1" x14ac:dyDescent="0.2">
      <c r="A24" s="87" t="s">
        <v>39</v>
      </c>
      <c r="B24" s="75" t="s">
        <v>141</v>
      </c>
      <c r="C24" s="51" t="s">
        <v>54</v>
      </c>
      <c r="D24" s="23" t="s">
        <v>62</v>
      </c>
      <c r="E24" s="90" t="s">
        <v>63</v>
      </c>
      <c r="F24" s="23" t="s">
        <v>64</v>
      </c>
      <c r="G24" s="16" t="s">
        <v>145</v>
      </c>
      <c r="H24" s="22" t="s">
        <v>40</v>
      </c>
      <c r="I24" s="42" t="s">
        <v>41</v>
      </c>
      <c r="J24" s="14" t="s">
        <v>43</v>
      </c>
      <c r="K24" s="13" t="s">
        <v>41</v>
      </c>
      <c r="L24" s="26" t="s">
        <v>146</v>
      </c>
      <c r="M24" s="9">
        <v>45056</v>
      </c>
      <c r="N24" s="9">
        <v>45069</v>
      </c>
      <c r="O24" s="10"/>
      <c r="P24" s="10"/>
      <c r="Q24" s="11"/>
      <c r="R24" s="8">
        <v>5</v>
      </c>
      <c r="S24" s="27">
        <v>54.01</v>
      </c>
      <c r="T24" s="8"/>
      <c r="U24" s="10"/>
      <c r="V24" s="8">
        <v>5</v>
      </c>
      <c r="W24" s="11">
        <f t="shared" ref="W24" si="12">(R24*S24)+(T24*U24)</f>
        <v>270.05</v>
      </c>
      <c r="X24" s="11">
        <f t="shared" ref="X24" si="13">Q24+W24</f>
        <v>270.05</v>
      </c>
      <c r="Y24" s="12"/>
      <c r="Z24" s="5"/>
      <c r="AA24" s="5"/>
      <c r="AB24" s="5"/>
      <c r="AC24" s="5"/>
    </row>
    <row r="25" spans="1:29" ht="57.75" customHeight="1" x14ac:dyDescent="0.2">
      <c r="A25" s="87" t="s">
        <v>39</v>
      </c>
      <c r="B25" s="75" t="s">
        <v>141</v>
      </c>
      <c r="C25" s="22" t="s">
        <v>54</v>
      </c>
      <c r="D25" s="23" t="s">
        <v>80</v>
      </c>
      <c r="E25" s="90" t="s">
        <v>81</v>
      </c>
      <c r="F25" s="23" t="s">
        <v>61</v>
      </c>
      <c r="G25" s="26" t="s">
        <v>147</v>
      </c>
      <c r="H25" s="22" t="s">
        <v>40</v>
      </c>
      <c r="I25" s="42" t="s">
        <v>41</v>
      </c>
      <c r="J25" s="14" t="s">
        <v>43</v>
      </c>
      <c r="K25" s="13" t="s">
        <v>41</v>
      </c>
      <c r="L25" s="86" t="s">
        <v>148</v>
      </c>
      <c r="M25" s="9">
        <v>45068</v>
      </c>
      <c r="N25" s="9">
        <v>45072</v>
      </c>
      <c r="O25" s="10"/>
      <c r="P25" s="10"/>
      <c r="Q25" s="11"/>
      <c r="R25" s="8">
        <v>4</v>
      </c>
      <c r="S25" s="27">
        <v>54.01</v>
      </c>
      <c r="T25" s="8"/>
      <c r="U25" s="10"/>
      <c r="V25" s="8">
        <v>4</v>
      </c>
      <c r="W25" s="11">
        <f t="shared" ref="W25" si="14">(R25*S25)+(T25*U25)</f>
        <v>216.04</v>
      </c>
      <c r="X25" s="11">
        <f t="shared" ref="X25" si="15">Q25+W25</f>
        <v>216.04</v>
      </c>
      <c r="Y25" s="12"/>
      <c r="Z25" s="5"/>
      <c r="AA25" s="5"/>
      <c r="AB25" s="5"/>
      <c r="AC25" s="5"/>
    </row>
    <row r="26" spans="1:29" ht="53.25" customHeight="1" x14ac:dyDescent="0.2">
      <c r="A26" s="87" t="s">
        <v>142</v>
      </c>
      <c r="B26" s="46" t="s">
        <v>79</v>
      </c>
      <c r="C26" s="22" t="s">
        <v>54</v>
      </c>
      <c r="D26" s="24" t="s">
        <v>80</v>
      </c>
      <c r="E26" s="90" t="s">
        <v>81</v>
      </c>
      <c r="F26" s="23" t="s">
        <v>61</v>
      </c>
      <c r="G26" s="69" t="s">
        <v>82</v>
      </c>
      <c r="H26" s="22" t="s">
        <v>40</v>
      </c>
      <c r="I26" s="42" t="s">
        <v>41</v>
      </c>
      <c r="J26" s="14" t="s">
        <v>43</v>
      </c>
      <c r="K26" s="13" t="s">
        <v>41</v>
      </c>
      <c r="L26" s="40" t="s">
        <v>57</v>
      </c>
      <c r="M26" s="9">
        <v>45049</v>
      </c>
      <c r="N26" s="9">
        <v>45050</v>
      </c>
      <c r="O26" s="10"/>
      <c r="P26" s="10"/>
      <c r="Q26" s="11"/>
      <c r="R26" s="8">
        <v>1</v>
      </c>
      <c r="S26" s="27">
        <v>54.01</v>
      </c>
      <c r="T26" s="8"/>
      <c r="U26" s="10"/>
      <c r="V26" s="8">
        <v>1</v>
      </c>
      <c r="W26" s="11">
        <f t="shared" si="0"/>
        <v>54.01</v>
      </c>
      <c r="X26" s="11">
        <f t="shared" si="1"/>
        <v>54.01</v>
      </c>
      <c r="Y26" s="12"/>
      <c r="Z26" s="5"/>
      <c r="AA26" s="5"/>
      <c r="AB26" s="5"/>
      <c r="AC26" s="5"/>
    </row>
    <row r="27" spans="1:29" ht="60" customHeight="1" x14ac:dyDescent="0.2">
      <c r="A27" s="64" t="s">
        <v>39</v>
      </c>
      <c r="B27" s="46" t="s">
        <v>79</v>
      </c>
      <c r="C27" s="22" t="s">
        <v>54</v>
      </c>
      <c r="D27" s="16" t="s">
        <v>59</v>
      </c>
      <c r="E27" s="90" t="s">
        <v>60</v>
      </c>
      <c r="F27" s="23" t="s">
        <v>61</v>
      </c>
      <c r="G27" s="69" t="s">
        <v>82</v>
      </c>
      <c r="H27" s="22" t="s">
        <v>40</v>
      </c>
      <c r="I27" s="42" t="s">
        <v>41</v>
      </c>
      <c r="J27" s="14" t="s">
        <v>43</v>
      </c>
      <c r="K27" s="13" t="s">
        <v>41</v>
      </c>
      <c r="L27" s="40" t="s">
        <v>57</v>
      </c>
      <c r="M27" s="9">
        <v>45049</v>
      </c>
      <c r="N27" s="9">
        <v>45050</v>
      </c>
      <c r="O27" s="10"/>
      <c r="P27" s="10"/>
      <c r="Q27" s="11"/>
      <c r="R27" s="8">
        <v>1</v>
      </c>
      <c r="S27" s="27">
        <v>54.01</v>
      </c>
      <c r="T27" s="8"/>
      <c r="U27" s="10"/>
      <c r="V27" s="8">
        <v>1</v>
      </c>
      <c r="W27" s="11">
        <f t="shared" si="0"/>
        <v>54.01</v>
      </c>
      <c r="X27" s="11">
        <f t="shared" si="1"/>
        <v>54.01</v>
      </c>
      <c r="Y27" s="12"/>
      <c r="Z27" s="5"/>
      <c r="AA27" s="5"/>
      <c r="AB27" s="5"/>
      <c r="AC27" s="5"/>
    </row>
    <row r="28" spans="1:29" ht="78.75" customHeight="1" x14ac:dyDescent="0.2">
      <c r="A28" s="64" t="s">
        <v>39</v>
      </c>
      <c r="B28" s="46" t="s">
        <v>79</v>
      </c>
      <c r="C28" s="22" t="s">
        <v>54</v>
      </c>
      <c r="D28" s="23" t="s">
        <v>55</v>
      </c>
      <c r="E28" s="90" t="s">
        <v>56</v>
      </c>
      <c r="F28" s="23" t="s">
        <v>50</v>
      </c>
      <c r="G28" s="20" t="s">
        <v>83</v>
      </c>
      <c r="H28" s="22" t="s">
        <v>40</v>
      </c>
      <c r="I28" s="42" t="s">
        <v>41</v>
      </c>
      <c r="J28" s="14" t="s">
        <v>43</v>
      </c>
      <c r="K28" s="13" t="s">
        <v>41</v>
      </c>
      <c r="L28" s="36" t="s">
        <v>58</v>
      </c>
      <c r="M28" s="9">
        <v>45049</v>
      </c>
      <c r="N28" s="9">
        <v>45050</v>
      </c>
      <c r="O28" s="10"/>
      <c r="P28" s="10"/>
      <c r="Q28" s="11"/>
      <c r="R28" s="8">
        <v>1</v>
      </c>
      <c r="S28" s="27">
        <v>54.01</v>
      </c>
      <c r="T28" s="8"/>
      <c r="U28" s="10"/>
      <c r="V28" s="8">
        <v>1</v>
      </c>
      <c r="W28" s="11">
        <f t="shared" si="0"/>
        <v>54.01</v>
      </c>
      <c r="X28" s="11">
        <f t="shared" si="1"/>
        <v>54.01</v>
      </c>
      <c r="Y28" s="12"/>
      <c r="Z28" s="5"/>
      <c r="AA28" s="5"/>
      <c r="AB28" s="5"/>
      <c r="AC28" s="5"/>
    </row>
    <row r="29" spans="1:29" ht="69" customHeight="1" x14ac:dyDescent="0.2">
      <c r="A29" s="64" t="s">
        <v>39</v>
      </c>
      <c r="B29" s="46" t="s">
        <v>79</v>
      </c>
      <c r="C29" s="22" t="s">
        <v>54</v>
      </c>
      <c r="D29" s="23" t="s">
        <v>55</v>
      </c>
      <c r="E29" s="88" t="s">
        <v>56</v>
      </c>
      <c r="F29" s="23" t="s">
        <v>50</v>
      </c>
      <c r="G29" s="16" t="s">
        <v>84</v>
      </c>
      <c r="H29" s="22" t="s">
        <v>40</v>
      </c>
      <c r="I29" s="42" t="s">
        <v>41</v>
      </c>
      <c r="J29" s="14" t="s">
        <v>43</v>
      </c>
      <c r="K29" s="13" t="s">
        <v>41</v>
      </c>
      <c r="L29" s="40" t="s">
        <v>57</v>
      </c>
      <c r="M29" s="9">
        <v>45055</v>
      </c>
      <c r="N29" s="9">
        <v>45057</v>
      </c>
      <c r="O29" s="10"/>
      <c r="P29" s="10"/>
      <c r="Q29" s="11"/>
      <c r="R29" s="8">
        <v>2</v>
      </c>
      <c r="S29" s="27">
        <v>54.01</v>
      </c>
      <c r="T29" s="8"/>
      <c r="U29" s="10"/>
      <c r="V29" s="8">
        <v>2</v>
      </c>
      <c r="W29" s="11">
        <f t="shared" ref="W29" si="16">(R29*S29)+(T29*U29)</f>
        <v>108.02</v>
      </c>
      <c r="X29" s="11">
        <f t="shared" ref="X29" si="17">Q29+W29</f>
        <v>108.02</v>
      </c>
      <c r="Y29" s="12"/>
      <c r="Z29" s="5"/>
      <c r="AA29" s="5"/>
      <c r="AB29" s="5"/>
      <c r="AC29" s="5"/>
    </row>
    <row r="30" spans="1:29" ht="65.25" customHeight="1" x14ac:dyDescent="0.2">
      <c r="A30" s="64" t="s">
        <v>39</v>
      </c>
      <c r="B30" s="46" t="s">
        <v>79</v>
      </c>
      <c r="C30" s="51" t="s">
        <v>54</v>
      </c>
      <c r="D30" s="23" t="s">
        <v>62</v>
      </c>
      <c r="E30" s="90" t="s">
        <v>63</v>
      </c>
      <c r="F30" s="23" t="s">
        <v>64</v>
      </c>
      <c r="G30" s="16" t="s">
        <v>85</v>
      </c>
      <c r="H30" s="22" t="s">
        <v>40</v>
      </c>
      <c r="I30" s="15" t="s">
        <v>41</v>
      </c>
      <c r="J30" s="14" t="s">
        <v>43</v>
      </c>
      <c r="K30" s="13" t="s">
        <v>41</v>
      </c>
      <c r="L30" s="40" t="s">
        <v>65</v>
      </c>
      <c r="M30" s="9">
        <v>45048</v>
      </c>
      <c r="N30" s="9">
        <v>45049</v>
      </c>
      <c r="O30" s="10"/>
      <c r="P30" s="10"/>
      <c r="Q30" s="11"/>
      <c r="R30" s="8">
        <v>1</v>
      </c>
      <c r="S30" s="27">
        <v>54.01</v>
      </c>
      <c r="T30" s="8"/>
      <c r="U30" s="27"/>
      <c r="V30" s="8">
        <v>1</v>
      </c>
      <c r="W30" s="11">
        <f t="shared" ref="W30" si="18">(R30*S30)+(T30*U30)</f>
        <v>54.01</v>
      </c>
      <c r="X30" s="11">
        <f t="shared" ref="X30" si="19">Q30+W30</f>
        <v>54.01</v>
      </c>
      <c r="Y30" s="12"/>
    </row>
    <row r="31" spans="1:29" ht="53.25" customHeight="1" x14ac:dyDescent="0.2">
      <c r="A31" s="64" t="s">
        <v>39</v>
      </c>
      <c r="B31" s="46" t="s">
        <v>79</v>
      </c>
      <c r="C31" s="51" t="s">
        <v>54</v>
      </c>
      <c r="D31" s="23" t="s">
        <v>62</v>
      </c>
      <c r="E31" s="90" t="s">
        <v>63</v>
      </c>
      <c r="F31" s="23" t="s">
        <v>64</v>
      </c>
      <c r="G31" s="16" t="s">
        <v>86</v>
      </c>
      <c r="H31" s="22" t="s">
        <v>40</v>
      </c>
      <c r="I31" s="15" t="s">
        <v>41</v>
      </c>
      <c r="J31" s="14" t="s">
        <v>43</v>
      </c>
      <c r="K31" s="13" t="s">
        <v>41</v>
      </c>
      <c r="L31" s="70" t="s">
        <v>87</v>
      </c>
      <c r="M31" s="9">
        <v>45054</v>
      </c>
      <c r="N31" s="9">
        <v>45055</v>
      </c>
      <c r="O31" s="10"/>
      <c r="P31" s="10"/>
      <c r="Q31" s="11"/>
      <c r="R31" s="8">
        <v>1</v>
      </c>
      <c r="S31" s="27">
        <v>54.01</v>
      </c>
      <c r="T31" s="8"/>
      <c r="U31" s="27"/>
      <c r="V31" s="8">
        <v>1</v>
      </c>
      <c r="W31" s="11">
        <f t="shared" ref="W31" si="20">(R31*S31)+(T31*U31)</f>
        <v>54.01</v>
      </c>
      <c r="X31" s="11">
        <f t="shared" ref="X31" si="21">Q31+W31</f>
        <v>54.01</v>
      </c>
      <c r="Y31" s="12"/>
    </row>
    <row r="32" spans="1:29" ht="68.25" customHeight="1" x14ac:dyDescent="0.2">
      <c r="A32" s="64" t="s">
        <v>39</v>
      </c>
      <c r="B32" s="46" t="s">
        <v>79</v>
      </c>
      <c r="C32" s="51" t="s">
        <v>54</v>
      </c>
      <c r="D32" s="23" t="s">
        <v>62</v>
      </c>
      <c r="E32" s="90" t="s">
        <v>63</v>
      </c>
      <c r="F32" s="23" t="s">
        <v>64</v>
      </c>
      <c r="G32" s="16" t="s">
        <v>89</v>
      </c>
      <c r="H32" s="22" t="s">
        <v>40</v>
      </c>
      <c r="I32" s="15" t="s">
        <v>41</v>
      </c>
      <c r="J32" s="14" t="s">
        <v>43</v>
      </c>
      <c r="K32" s="13" t="s">
        <v>41</v>
      </c>
      <c r="L32" s="70" t="s">
        <v>88</v>
      </c>
      <c r="M32" s="9">
        <v>45064</v>
      </c>
      <c r="N32" s="9">
        <v>45065</v>
      </c>
      <c r="O32" s="10"/>
      <c r="P32" s="10"/>
      <c r="Q32" s="11"/>
      <c r="R32" s="8">
        <v>1</v>
      </c>
      <c r="S32" s="27">
        <v>54.01</v>
      </c>
      <c r="T32" s="8"/>
      <c r="U32" s="10"/>
      <c r="V32" s="8">
        <v>1</v>
      </c>
      <c r="W32" s="11">
        <f t="shared" ref="W32" si="22">(R32*S32)+(T32*U32)</f>
        <v>54.01</v>
      </c>
      <c r="X32" s="11">
        <f t="shared" ref="X32" si="23">Q32+W32</f>
        <v>54.01</v>
      </c>
      <c r="Y32" s="12"/>
    </row>
    <row r="33" spans="1:25" ht="56.25" customHeight="1" x14ac:dyDescent="0.2">
      <c r="A33" s="64" t="s">
        <v>39</v>
      </c>
      <c r="B33" s="46" t="s">
        <v>79</v>
      </c>
      <c r="C33" s="51" t="s">
        <v>54</v>
      </c>
      <c r="D33" s="23" t="s">
        <v>62</v>
      </c>
      <c r="E33" s="90" t="s">
        <v>63</v>
      </c>
      <c r="F33" s="23" t="s">
        <v>64</v>
      </c>
      <c r="G33" s="16" t="s">
        <v>91</v>
      </c>
      <c r="H33" s="22" t="s">
        <v>40</v>
      </c>
      <c r="I33" s="15" t="s">
        <v>41</v>
      </c>
      <c r="J33" s="14" t="s">
        <v>43</v>
      </c>
      <c r="K33" s="13" t="s">
        <v>41</v>
      </c>
      <c r="L33" s="36" t="s">
        <v>90</v>
      </c>
      <c r="M33" s="55">
        <v>45070</v>
      </c>
      <c r="N33" s="9">
        <v>45071</v>
      </c>
      <c r="O33" s="10"/>
      <c r="P33" s="10"/>
      <c r="Q33" s="11"/>
      <c r="R33" s="8">
        <v>1</v>
      </c>
      <c r="S33" s="27">
        <v>54.01</v>
      </c>
      <c r="T33" s="8"/>
      <c r="U33" s="10"/>
      <c r="V33" s="8">
        <v>1</v>
      </c>
      <c r="W33" s="11">
        <f t="shared" ref="W33:W72" si="24">(R33*S33)+(T33*U33)</f>
        <v>54.01</v>
      </c>
      <c r="X33" s="11">
        <f t="shared" ref="X33:X72" si="25">Q33+W33</f>
        <v>54.01</v>
      </c>
      <c r="Y33" s="12"/>
    </row>
    <row r="34" spans="1:25" ht="54.75" customHeight="1" x14ac:dyDescent="0.2">
      <c r="A34" s="64" t="s">
        <v>39</v>
      </c>
      <c r="B34" s="46" t="s">
        <v>79</v>
      </c>
      <c r="C34" s="51" t="s">
        <v>54</v>
      </c>
      <c r="D34" s="23" t="s">
        <v>62</v>
      </c>
      <c r="E34" s="90" t="s">
        <v>63</v>
      </c>
      <c r="F34" s="23" t="s">
        <v>64</v>
      </c>
      <c r="G34" s="16" t="s">
        <v>92</v>
      </c>
      <c r="H34" s="22" t="s">
        <v>40</v>
      </c>
      <c r="I34" s="15" t="s">
        <v>41</v>
      </c>
      <c r="J34" s="14" t="s">
        <v>43</v>
      </c>
      <c r="K34" s="13" t="s">
        <v>41</v>
      </c>
      <c r="L34" s="36" t="s">
        <v>93</v>
      </c>
      <c r="M34" s="55">
        <v>45076</v>
      </c>
      <c r="N34" s="9">
        <v>45077</v>
      </c>
      <c r="O34" s="10"/>
      <c r="P34" s="10"/>
      <c r="Q34" s="11"/>
      <c r="R34" s="8">
        <v>1</v>
      </c>
      <c r="S34" s="27">
        <v>54.01</v>
      </c>
      <c r="T34" s="8"/>
      <c r="U34" s="10"/>
      <c r="V34" s="8">
        <v>1</v>
      </c>
      <c r="W34" s="11">
        <f t="shared" ref="W34" si="26">(R34*S34)+(T34*U34)</f>
        <v>54.01</v>
      </c>
      <c r="X34" s="11">
        <f t="shared" ref="X34" si="27">Q34+W34</f>
        <v>54.01</v>
      </c>
      <c r="Y34" s="12"/>
    </row>
    <row r="35" spans="1:25" ht="84.75" customHeight="1" x14ac:dyDescent="0.2">
      <c r="A35" s="64" t="s">
        <v>39</v>
      </c>
      <c r="B35" s="46" t="s">
        <v>94</v>
      </c>
      <c r="C35" s="47" t="s">
        <v>53</v>
      </c>
      <c r="D35" s="23" t="s">
        <v>95</v>
      </c>
      <c r="E35" s="90" t="s">
        <v>96</v>
      </c>
      <c r="F35" s="23" t="s">
        <v>50</v>
      </c>
      <c r="G35" s="20" t="s">
        <v>97</v>
      </c>
      <c r="H35" s="22" t="s">
        <v>40</v>
      </c>
      <c r="I35" s="15" t="s">
        <v>41</v>
      </c>
      <c r="J35" s="14" t="s">
        <v>102</v>
      </c>
      <c r="K35" s="13" t="s">
        <v>41</v>
      </c>
      <c r="L35" s="40" t="s">
        <v>98</v>
      </c>
      <c r="M35" s="9">
        <v>45054</v>
      </c>
      <c r="N35" s="9">
        <v>45058</v>
      </c>
      <c r="O35" s="10"/>
      <c r="P35" s="10"/>
      <c r="Q35" s="11"/>
      <c r="R35" s="8">
        <v>4</v>
      </c>
      <c r="S35" s="27">
        <v>54.01</v>
      </c>
      <c r="T35" s="8"/>
      <c r="U35" s="10"/>
      <c r="V35" s="8">
        <v>4</v>
      </c>
      <c r="W35" s="11">
        <f t="shared" si="24"/>
        <v>216.04</v>
      </c>
      <c r="X35" s="11">
        <f t="shared" si="25"/>
        <v>216.04</v>
      </c>
      <c r="Y35" s="12"/>
    </row>
    <row r="36" spans="1:25" ht="85.5" customHeight="1" x14ac:dyDescent="0.2">
      <c r="A36" s="64" t="s">
        <v>39</v>
      </c>
      <c r="B36" s="46" t="s">
        <v>94</v>
      </c>
      <c r="C36" s="47" t="s">
        <v>53</v>
      </c>
      <c r="D36" s="23" t="s">
        <v>99</v>
      </c>
      <c r="E36" s="90" t="s">
        <v>100</v>
      </c>
      <c r="F36" s="23" t="s">
        <v>101</v>
      </c>
      <c r="G36" s="72" t="s">
        <v>97</v>
      </c>
      <c r="H36" s="22" t="s">
        <v>40</v>
      </c>
      <c r="I36" s="15" t="s">
        <v>41</v>
      </c>
      <c r="J36" s="14" t="s">
        <v>102</v>
      </c>
      <c r="K36" s="13" t="s">
        <v>41</v>
      </c>
      <c r="L36" s="40" t="s">
        <v>98</v>
      </c>
      <c r="M36" s="9">
        <v>45054</v>
      </c>
      <c r="N36" s="9">
        <v>45058</v>
      </c>
      <c r="O36" s="10"/>
      <c r="P36" s="10"/>
      <c r="Q36" s="11"/>
      <c r="R36" s="8">
        <v>4</v>
      </c>
      <c r="S36" s="27">
        <v>54.01</v>
      </c>
      <c r="T36" s="8"/>
      <c r="U36" s="27"/>
      <c r="V36" s="8">
        <v>4</v>
      </c>
      <c r="W36" s="11">
        <f t="shared" si="24"/>
        <v>216.04</v>
      </c>
      <c r="X36" s="11">
        <f t="shared" si="25"/>
        <v>216.04</v>
      </c>
      <c r="Y36" s="12"/>
    </row>
    <row r="37" spans="1:25" ht="85.5" customHeight="1" x14ac:dyDescent="0.2">
      <c r="A37" s="64" t="s">
        <v>39</v>
      </c>
      <c r="B37" s="46" t="s">
        <v>94</v>
      </c>
      <c r="C37" s="47" t="s">
        <v>53</v>
      </c>
      <c r="D37" s="23" t="s">
        <v>103</v>
      </c>
      <c r="E37" s="90" t="s">
        <v>104</v>
      </c>
      <c r="F37" s="23" t="s">
        <v>52</v>
      </c>
      <c r="G37" s="72" t="s">
        <v>97</v>
      </c>
      <c r="H37" s="22" t="s">
        <v>40</v>
      </c>
      <c r="I37" s="15" t="s">
        <v>41</v>
      </c>
      <c r="J37" s="14" t="s">
        <v>102</v>
      </c>
      <c r="K37" s="13" t="s">
        <v>41</v>
      </c>
      <c r="L37" s="40" t="s">
        <v>98</v>
      </c>
      <c r="M37" s="9">
        <v>45054</v>
      </c>
      <c r="N37" s="9">
        <v>45058</v>
      </c>
      <c r="O37" s="10"/>
      <c r="P37" s="10"/>
      <c r="Q37" s="11"/>
      <c r="R37" s="8">
        <v>4</v>
      </c>
      <c r="S37" s="27">
        <v>54.01</v>
      </c>
      <c r="T37" s="8"/>
      <c r="U37" s="27"/>
      <c r="V37" s="8">
        <v>4</v>
      </c>
      <c r="W37" s="11">
        <f t="shared" si="24"/>
        <v>216.04</v>
      </c>
      <c r="X37" s="11">
        <f t="shared" si="25"/>
        <v>216.04</v>
      </c>
      <c r="Y37" s="12"/>
    </row>
    <row r="38" spans="1:25" ht="90" customHeight="1" x14ac:dyDescent="0.2">
      <c r="A38" s="64" t="s">
        <v>39</v>
      </c>
      <c r="B38" s="46" t="s">
        <v>94</v>
      </c>
      <c r="C38" s="47" t="s">
        <v>53</v>
      </c>
      <c r="D38" s="23" t="s">
        <v>105</v>
      </c>
      <c r="E38" s="90" t="s">
        <v>106</v>
      </c>
      <c r="F38" s="16" t="s">
        <v>50</v>
      </c>
      <c r="G38" s="20" t="s">
        <v>107</v>
      </c>
      <c r="H38" s="50" t="s">
        <v>40</v>
      </c>
      <c r="I38" s="73" t="s">
        <v>41</v>
      </c>
      <c r="J38" s="14" t="s">
        <v>47</v>
      </c>
      <c r="K38" s="13" t="s">
        <v>41</v>
      </c>
      <c r="L38" s="40" t="s">
        <v>108</v>
      </c>
      <c r="M38" s="9">
        <v>45061</v>
      </c>
      <c r="N38" s="9">
        <v>45065</v>
      </c>
      <c r="O38" s="10"/>
      <c r="P38" s="10"/>
      <c r="Q38" s="11"/>
      <c r="R38" s="8">
        <v>4</v>
      </c>
      <c r="S38" s="27">
        <v>54.01</v>
      </c>
      <c r="T38" s="8"/>
      <c r="U38" s="10"/>
      <c r="V38" s="8">
        <v>4</v>
      </c>
      <c r="W38" s="11">
        <f t="shared" si="24"/>
        <v>216.04</v>
      </c>
      <c r="X38" s="11">
        <f t="shared" si="25"/>
        <v>216.04</v>
      </c>
      <c r="Y38" s="12"/>
    </row>
    <row r="39" spans="1:25" ht="88.5" customHeight="1" x14ac:dyDescent="0.2">
      <c r="A39" s="64" t="s">
        <v>39</v>
      </c>
      <c r="B39" s="46" t="s">
        <v>94</v>
      </c>
      <c r="C39" s="47" t="s">
        <v>53</v>
      </c>
      <c r="D39" s="20" t="s">
        <v>109</v>
      </c>
      <c r="E39" s="90" t="s">
        <v>110</v>
      </c>
      <c r="F39" s="23" t="s">
        <v>111</v>
      </c>
      <c r="G39" s="20" t="s">
        <v>107</v>
      </c>
      <c r="H39" s="50" t="s">
        <v>40</v>
      </c>
      <c r="I39" s="91" t="s">
        <v>41</v>
      </c>
      <c r="J39" s="14" t="s">
        <v>47</v>
      </c>
      <c r="K39" s="13" t="s">
        <v>41</v>
      </c>
      <c r="L39" s="40" t="s">
        <v>108</v>
      </c>
      <c r="M39" s="9">
        <v>45054</v>
      </c>
      <c r="N39" s="9">
        <v>45058</v>
      </c>
      <c r="O39" s="10"/>
      <c r="P39" s="10"/>
      <c r="Q39" s="11"/>
      <c r="R39" s="8">
        <v>4</v>
      </c>
      <c r="S39" s="27">
        <v>54.01</v>
      </c>
      <c r="T39" s="8"/>
      <c r="U39" s="10"/>
      <c r="V39" s="8">
        <v>4</v>
      </c>
      <c r="W39" s="11">
        <f t="shared" si="24"/>
        <v>216.04</v>
      </c>
      <c r="X39" s="11">
        <f t="shared" si="25"/>
        <v>216.04</v>
      </c>
      <c r="Y39" s="12"/>
    </row>
    <row r="40" spans="1:25" ht="88.5" customHeight="1" x14ac:dyDescent="0.2">
      <c r="A40" s="64" t="s">
        <v>39</v>
      </c>
      <c r="B40" s="75" t="s">
        <v>94</v>
      </c>
      <c r="C40" s="47" t="s">
        <v>53</v>
      </c>
      <c r="D40" s="90" t="s">
        <v>150</v>
      </c>
      <c r="E40" s="89" t="s">
        <v>149</v>
      </c>
      <c r="F40" s="89" t="s">
        <v>50</v>
      </c>
      <c r="G40" s="20" t="s">
        <v>151</v>
      </c>
      <c r="H40" s="50" t="s">
        <v>40</v>
      </c>
      <c r="I40" s="91" t="s">
        <v>41</v>
      </c>
      <c r="J40" s="14" t="s">
        <v>47</v>
      </c>
      <c r="K40" s="13" t="s">
        <v>41</v>
      </c>
      <c r="L40" s="40" t="s">
        <v>152</v>
      </c>
      <c r="M40" s="9">
        <v>45061</v>
      </c>
      <c r="N40" s="9">
        <v>45065</v>
      </c>
      <c r="O40" s="13"/>
      <c r="P40" s="10"/>
      <c r="Q40" s="11"/>
      <c r="R40" s="8">
        <v>4</v>
      </c>
      <c r="S40" s="27">
        <v>54.01</v>
      </c>
      <c r="T40" s="8"/>
      <c r="U40" s="10"/>
      <c r="V40" s="8">
        <v>4</v>
      </c>
      <c r="W40" s="11">
        <f t="shared" si="24"/>
        <v>216.04</v>
      </c>
      <c r="X40" s="11">
        <f t="shared" si="25"/>
        <v>216.04</v>
      </c>
      <c r="Y40" s="12"/>
    </row>
    <row r="41" spans="1:25" ht="101.25" customHeight="1" x14ac:dyDescent="0.2">
      <c r="A41" s="64" t="s">
        <v>39</v>
      </c>
      <c r="B41" s="46" t="s">
        <v>94</v>
      </c>
      <c r="C41" s="47" t="s">
        <v>53</v>
      </c>
      <c r="D41" s="88" t="s">
        <v>153</v>
      </c>
      <c r="E41" s="90" t="s">
        <v>154</v>
      </c>
      <c r="F41" s="89" t="s">
        <v>50</v>
      </c>
      <c r="G41" s="20" t="s">
        <v>155</v>
      </c>
      <c r="H41" s="50" t="s">
        <v>40</v>
      </c>
      <c r="I41" s="91" t="s">
        <v>41</v>
      </c>
      <c r="J41" s="14" t="s">
        <v>157</v>
      </c>
      <c r="K41" s="13" t="s">
        <v>41</v>
      </c>
      <c r="L41" s="92" t="s">
        <v>156</v>
      </c>
      <c r="M41" s="9">
        <v>45061</v>
      </c>
      <c r="N41" s="9">
        <v>45066</v>
      </c>
      <c r="O41" s="10"/>
      <c r="P41" s="10"/>
      <c r="Q41" s="11"/>
      <c r="R41" s="8">
        <v>5</v>
      </c>
      <c r="S41" s="27">
        <v>54.01</v>
      </c>
      <c r="T41" s="8"/>
      <c r="U41" s="10"/>
      <c r="V41" s="8">
        <v>5</v>
      </c>
      <c r="W41" s="11">
        <f t="shared" si="24"/>
        <v>270.05</v>
      </c>
      <c r="X41" s="11">
        <f t="shared" si="25"/>
        <v>270.05</v>
      </c>
      <c r="Y41" s="12"/>
    </row>
    <row r="42" spans="1:25" ht="82.5" customHeight="1" x14ac:dyDescent="0.2">
      <c r="A42" s="64" t="s">
        <v>39</v>
      </c>
      <c r="B42" s="46" t="s">
        <v>94</v>
      </c>
      <c r="C42" s="47" t="s">
        <v>53</v>
      </c>
      <c r="D42" s="20" t="s">
        <v>158</v>
      </c>
      <c r="E42" s="88" t="s">
        <v>159</v>
      </c>
      <c r="F42" s="20" t="s">
        <v>61</v>
      </c>
      <c r="G42" s="20" t="s">
        <v>160</v>
      </c>
      <c r="H42" s="50" t="s">
        <v>40</v>
      </c>
      <c r="I42" s="91" t="s">
        <v>41</v>
      </c>
      <c r="J42" s="14" t="s">
        <v>162</v>
      </c>
      <c r="K42" s="13" t="s">
        <v>41</v>
      </c>
      <c r="L42" s="40" t="s">
        <v>161</v>
      </c>
      <c r="M42" s="9">
        <v>45068</v>
      </c>
      <c r="N42" s="9">
        <v>45072</v>
      </c>
      <c r="O42" s="10"/>
      <c r="P42" s="10"/>
      <c r="Q42" s="11"/>
      <c r="R42" s="8">
        <v>4</v>
      </c>
      <c r="S42" s="27">
        <v>54.01</v>
      </c>
      <c r="T42" s="8"/>
      <c r="U42" s="10"/>
      <c r="V42" s="8">
        <v>4</v>
      </c>
      <c r="W42" s="11">
        <f t="shared" si="24"/>
        <v>216.04</v>
      </c>
      <c r="X42" s="11">
        <f t="shared" si="25"/>
        <v>216.04</v>
      </c>
      <c r="Y42" s="12"/>
    </row>
    <row r="43" spans="1:25" ht="89.25" customHeight="1" x14ac:dyDescent="0.2">
      <c r="A43" s="64" t="s">
        <v>39</v>
      </c>
      <c r="B43" s="46" t="s">
        <v>94</v>
      </c>
      <c r="C43" s="47" t="s">
        <v>53</v>
      </c>
      <c r="D43" s="90" t="s">
        <v>163</v>
      </c>
      <c r="E43" s="90" t="s">
        <v>164</v>
      </c>
      <c r="F43" s="90" t="s">
        <v>52</v>
      </c>
      <c r="G43" s="20" t="s">
        <v>166</v>
      </c>
      <c r="H43" s="50" t="s">
        <v>40</v>
      </c>
      <c r="I43" s="91" t="s">
        <v>41</v>
      </c>
      <c r="J43" s="14" t="s">
        <v>43</v>
      </c>
      <c r="K43" s="13" t="s">
        <v>41</v>
      </c>
      <c r="L43" s="40" t="s">
        <v>165</v>
      </c>
      <c r="M43" s="9">
        <v>45048</v>
      </c>
      <c r="N43" s="9">
        <v>45066</v>
      </c>
      <c r="O43" s="10"/>
      <c r="P43" s="10"/>
      <c r="Q43" s="11"/>
      <c r="R43" s="8">
        <v>10</v>
      </c>
      <c r="S43" s="27">
        <v>54.01</v>
      </c>
      <c r="T43" s="8"/>
      <c r="U43" s="10"/>
      <c r="V43" s="8">
        <v>10</v>
      </c>
      <c r="W43" s="11">
        <f t="shared" si="24"/>
        <v>540.1</v>
      </c>
      <c r="X43" s="11">
        <f t="shared" si="25"/>
        <v>540.1</v>
      </c>
      <c r="Y43" s="12"/>
    </row>
    <row r="44" spans="1:25" ht="90.75" customHeight="1" x14ac:dyDescent="0.2">
      <c r="A44" s="64" t="s">
        <v>39</v>
      </c>
      <c r="B44" s="46" t="s">
        <v>94</v>
      </c>
      <c r="C44" s="47" t="s">
        <v>53</v>
      </c>
      <c r="D44" s="88" t="s">
        <v>167</v>
      </c>
      <c r="E44" s="90" t="s">
        <v>168</v>
      </c>
      <c r="F44" s="20" t="s">
        <v>169</v>
      </c>
      <c r="G44" s="20" t="s">
        <v>171</v>
      </c>
      <c r="H44" s="50" t="s">
        <v>40</v>
      </c>
      <c r="I44" s="91" t="s">
        <v>41</v>
      </c>
      <c r="J44" s="14" t="s">
        <v>102</v>
      </c>
      <c r="K44" s="13" t="s">
        <v>41</v>
      </c>
      <c r="L44" s="92" t="s">
        <v>170</v>
      </c>
      <c r="M44" s="9">
        <v>45048</v>
      </c>
      <c r="N44" s="9">
        <v>45058</v>
      </c>
      <c r="O44" s="10"/>
      <c r="P44" s="10"/>
      <c r="Q44" s="11"/>
      <c r="R44" s="8">
        <v>10</v>
      </c>
      <c r="S44" s="27">
        <v>54.01</v>
      </c>
      <c r="T44" s="8"/>
      <c r="U44" s="10"/>
      <c r="V44" s="8">
        <v>10</v>
      </c>
      <c r="W44" s="11">
        <f t="shared" si="24"/>
        <v>540.1</v>
      </c>
      <c r="X44" s="11">
        <f t="shared" si="25"/>
        <v>540.1</v>
      </c>
      <c r="Y44" s="93"/>
    </row>
    <row r="45" spans="1:25" ht="82.5" customHeight="1" x14ac:dyDescent="0.2">
      <c r="A45" s="64" t="s">
        <v>39</v>
      </c>
      <c r="B45" s="46" t="s">
        <v>94</v>
      </c>
      <c r="C45" s="47" t="s">
        <v>53</v>
      </c>
      <c r="D45" s="90" t="s">
        <v>172</v>
      </c>
      <c r="E45" s="88" t="s">
        <v>173</v>
      </c>
      <c r="F45" s="20" t="s">
        <v>176</v>
      </c>
      <c r="G45" s="20" t="s">
        <v>177</v>
      </c>
      <c r="H45" s="50" t="s">
        <v>40</v>
      </c>
      <c r="I45" s="91" t="s">
        <v>41</v>
      </c>
      <c r="J45" s="14" t="s">
        <v>175</v>
      </c>
      <c r="K45" s="13" t="s">
        <v>41</v>
      </c>
      <c r="L45" s="40" t="s">
        <v>174</v>
      </c>
      <c r="M45" s="9">
        <v>45048</v>
      </c>
      <c r="N45" s="9">
        <v>45052</v>
      </c>
      <c r="O45" s="10"/>
      <c r="P45" s="10"/>
      <c r="Q45" s="11"/>
      <c r="R45" s="8">
        <v>4</v>
      </c>
      <c r="S45" s="27">
        <v>54.01</v>
      </c>
      <c r="T45" s="8"/>
      <c r="U45" s="10"/>
      <c r="V45" s="8">
        <v>4</v>
      </c>
      <c r="W45" s="11">
        <f t="shared" si="24"/>
        <v>216.04</v>
      </c>
      <c r="X45" s="11">
        <f t="shared" si="25"/>
        <v>216.04</v>
      </c>
      <c r="Y45" s="12"/>
    </row>
    <row r="46" spans="1:25" ht="118.5" customHeight="1" x14ac:dyDescent="0.2">
      <c r="A46" s="64" t="s">
        <v>39</v>
      </c>
      <c r="B46" s="46" t="s">
        <v>94</v>
      </c>
      <c r="C46" s="47" t="s">
        <v>53</v>
      </c>
      <c r="D46" s="90" t="s">
        <v>178</v>
      </c>
      <c r="E46" s="90" t="s">
        <v>134</v>
      </c>
      <c r="F46" s="20" t="s">
        <v>179</v>
      </c>
      <c r="G46" s="20" t="s">
        <v>180</v>
      </c>
      <c r="H46" s="50" t="s">
        <v>40</v>
      </c>
      <c r="I46" s="49" t="s">
        <v>41</v>
      </c>
      <c r="J46" s="14" t="s">
        <v>138</v>
      </c>
      <c r="K46" s="13" t="s">
        <v>41</v>
      </c>
      <c r="L46" s="40" t="s">
        <v>181</v>
      </c>
      <c r="M46" s="9">
        <v>45048</v>
      </c>
      <c r="N46" s="9">
        <v>45058</v>
      </c>
      <c r="O46" s="10"/>
      <c r="P46" s="10"/>
      <c r="Q46" s="11"/>
      <c r="R46" s="8">
        <v>10</v>
      </c>
      <c r="S46" s="27">
        <v>54.01</v>
      </c>
      <c r="T46" s="8"/>
      <c r="U46" s="10"/>
      <c r="V46" s="8">
        <v>10</v>
      </c>
      <c r="W46" s="11">
        <f t="shared" si="24"/>
        <v>540.1</v>
      </c>
      <c r="X46" s="11">
        <f t="shared" si="25"/>
        <v>540.1</v>
      </c>
      <c r="Y46" s="12"/>
    </row>
    <row r="47" spans="1:25" ht="180" customHeight="1" x14ac:dyDescent="0.2">
      <c r="A47" s="64" t="s">
        <v>39</v>
      </c>
      <c r="B47" s="46" t="s">
        <v>94</v>
      </c>
      <c r="C47" s="47" t="s">
        <v>53</v>
      </c>
      <c r="D47" s="90" t="s">
        <v>182</v>
      </c>
      <c r="E47" s="90" t="s">
        <v>183</v>
      </c>
      <c r="F47" s="90" t="s">
        <v>184</v>
      </c>
      <c r="G47" s="85" t="s">
        <v>185</v>
      </c>
      <c r="H47" s="22" t="s">
        <v>40</v>
      </c>
      <c r="I47" s="15" t="s">
        <v>41</v>
      </c>
      <c r="J47" s="14" t="s">
        <v>43</v>
      </c>
      <c r="K47" s="13" t="s">
        <v>41</v>
      </c>
      <c r="L47" s="92" t="s">
        <v>186</v>
      </c>
      <c r="M47" s="21">
        <v>45050</v>
      </c>
      <c r="N47" s="9">
        <v>45072</v>
      </c>
      <c r="O47" s="10"/>
      <c r="P47" s="10"/>
      <c r="Q47" s="11"/>
      <c r="R47" s="8">
        <v>18</v>
      </c>
      <c r="S47" s="27">
        <v>54.01</v>
      </c>
      <c r="T47" s="8"/>
      <c r="U47" s="10"/>
      <c r="V47" s="8">
        <v>18</v>
      </c>
      <c r="W47" s="11">
        <f t="shared" si="24"/>
        <v>972.18</v>
      </c>
      <c r="X47" s="11">
        <f t="shared" si="25"/>
        <v>972.18</v>
      </c>
      <c r="Y47" s="12"/>
    </row>
    <row r="48" spans="1:25" ht="93" customHeight="1" x14ac:dyDescent="0.2">
      <c r="A48" s="64" t="s">
        <v>39</v>
      </c>
      <c r="B48" s="46" t="s">
        <v>94</v>
      </c>
      <c r="C48" s="47" t="s">
        <v>53</v>
      </c>
      <c r="D48" s="90" t="s">
        <v>187</v>
      </c>
      <c r="E48" s="23" t="s">
        <v>188</v>
      </c>
      <c r="F48" s="90" t="s">
        <v>50</v>
      </c>
      <c r="G48" s="16" t="s">
        <v>189</v>
      </c>
      <c r="H48" s="22" t="s">
        <v>40</v>
      </c>
      <c r="I48" s="15" t="s">
        <v>41</v>
      </c>
      <c r="J48" s="14" t="s">
        <v>47</v>
      </c>
      <c r="K48" s="13" t="s">
        <v>41</v>
      </c>
      <c r="L48" s="92" t="s">
        <v>190</v>
      </c>
      <c r="M48" s="9">
        <v>45048</v>
      </c>
      <c r="N48" s="9">
        <v>45058</v>
      </c>
      <c r="O48" s="10"/>
      <c r="P48" s="10"/>
      <c r="Q48" s="11"/>
      <c r="R48" s="8">
        <v>10</v>
      </c>
      <c r="S48" s="27">
        <v>54.01</v>
      </c>
      <c r="T48" s="8"/>
      <c r="U48" s="10"/>
      <c r="V48" s="8">
        <v>10</v>
      </c>
      <c r="W48" s="11">
        <f t="shared" si="24"/>
        <v>540.1</v>
      </c>
      <c r="X48" s="11">
        <f t="shared" si="25"/>
        <v>540.1</v>
      </c>
      <c r="Y48" s="12"/>
    </row>
    <row r="49" spans="1:25" ht="127.5" customHeight="1" x14ac:dyDescent="0.2">
      <c r="A49" s="64" t="s">
        <v>39</v>
      </c>
      <c r="B49" s="46" t="s">
        <v>94</v>
      </c>
      <c r="C49" s="47" t="s">
        <v>53</v>
      </c>
      <c r="D49" s="23" t="s">
        <v>191</v>
      </c>
      <c r="E49" s="23" t="s">
        <v>192</v>
      </c>
      <c r="F49" s="90" t="s">
        <v>52</v>
      </c>
      <c r="G49" s="16" t="s">
        <v>193</v>
      </c>
      <c r="H49" s="22" t="s">
        <v>40</v>
      </c>
      <c r="I49" s="15" t="s">
        <v>41</v>
      </c>
      <c r="J49" s="14" t="s">
        <v>162</v>
      </c>
      <c r="K49" s="13" t="s">
        <v>41</v>
      </c>
      <c r="L49" s="57" t="s">
        <v>194</v>
      </c>
      <c r="M49" s="9">
        <v>45048</v>
      </c>
      <c r="N49" s="9">
        <v>45075</v>
      </c>
      <c r="O49" s="10"/>
      <c r="P49" s="10"/>
      <c r="Q49" s="11"/>
      <c r="R49" s="8">
        <v>22</v>
      </c>
      <c r="S49" s="27">
        <v>54.01</v>
      </c>
      <c r="T49" s="8"/>
      <c r="U49" s="10"/>
      <c r="V49" s="8">
        <v>22</v>
      </c>
      <c r="W49" s="11">
        <f t="shared" si="24"/>
        <v>1188.22</v>
      </c>
      <c r="X49" s="11">
        <f t="shared" si="25"/>
        <v>1188.22</v>
      </c>
      <c r="Y49" s="12"/>
    </row>
    <row r="50" spans="1:25" ht="84.75" customHeight="1" x14ac:dyDescent="0.2">
      <c r="A50" s="64" t="s">
        <v>39</v>
      </c>
      <c r="B50" s="46" t="s">
        <v>94</v>
      </c>
      <c r="C50" s="47" t="s">
        <v>53</v>
      </c>
      <c r="D50" s="90" t="s">
        <v>195</v>
      </c>
      <c r="E50" s="90" t="s">
        <v>196</v>
      </c>
      <c r="F50" s="90" t="s">
        <v>50</v>
      </c>
      <c r="G50" s="94" t="s">
        <v>198</v>
      </c>
      <c r="H50" s="22" t="s">
        <v>40</v>
      </c>
      <c r="I50" s="15" t="s">
        <v>41</v>
      </c>
      <c r="J50" s="14" t="s">
        <v>162</v>
      </c>
      <c r="K50" s="13" t="s">
        <v>41</v>
      </c>
      <c r="L50" s="41" t="s">
        <v>197</v>
      </c>
      <c r="M50" s="9">
        <v>45048</v>
      </c>
      <c r="N50" s="9">
        <v>45072</v>
      </c>
      <c r="O50" s="10"/>
      <c r="P50" s="10"/>
      <c r="Q50" s="11"/>
      <c r="R50" s="8">
        <v>21</v>
      </c>
      <c r="S50" s="27">
        <v>54.01</v>
      </c>
      <c r="T50" s="8"/>
      <c r="U50" s="10"/>
      <c r="V50" s="8">
        <v>21</v>
      </c>
      <c r="W50" s="11">
        <f t="shared" si="24"/>
        <v>1134.21</v>
      </c>
      <c r="X50" s="11">
        <f t="shared" si="25"/>
        <v>1134.21</v>
      </c>
      <c r="Y50" s="12"/>
    </row>
    <row r="51" spans="1:25" ht="83.25" customHeight="1" x14ac:dyDescent="0.2">
      <c r="A51" s="64" t="s">
        <v>39</v>
      </c>
      <c r="B51" s="46" t="s">
        <v>94</v>
      </c>
      <c r="C51" s="47" t="s">
        <v>53</v>
      </c>
      <c r="D51" s="90" t="s">
        <v>199</v>
      </c>
      <c r="E51" s="90" t="s">
        <v>200</v>
      </c>
      <c r="F51" s="95" t="s">
        <v>52</v>
      </c>
      <c r="G51" s="57" t="s">
        <v>198</v>
      </c>
      <c r="H51" s="20" t="s">
        <v>40</v>
      </c>
      <c r="I51" s="57" t="s">
        <v>41</v>
      </c>
      <c r="J51" s="14" t="s">
        <v>162</v>
      </c>
      <c r="K51" s="58" t="s">
        <v>41</v>
      </c>
      <c r="L51" s="96" t="s">
        <v>201</v>
      </c>
      <c r="M51" s="55">
        <v>45054</v>
      </c>
      <c r="N51" s="9">
        <v>45072</v>
      </c>
      <c r="O51" s="10"/>
      <c r="P51" s="10"/>
      <c r="Q51" s="11"/>
      <c r="R51" s="8">
        <v>8</v>
      </c>
      <c r="S51" s="27">
        <v>54.01</v>
      </c>
      <c r="T51" s="8"/>
      <c r="U51" s="10"/>
      <c r="V51" s="8">
        <v>8</v>
      </c>
      <c r="W51" s="11">
        <f t="shared" si="24"/>
        <v>432.08</v>
      </c>
      <c r="X51" s="11">
        <f t="shared" si="25"/>
        <v>432.08</v>
      </c>
      <c r="Y51" s="12"/>
    </row>
    <row r="52" spans="1:25" ht="84.75" customHeight="1" x14ac:dyDescent="0.2">
      <c r="A52" s="64" t="s">
        <v>39</v>
      </c>
      <c r="B52" s="46" t="s">
        <v>94</v>
      </c>
      <c r="C52" s="47" t="s">
        <v>53</v>
      </c>
      <c r="D52" s="88" t="s">
        <v>202</v>
      </c>
      <c r="E52" s="90" t="s">
        <v>203</v>
      </c>
      <c r="F52" s="95" t="s">
        <v>52</v>
      </c>
      <c r="G52" s="20" t="s">
        <v>204</v>
      </c>
      <c r="H52" s="22" t="s">
        <v>40</v>
      </c>
      <c r="I52" s="15" t="s">
        <v>41</v>
      </c>
      <c r="J52" s="14" t="s">
        <v>162</v>
      </c>
      <c r="K52" s="13" t="s">
        <v>41</v>
      </c>
      <c r="L52" s="92" t="s">
        <v>201</v>
      </c>
      <c r="M52" s="55">
        <v>45054</v>
      </c>
      <c r="N52" s="9">
        <v>45072</v>
      </c>
      <c r="O52" s="10"/>
      <c r="P52" s="10"/>
      <c r="Q52" s="11"/>
      <c r="R52" s="8">
        <v>8</v>
      </c>
      <c r="S52" s="27">
        <v>54.01</v>
      </c>
      <c r="T52" s="8"/>
      <c r="U52" s="10"/>
      <c r="V52" s="8">
        <v>8</v>
      </c>
      <c r="W52" s="11">
        <f t="shared" si="24"/>
        <v>432.08</v>
      </c>
      <c r="X52" s="11">
        <f t="shared" si="25"/>
        <v>432.08</v>
      </c>
      <c r="Y52" s="12"/>
    </row>
    <row r="53" spans="1:25" ht="72.75" customHeight="1" x14ac:dyDescent="0.3">
      <c r="A53" s="64" t="s">
        <v>39</v>
      </c>
      <c r="B53" s="46" t="s">
        <v>94</v>
      </c>
      <c r="C53" s="47" t="s">
        <v>53</v>
      </c>
      <c r="D53" s="90" t="s">
        <v>205</v>
      </c>
      <c r="E53" s="90" t="s">
        <v>206</v>
      </c>
      <c r="F53" s="90" t="s">
        <v>111</v>
      </c>
      <c r="G53" s="20" t="s">
        <v>177</v>
      </c>
      <c r="H53" s="22" t="s">
        <v>40</v>
      </c>
      <c r="I53" s="15" t="s">
        <v>41</v>
      </c>
      <c r="J53" s="14" t="s">
        <v>208</v>
      </c>
      <c r="K53" s="13" t="s">
        <v>41</v>
      </c>
      <c r="L53" s="40" t="s">
        <v>207</v>
      </c>
      <c r="M53" s="55">
        <v>45048</v>
      </c>
      <c r="N53" s="9">
        <v>45058</v>
      </c>
      <c r="O53" s="30"/>
      <c r="P53" s="29"/>
      <c r="Q53" s="11"/>
      <c r="R53" s="8">
        <v>10</v>
      </c>
      <c r="S53" s="27">
        <v>54.01</v>
      </c>
      <c r="T53" s="8"/>
      <c r="U53" s="10"/>
      <c r="V53" s="8">
        <v>10</v>
      </c>
      <c r="W53" s="11">
        <f t="shared" si="24"/>
        <v>540.1</v>
      </c>
      <c r="X53" s="11">
        <f t="shared" si="25"/>
        <v>540.1</v>
      </c>
      <c r="Y53" s="12"/>
    </row>
    <row r="54" spans="1:25" ht="85.5" customHeight="1" x14ac:dyDescent="0.3">
      <c r="A54" s="64" t="s">
        <v>39</v>
      </c>
      <c r="B54" s="46" t="s">
        <v>94</v>
      </c>
      <c r="C54" s="47" t="s">
        <v>53</v>
      </c>
      <c r="D54" s="90" t="s">
        <v>205</v>
      </c>
      <c r="E54" s="88" t="s">
        <v>206</v>
      </c>
      <c r="F54" s="90" t="s">
        <v>111</v>
      </c>
      <c r="G54" s="97" t="s">
        <v>209</v>
      </c>
      <c r="H54" s="90" t="s">
        <v>40</v>
      </c>
      <c r="I54" s="90" t="s">
        <v>41</v>
      </c>
      <c r="J54" s="14" t="s">
        <v>43</v>
      </c>
      <c r="K54" s="13" t="s">
        <v>41</v>
      </c>
      <c r="L54" s="40" t="s">
        <v>210</v>
      </c>
      <c r="M54" s="9">
        <v>45061</v>
      </c>
      <c r="N54" s="9">
        <v>45072</v>
      </c>
      <c r="O54" s="30"/>
      <c r="P54" s="29"/>
      <c r="Q54" s="11"/>
      <c r="R54" s="8">
        <v>11</v>
      </c>
      <c r="S54" s="27">
        <v>54.01</v>
      </c>
      <c r="T54" s="8"/>
      <c r="U54" s="10"/>
      <c r="V54" s="8">
        <v>11</v>
      </c>
      <c r="W54" s="11">
        <f t="shared" si="24"/>
        <v>594.11</v>
      </c>
      <c r="X54" s="11">
        <f t="shared" si="25"/>
        <v>594.11</v>
      </c>
      <c r="Y54" s="12"/>
    </row>
    <row r="55" spans="1:25" ht="79.5" customHeight="1" x14ac:dyDescent="0.2">
      <c r="A55" s="64" t="s">
        <v>39</v>
      </c>
      <c r="B55" s="46" t="s">
        <v>94</v>
      </c>
      <c r="C55" s="47" t="s">
        <v>53</v>
      </c>
      <c r="D55" s="20" t="s">
        <v>211</v>
      </c>
      <c r="E55" s="23" t="s">
        <v>212</v>
      </c>
      <c r="F55" s="16" t="s">
        <v>213</v>
      </c>
      <c r="G55" s="16" t="s">
        <v>214</v>
      </c>
      <c r="H55" s="22" t="s">
        <v>40</v>
      </c>
      <c r="I55" s="15" t="s">
        <v>41</v>
      </c>
      <c r="J55" s="14" t="s">
        <v>43</v>
      </c>
      <c r="K55" s="13" t="s">
        <v>41</v>
      </c>
      <c r="L55" s="92" t="s">
        <v>215</v>
      </c>
      <c r="M55" s="9">
        <v>45054</v>
      </c>
      <c r="N55" s="9">
        <v>45073</v>
      </c>
      <c r="O55" s="10"/>
      <c r="P55" s="10"/>
      <c r="Q55" s="11"/>
      <c r="R55" s="8">
        <v>10</v>
      </c>
      <c r="S55" s="27">
        <v>54.01</v>
      </c>
      <c r="T55" s="8"/>
      <c r="U55" s="10"/>
      <c r="V55" s="8">
        <v>10</v>
      </c>
      <c r="W55" s="11">
        <f t="shared" si="24"/>
        <v>540.1</v>
      </c>
      <c r="X55" s="11">
        <f t="shared" si="25"/>
        <v>540.1</v>
      </c>
      <c r="Y55" s="12"/>
    </row>
    <row r="56" spans="1:25" ht="83.25" customHeight="1" x14ac:dyDescent="0.2">
      <c r="A56" s="64" t="s">
        <v>39</v>
      </c>
      <c r="B56" s="46" t="s">
        <v>94</v>
      </c>
      <c r="C56" s="47" t="s">
        <v>53</v>
      </c>
      <c r="D56" s="90" t="s">
        <v>216</v>
      </c>
      <c r="E56" s="90" t="s">
        <v>217</v>
      </c>
      <c r="F56" s="88" t="s">
        <v>218</v>
      </c>
      <c r="G56" s="16" t="s">
        <v>214</v>
      </c>
      <c r="H56" s="22" t="s">
        <v>40</v>
      </c>
      <c r="I56" s="15" t="s">
        <v>41</v>
      </c>
      <c r="J56" s="14" t="s">
        <v>43</v>
      </c>
      <c r="K56" s="13" t="s">
        <v>41</v>
      </c>
      <c r="L56" s="92" t="s">
        <v>219</v>
      </c>
      <c r="M56" s="9">
        <v>45050</v>
      </c>
      <c r="N56" s="9">
        <v>45072</v>
      </c>
      <c r="O56" s="10"/>
      <c r="P56" s="10"/>
      <c r="Q56" s="11"/>
      <c r="R56" s="8">
        <v>18</v>
      </c>
      <c r="S56" s="27">
        <v>54.01</v>
      </c>
      <c r="T56" s="8"/>
      <c r="U56" s="10"/>
      <c r="V56" s="8">
        <v>18</v>
      </c>
      <c r="W56" s="11">
        <f t="shared" si="24"/>
        <v>972.18</v>
      </c>
      <c r="X56" s="11">
        <f t="shared" si="25"/>
        <v>972.18</v>
      </c>
      <c r="Y56" s="12"/>
    </row>
    <row r="57" spans="1:25" ht="67.5" customHeight="1" x14ac:dyDescent="0.2">
      <c r="A57" s="64" t="s">
        <v>39</v>
      </c>
      <c r="B57" s="46" t="s">
        <v>94</v>
      </c>
      <c r="C57" s="47" t="s">
        <v>53</v>
      </c>
      <c r="D57" s="90" t="s">
        <v>220</v>
      </c>
      <c r="E57" s="90" t="s">
        <v>221</v>
      </c>
      <c r="F57" s="90" t="s">
        <v>50</v>
      </c>
      <c r="G57" s="20" t="s">
        <v>222</v>
      </c>
      <c r="H57" s="22" t="s">
        <v>40</v>
      </c>
      <c r="I57" s="15" t="s">
        <v>41</v>
      </c>
      <c r="J57" s="14" t="s">
        <v>175</v>
      </c>
      <c r="K57" s="13" t="s">
        <v>41</v>
      </c>
      <c r="L57" s="40" t="s">
        <v>223</v>
      </c>
      <c r="M57" s="9">
        <v>45054</v>
      </c>
      <c r="N57" s="9">
        <v>45059</v>
      </c>
      <c r="O57" s="10"/>
      <c r="P57" s="10"/>
      <c r="Q57" s="11"/>
      <c r="R57" s="8">
        <v>5</v>
      </c>
      <c r="S57" s="27">
        <v>54.01</v>
      </c>
      <c r="T57" s="8"/>
      <c r="U57" s="10"/>
      <c r="V57" s="8">
        <v>5</v>
      </c>
      <c r="W57" s="11">
        <f t="shared" si="24"/>
        <v>270.05</v>
      </c>
      <c r="X57" s="11">
        <f t="shared" si="25"/>
        <v>270.05</v>
      </c>
      <c r="Y57" s="12"/>
    </row>
    <row r="58" spans="1:25" ht="61.5" customHeight="1" x14ac:dyDescent="0.2">
      <c r="A58" s="64" t="s">
        <v>39</v>
      </c>
      <c r="B58" s="46" t="s">
        <v>94</v>
      </c>
      <c r="C58" s="47" t="s">
        <v>53</v>
      </c>
      <c r="D58" s="90" t="s">
        <v>224</v>
      </c>
      <c r="E58" s="90" t="s">
        <v>225</v>
      </c>
      <c r="F58" s="90" t="s">
        <v>50</v>
      </c>
      <c r="G58" s="20" t="s">
        <v>222</v>
      </c>
      <c r="H58" s="22" t="s">
        <v>40</v>
      </c>
      <c r="I58" s="15" t="s">
        <v>41</v>
      </c>
      <c r="J58" s="14" t="s">
        <v>175</v>
      </c>
      <c r="K58" s="13" t="s">
        <v>41</v>
      </c>
      <c r="L58" s="40" t="s">
        <v>223</v>
      </c>
      <c r="M58" s="9">
        <v>45054</v>
      </c>
      <c r="N58" s="9">
        <v>45059</v>
      </c>
      <c r="O58" s="27"/>
      <c r="P58" s="27"/>
      <c r="Q58" s="28"/>
      <c r="R58" s="8">
        <v>5</v>
      </c>
      <c r="S58" s="27">
        <v>54.01</v>
      </c>
      <c r="T58" s="8"/>
      <c r="U58" s="27"/>
      <c r="V58" s="8">
        <v>5</v>
      </c>
      <c r="W58" s="11">
        <f t="shared" si="24"/>
        <v>270.05</v>
      </c>
      <c r="X58" s="11">
        <f t="shared" si="25"/>
        <v>270.05</v>
      </c>
      <c r="Y58" s="12"/>
    </row>
    <row r="59" spans="1:25" ht="57.75" customHeight="1" x14ac:dyDescent="0.2">
      <c r="A59" s="64" t="s">
        <v>39</v>
      </c>
      <c r="B59" s="46" t="s">
        <v>94</v>
      </c>
      <c r="C59" s="47" t="s">
        <v>53</v>
      </c>
      <c r="D59" s="124" t="s">
        <v>51</v>
      </c>
      <c r="E59" s="90" t="s">
        <v>226</v>
      </c>
      <c r="F59" s="90" t="s">
        <v>228</v>
      </c>
      <c r="G59" s="57" t="s">
        <v>229</v>
      </c>
      <c r="H59" s="22" t="s">
        <v>40</v>
      </c>
      <c r="I59" s="15" t="s">
        <v>41</v>
      </c>
      <c r="J59" s="14" t="s">
        <v>43</v>
      </c>
      <c r="K59" s="13" t="s">
        <v>41</v>
      </c>
      <c r="L59" s="26" t="s">
        <v>227</v>
      </c>
      <c r="M59" s="43">
        <v>45048</v>
      </c>
      <c r="N59" s="33">
        <v>45052</v>
      </c>
      <c r="O59" s="27"/>
      <c r="P59" s="27"/>
      <c r="Q59" s="28"/>
      <c r="R59" s="8">
        <v>4</v>
      </c>
      <c r="S59" s="27">
        <v>54.01</v>
      </c>
      <c r="T59" s="8"/>
      <c r="U59" s="27"/>
      <c r="V59" s="8">
        <v>4</v>
      </c>
      <c r="W59" s="11">
        <f t="shared" si="24"/>
        <v>216.04</v>
      </c>
      <c r="X59" s="11">
        <f t="shared" si="25"/>
        <v>216.04</v>
      </c>
      <c r="Y59" s="12"/>
    </row>
    <row r="60" spans="1:25" ht="65.25" customHeight="1" x14ac:dyDescent="0.2">
      <c r="A60" s="65"/>
      <c r="B60" s="66"/>
      <c r="C60" s="51"/>
      <c r="D60" s="24"/>
      <c r="E60" s="25"/>
      <c r="F60" s="23"/>
      <c r="G60" s="16"/>
      <c r="H60" s="22"/>
      <c r="I60" s="15"/>
      <c r="J60" s="14"/>
      <c r="K60" s="13"/>
      <c r="L60" s="32"/>
      <c r="M60" s="43"/>
      <c r="N60" s="33"/>
      <c r="O60" s="27"/>
      <c r="P60" s="27"/>
      <c r="Q60" s="28"/>
      <c r="R60" s="8"/>
      <c r="S60" s="27"/>
      <c r="T60" s="8"/>
      <c r="U60" s="10"/>
      <c r="V60" s="8"/>
      <c r="W60" s="11">
        <f t="shared" si="24"/>
        <v>0</v>
      </c>
      <c r="X60" s="11">
        <f t="shared" si="25"/>
        <v>0</v>
      </c>
      <c r="Y60" s="12"/>
    </row>
    <row r="61" spans="1:25" ht="62.25" customHeight="1" x14ac:dyDescent="0.2">
      <c r="A61" s="65"/>
      <c r="B61" s="66"/>
      <c r="C61" s="51"/>
      <c r="D61" s="59"/>
      <c r="E61" s="25"/>
      <c r="F61" s="23"/>
      <c r="G61" s="61"/>
      <c r="H61" s="22"/>
      <c r="I61" s="15"/>
      <c r="J61" s="14"/>
      <c r="K61" s="13"/>
      <c r="L61" s="36"/>
      <c r="M61" s="9"/>
      <c r="N61" s="9"/>
      <c r="O61" s="27"/>
      <c r="P61" s="27"/>
      <c r="Q61" s="28"/>
      <c r="R61" s="8"/>
      <c r="S61" s="27"/>
      <c r="T61" s="8"/>
      <c r="U61" s="10"/>
      <c r="V61" s="8"/>
      <c r="W61" s="11">
        <f t="shared" si="24"/>
        <v>0</v>
      </c>
      <c r="X61" s="11">
        <f t="shared" si="25"/>
        <v>0</v>
      </c>
      <c r="Y61" s="12"/>
    </row>
    <row r="62" spans="1:25" ht="44.25" customHeight="1" x14ac:dyDescent="0.2">
      <c r="A62" s="65"/>
      <c r="B62" s="66"/>
      <c r="C62" s="51"/>
      <c r="D62" s="23"/>
      <c r="E62" s="25"/>
      <c r="F62" s="23"/>
      <c r="G62" s="16"/>
      <c r="H62" s="22"/>
      <c r="I62" s="15"/>
      <c r="J62" s="14"/>
      <c r="K62" s="13"/>
      <c r="L62" s="32"/>
      <c r="M62" s="43"/>
      <c r="N62" s="33"/>
      <c r="O62" s="10"/>
      <c r="P62" s="10"/>
      <c r="Q62" s="11"/>
      <c r="R62" s="8"/>
      <c r="S62" s="27"/>
      <c r="T62" s="8"/>
      <c r="U62" s="10"/>
      <c r="V62" s="8"/>
      <c r="W62" s="11">
        <f t="shared" si="24"/>
        <v>0</v>
      </c>
      <c r="X62" s="11">
        <f t="shared" si="25"/>
        <v>0</v>
      </c>
      <c r="Y62" s="12"/>
    </row>
    <row r="63" spans="1:25" ht="42" customHeight="1" x14ac:dyDescent="0.2">
      <c r="A63" s="65"/>
      <c r="B63" s="66"/>
      <c r="C63" s="51"/>
      <c r="D63" s="16"/>
      <c r="E63" s="24"/>
      <c r="F63" s="23"/>
      <c r="G63" s="26"/>
      <c r="H63" s="22"/>
      <c r="I63" s="15"/>
      <c r="J63" s="14"/>
      <c r="K63" s="13"/>
      <c r="L63" s="32"/>
      <c r="M63" s="45"/>
      <c r="N63" s="33"/>
      <c r="O63" s="27"/>
      <c r="P63" s="27"/>
      <c r="Q63" s="28"/>
      <c r="R63" s="8"/>
      <c r="S63" s="27"/>
      <c r="T63" s="8"/>
      <c r="U63" s="27"/>
      <c r="V63" s="8"/>
      <c r="W63" s="11">
        <f t="shared" si="24"/>
        <v>0</v>
      </c>
      <c r="X63" s="11">
        <f t="shared" si="25"/>
        <v>0</v>
      </c>
      <c r="Y63" s="12"/>
    </row>
    <row r="64" spans="1:25" ht="39" customHeight="1" x14ac:dyDescent="0.2">
      <c r="A64" s="65"/>
      <c r="B64" s="66"/>
      <c r="C64" s="51"/>
      <c r="D64" s="16"/>
      <c r="E64" s="62"/>
      <c r="F64" s="23"/>
      <c r="G64" s="23"/>
      <c r="H64" s="22"/>
      <c r="I64" s="15"/>
      <c r="J64" s="14"/>
      <c r="K64" s="13"/>
      <c r="L64" s="24"/>
      <c r="M64" s="43"/>
      <c r="N64" s="33"/>
      <c r="O64" s="27"/>
      <c r="P64" s="27"/>
      <c r="Q64" s="28"/>
      <c r="R64" s="8"/>
      <c r="S64" s="27"/>
      <c r="T64" s="8"/>
      <c r="U64" s="27"/>
      <c r="V64" s="8"/>
      <c r="W64" s="11">
        <f t="shared" si="24"/>
        <v>0</v>
      </c>
      <c r="X64" s="11">
        <f t="shared" si="25"/>
        <v>0</v>
      </c>
      <c r="Y64" s="12"/>
    </row>
    <row r="65" spans="1:25" ht="40.5" customHeight="1" x14ac:dyDescent="0.2">
      <c r="A65" s="65"/>
      <c r="B65" s="66"/>
      <c r="C65" s="51"/>
      <c r="D65" s="16"/>
      <c r="E65" s="23"/>
      <c r="F65" s="23"/>
      <c r="G65" s="26"/>
      <c r="H65" s="22"/>
      <c r="I65" s="15"/>
      <c r="J65" s="14"/>
      <c r="K65" s="13"/>
      <c r="L65" s="32"/>
      <c r="M65" s="43"/>
      <c r="N65" s="33"/>
      <c r="O65" s="27"/>
      <c r="P65" s="27"/>
      <c r="Q65" s="28"/>
      <c r="R65" s="8"/>
      <c r="S65" s="27"/>
      <c r="T65" s="8"/>
      <c r="U65" s="10"/>
      <c r="V65" s="8"/>
      <c r="W65" s="11">
        <f t="shared" si="24"/>
        <v>0</v>
      </c>
      <c r="X65" s="11">
        <f t="shared" si="25"/>
        <v>0</v>
      </c>
      <c r="Y65" s="12"/>
    </row>
    <row r="66" spans="1:25" ht="45" customHeight="1" x14ac:dyDescent="0.2">
      <c r="A66" s="65"/>
      <c r="B66" s="66"/>
      <c r="C66" s="51"/>
      <c r="D66" s="24"/>
      <c r="E66" s="23"/>
      <c r="F66" s="23"/>
      <c r="G66" s="16"/>
      <c r="H66" s="22"/>
      <c r="I66" s="15"/>
      <c r="J66" s="14"/>
      <c r="K66" s="13"/>
      <c r="L66" s="32"/>
      <c r="M66" s="45"/>
      <c r="N66" s="33"/>
      <c r="O66" s="27"/>
      <c r="P66" s="27"/>
      <c r="Q66" s="28"/>
      <c r="R66" s="8"/>
      <c r="S66" s="27"/>
      <c r="T66" s="8"/>
      <c r="U66" s="10"/>
      <c r="V66" s="8"/>
      <c r="W66" s="11">
        <f t="shared" si="24"/>
        <v>0</v>
      </c>
      <c r="X66" s="11">
        <f t="shared" si="25"/>
        <v>0</v>
      </c>
      <c r="Y66" s="12"/>
    </row>
    <row r="67" spans="1:25" ht="47.25" customHeight="1" x14ac:dyDescent="0.2">
      <c r="A67" s="65"/>
      <c r="B67" s="66"/>
      <c r="C67" s="51"/>
      <c r="D67" s="23"/>
      <c r="E67" s="23"/>
      <c r="F67" s="23"/>
      <c r="G67" s="26"/>
      <c r="H67" s="22"/>
      <c r="I67" s="15"/>
      <c r="J67" s="14"/>
      <c r="K67" s="13"/>
      <c r="L67" s="35"/>
      <c r="M67" s="34"/>
      <c r="N67" s="34"/>
      <c r="O67" s="10"/>
      <c r="P67" s="10"/>
      <c r="Q67" s="11"/>
      <c r="R67" s="8"/>
      <c r="S67" s="27"/>
      <c r="T67" s="8"/>
      <c r="U67" s="10"/>
      <c r="V67" s="8"/>
      <c r="W67" s="11">
        <f t="shared" si="24"/>
        <v>0</v>
      </c>
      <c r="X67" s="11">
        <f t="shared" si="25"/>
        <v>0</v>
      </c>
      <c r="Y67" s="12"/>
    </row>
    <row r="68" spans="1:25" ht="49.5" customHeight="1" x14ac:dyDescent="0.2">
      <c r="A68" s="65"/>
      <c r="B68" s="66"/>
      <c r="C68" s="51"/>
      <c r="D68" s="23"/>
      <c r="E68" s="23"/>
      <c r="F68" s="23"/>
      <c r="G68" s="16"/>
      <c r="H68" s="22"/>
      <c r="I68" s="15"/>
      <c r="J68" s="14"/>
      <c r="K68" s="13"/>
      <c r="L68" s="37"/>
      <c r="M68" s="43"/>
      <c r="N68" s="33"/>
      <c r="O68" s="10"/>
      <c r="P68" s="10"/>
      <c r="Q68" s="11"/>
      <c r="R68" s="8"/>
      <c r="S68" s="27"/>
      <c r="T68" s="8"/>
      <c r="U68" s="10"/>
      <c r="V68" s="8"/>
      <c r="W68" s="11">
        <f t="shared" si="24"/>
        <v>0</v>
      </c>
      <c r="X68" s="11">
        <f t="shared" si="25"/>
        <v>0</v>
      </c>
      <c r="Y68" s="12"/>
    </row>
    <row r="69" spans="1:25" ht="51.75" customHeight="1" x14ac:dyDescent="0.2">
      <c r="A69" s="65"/>
      <c r="B69" s="66"/>
      <c r="C69" s="51"/>
      <c r="D69" s="23"/>
      <c r="E69" s="23"/>
      <c r="F69" s="23"/>
      <c r="G69" s="26"/>
      <c r="H69" s="22"/>
      <c r="I69" s="15"/>
      <c r="J69" s="14"/>
      <c r="K69" s="13"/>
      <c r="L69" s="32"/>
      <c r="M69" s="43"/>
      <c r="N69" s="33"/>
      <c r="O69" s="10"/>
      <c r="P69" s="10"/>
      <c r="Q69" s="11"/>
      <c r="R69" s="8"/>
      <c r="S69" s="27"/>
      <c r="T69" s="8"/>
      <c r="U69" s="10"/>
      <c r="V69" s="8"/>
      <c r="W69" s="11">
        <f t="shared" si="24"/>
        <v>0</v>
      </c>
      <c r="X69" s="11">
        <f t="shared" si="25"/>
        <v>0</v>
      </c>
      <c r="Y69" s="12"/>
    </row>
    <row r="70" spans="1:25" ht="45.75" customHeight="1" x14ac:dyDescent="0.2">
      <c r="A70" s="65"/>
      <c r="B70" s="66"/>
      <c r="C70" s="51"/>
      <c r="D70" s="16"/>
      <c r="E70" s="23"/>
      <c r="F70" s="24"/>
      <c r="G70" s="16"/>
      <c r="H70" s="22"/>
      <c r="I70" s="15"/>
      <c r="J70" s="14"/>
      <c r="K70" s="13"/>
      <c r="L70" s="32"/>
      <c r="M70" s="45"/>
      <c r="N70" s="33"/>
      <c r="O70" s="10"/>
      <c r="P70" s="10"/>
      <c r="Q70" s="11"/>
      <c r="R70" s="8"/>
      <c r="S70" s="27"/>
      <c r="T70" s="8"/>
      <c r="U70" s="10"/>
      <c r="V70" s="8"/>
      <c r="W70" s="11">
        <f t="shared" si="24"/>
        <v>0</v>
      </c>
      <c r="X70" s="11">
        <f t="shared" si="25"/>
        <v>0</v>
      </c>
      <c r="Y70" s="12"/>
    </row>
    <row r="71" spans="1:25" ht="54.75" customHeight="1" x14ac:dyDescent="0.2">
      <c r="A71" s="65"/>
      <c r="B71" s="66"/>
      <c r="C71" s="51"/>
      <c r="D71" s="16"/>
      <c r="E71" s="23"/>
      <c r="F71" s="23"/>
      <c r="G71" s="16"/>
      <c r="H71" s="22"/>
      <c r="I71" s="15"/>
      <c r="J71" s="14"/>
      <c r="K71" s="13"/>
      <c r="L71" s="35"/>
      <c r="M71" s="34"/>
      <c r="N71" s="34"/>
      <c r="O71" s="10"/>
      <c r="P71" s="10"/>
      <c r="Q71" s="11"/>
      <c r="R71" s="8"/>
      <c r="S71" s="27"/>
      <c r="T71" s="8"/>
      <c r="U71" s="10"/>
      <c r="V71" s="8"/>
      <c r="W71" s="11">
        <f t="shared" si="24"/>
        <v>0</v>
      </c>
      <c r="X71" s="11">
        <f t="shared" si="25"/>
        <v>0</v>
      </c>
      <c r="Y71" s="12"/>
    </row>
    <row r="72" spans="1:25" ht="39.75" customHeight="1" x14ac:dyDescent="0.2">
      <c r="A72" s="65"/>
      <c r="B72" s="66"/>
      <c r="C72" s="51"/>
      <c r="D72" s="16"/>
      <c r="E72" s="23"/>
      <c r="F72" s="23"/>
      <c r="G72" s="16"/>
      <c r="H72" s="22"/>
      <c r="I72" s="15"/>
      <c r="J72" s="14"/>
      <c r="K72" s="13"/>
      <c r="L72" s="37"/>
      <c r="M72" s="43"/>
      <c r="N72" s="33"/>
      <c r="O72" s="10"/>
      <c r="P72" s="10"/>
      <c r="Q72" s="11"/>
      <c r="R72" s="8"/>
      <c r="S72" s="27"/>
      <c r="T72" s="8"/>
      <c r="U72" s="10"/>
      <c r="V72" s="8"/>
      <c r="W72" s="11">
        <f t="shared" si="24"/>
        <v>0</v>
      </c>
      <c r="X72" s="11">
        <f t="shared" si="25"/>
        <v>0</v>
      </c>
      <c r="Y72" s="12"/>
    </row>
    <row r="73" spans="1:25" ht="39.75" customHeight="1" x14ac:dyDescent="0.2">
      <c r="A73" s="64"/>
      <c r="B73" s="46"/>
      <c r="C73" s="51"/>
      <c r="D73" s="23"/>
      <c r="E73" s="24"/>
      <c r="F73" s="23"/>
      <c r="G73" s="16"/>
      <c r="H73" s="22"/>
      <c r="I73" s="15"/>
      <c r="J73" s="14"/>
      <c r="K73" s="13"/>
      <c r="L73" s="40"/>
      <c r="M73" s="9"/>
      <c r="N73" s="9"/>
      <c r="O73" s="10"/>
      <c r="P73" s="10"/>
      <c r="Q73" s="11"/>
      <c r="R73" s="8"/>
      <c r="S73" s="27"/>
      <c r="T73" s="8"/>
      <c r="U73" s="10"/>
      <c r="V73" s="8"/>
      <c r="W73" s="11"/>
      <c r="X73" s="11"/>
      <c r="Y73" s="12"/>
    </row>
    <row r="74" spans="1:25" ht="35.25" customHeight="1" x14ac:dyDescent="0.2">
      <c r="A74" s="64"/>
      <c r="B74" s="46"/>
      <c r="C74" s="51"/>
      <c r="D74" s="24"/>
      <c r="E74" s="23"/>
      <c r="F74" s="24"/>
      <c r="G74" s="38"/>
      <c r="H74" s="22"/>
      <c r="I74" s="15"/>
      <c r="J74" s="14"/>
      <c r="K74" s="13"/>
      <c r="L74" s="40"/>
      <c r="M74" s="9"/>
      <c r="N74" s="9"/>
      <c r="O74" s="10"/>
      <c r="P74" s="10"/>
      <c r="Q74" s="11"/>
      <c r="R74" s="8"/>
      <c r="S74" s="27"/>
      <c r="T74" s="8"/>
      <c r="U74" s="10"/>
      <c r="V74" s="8"/>
      <c r="W74" s="11"/>
      <c r="X74" s="11"/>
      <c r="Y74" s="12"/>
    </row>
    <row r="75" spans="1:25" ht="15.75" customHeight="1" x14ac:dyDescent="0.2">
      <c r="A75" s="22"/>
      <c r="B75" s="46"/>
      <c r="C75" s="47"/>
      <c r="D75" s="23"/>
      <c r="E75" s="24"/>
      <c r="F75" s="23"/>
      <c r="G75" s="20"/>
      <c r="H75" s="22"/>
      <c r="I75" s="15"/>
      <c r="J75" s="14"/>
      <c r="K75" s="13"/>
      <c r="L75" s="40"/>
      <c r="M75" s="9"/>
      <c r="N75" s="9"/>
      <c r="O75" s="10"/>
      <c r="P75" s="10"/>
      <c r="Q75" s="11"/>
      <c r="R75" s="8"/>
      <c r="S75" s="27"/>
      <c r="T75" s="8"/>
      <c r="U75" s="10"/>
      <c r="V75" s="8"/>
      <c r="W75" s="11">
        <f t="shared" ref="W75:W78" si="28">(R75*S75)+(T75*U75)</f>
        <v>0</v>
      </c>
      <c r="X75" s="11">
        <f t="shared" ref="X75:X78" si="29">Q75+W75</f>
        <v>0</v>
      </c>
      <c r="Y75" s="12"/>
    </row>
    <row r="76" spans="1:25" ht="15.75" customHeight="1" x14ac:dyDescent="0.2">
      <c r="A76" s="22"/>
      <c r="B76" s="46"/>
      <c r="C76" s="47"/>
      <c r="D76" s="23"/>
      <c r="E76" s="23"/>
      <c r="F76" s="23"/>
      <c r="G76" s="20"/>
      <c r="H76" s="22"/>
      <c r="I76" s="15"/>
      <c r="J76" s="14"/>
      <c r="K76" s="13"/>
      <c r="L76" s="40"/>
      <c r="M76" s="9"/>
      <c r="N76" s="9"/>
      <c r="O76" s="10"/>
      <c r="P76" s="10"/>
      <c r="Q76" s="11"/>
      <c r="R76" s="8"/>
      <c r="S76" s="27"/>
      <c r="T76" s="8"/>
      <c r="U76" s="10"/>
      <c r="V76" s="8"/>
      <c r="W76" s="11">
        <f t="shared" si="28"/>
        <v>0</v>
      </c>
      <c r="X76" s="11">
        <f t="shared" si="29"/>
        <v>0</v>
      </c>
      <c r="Y76" s="12"/>
    </row>
    <row r="77" spans="1:25" ht="15.75" customHeight="1" x14ac:dyDescent="0.2">
      <c r="A77" s="22"/>
      <c r="B77" s="46"/>
      <c r="C77" s="47"/>
      <c r="D77" s="23"/>
      <c r="E77" s="23"/>
      <c r="F77" s="24"/>
      <c r="G77" s="20"/>
      <c r="H77" s="22"/>
      <c r="I77" s="15"/>
      <c r="J77" s="14"/>
      <c r="K77" s="13"/>
      <c r="L77" s="41"/>
      <c r="M77" s="55"/>
      <c r="N77" s="9"/>
      <c r="O77" s="10"/>
      <c r="P77" s="10"/>
      <c r="Q77" s="11"/>
      <c r="R77" s="8"/>
      <c r="S77" s="27"/>
      <c r="T77" s="8"/>
      <c r="U77" s="10"/>
      <c r="V77" s="8"/>
      <c r="W77" s="11">
        <f t="shared" si="28"/>
        <v>0</v>
      </c>
      <c r="X77" s="11">
        <f t="shared" si="29"/>
        <v>0</v>
      </c>
      <c r="Y77" s="12"/>
    </row>
    <row r="78" spans="1:25" ht="15.75" customHeight="1" x14ac:dyDescent="0.2">
      <c r="A78" s="22"/>
      <c r="B78" s="46"/>
      <c r="C78" s="47"/>
      <c r="D78" s="23"/>
      <c r="E78" s="24"/>
      <c r="F78" s="25"/>
      <c r="G78" s="56"/>
      <c r="H78" s="20"/>
      <c r="I78" s="57"/>
      <c r="J78" s="14"/>
      <c r="K78" s="58"/>
      <c r="L78" s="26"/>
      <c r="M78" s="55"/>
      <c r="N78" s="9"/>
      <c r="O78" s="10"/>
      <c r="P78" s="10"/>
      <c r="Q78" s="11"/>
      <c r="R78" s="8"/>
      <c r="S78" s="27"/>
      <c r="T78" s="8"/>
      <c r="U78" s="10"/>
      <c r="V78" s="8"/>
      <c r="W78" s="11">
        <f t="shared" si="28"/>
        <v>0</v>
      </c>
      <c r="X78" s="11">
        <f t="shared" si="29"/>
        <v>0</v>
      </c>
      <c r="Y78" s="12"/>
    </row>
    <row r="79" spans="1:25" ht="15.75" customHeight="1" x14ac:dyDescent="0.2">
      <c r="A79" s="22"/>
      <c r="B79" s="46"/>
      <c r="C79" s="47"/>
      <c r="D79" s="23"/>
      <c r="E79" s="23"/>
      <c r="F79" s="24"/>
      <c r="G79" s="20"/>
      <c r="H79" s="22"/>
      <c r="I79" s="15"/>
      <c r="J79" s="14"/>
      <c r="K79" s="13"/>
      <c r="L79" s="40"/>
      <c r="M79" s="55"/>
      <c r="N79" s="9"/>
      <c r="O79" s="10"/>
      <c r="P79" s="10"/>
      <c r="Q79" s="11"/>
      <c r="R79" s="8"/>
      <c r="S79" s="27"/>
      <c r="T79" s="8"/>
      <c r="U79" s="10"/>
      <c r="V79" s="8"/>
      <c r="W79" s="11"/>
      <c r="X79" s="11"/>
    </row>
    <row r="80" spans="1:25" ht="15.75" customHeight="1" x14ac:dyDescent="0.3">
      <c r="A80" s="22"/>
      <c r="B80" s="46"/>
      <c r="C80" s="47"/>
      <c r="D80" s="23"/>
      <c r="E80" s="24"/>
      <c r="F80" s="23"/>
      <c r="G80" s="20"/>
      <c r="H80" s="22"/>
      <c r="I80" s="15"/>
      <c r="J80" s="14"/>
      <c r="K80" s="13"/>
      <c r="L80" s="40"/>
      <c r="M80" s="55"/>
      <c r="N80" s="9"/>
      <c r="O80" s="30"/>
      <c r="P80" s="29"/>
      <c r="Q80" s="11"/>
      <c r="R80" s="8"/>
      <c r="S80" s="27"/>
      <c r="T80" s="8"/>
      <c r="U80" s="10"/>
      <c r="V80" s="8"/>
      <c r="W80" s="11"/>
      <c r="X80" s="11"/>
    </row>
    <row r="81" spans="1:24" ht="15.75" customHeight="1" x14ac:dyDescent="0.3">
      <c r="A81" s="22"/>
      <c r="B81" s="46"/>
      <c r="C81" s="47"/>
      <c r="D81" s="23"/>
      <c r="E81" s="23"/>
      <c r="F81" s="23"/>
      <c r="G81" s="20"/>
      <c r="H81" s="22"/>
      <c r="I81" s="15"/>
      <c r="J81" s="14"/>
      <c r="K81" s="13"/>
      <c r="L81" s="26"/>
      <c r="M81" s="9"/>
      <c r="N81" s="9"/>
      <c r="O81" s="30"/>
      <c r="P81" s="29"/>
      <c r="Q81" s="11"/>
      <c r="R81" s="8"/>
      <c r="S81" s="27"/>
      <c r="T81" s="8"/>
      <c r="U81" s="10"/>
      <c r="V81" s="8"/>
      <c r="W81" s="11"/>
      <c r="X81" s="11"/>
    </row>
    <row r="82" spans="1:24" ht="14.25" customHeight="1" x14ac:dyDescent="0.2">
      <c r="A82" s="22"/>
      <c r="B82" s="46"/>
      <c r="C82" s="51"/>
      <c r="D82" s="24"/>
      <c r="E82" s="23"/>
      <c r="F82" s="23"/>
      <c r="G82" s="26"/>
      <c r="H82" s="22"/>
      <c r="I82" s="15"/>
      <c r="J82" s="14"/>
      <c r="K82" s="13"/>
      <c r="L82" s="40"/>
      <c r="M82" s="9"/>
      <c r="N82" s="9"/>
      <c r="O82" s="10"/>
      <c r="P82" s="10"/>
      <c r="Q82" s="11"/>
      <c r="R82" s="8"/>
      <c r="S82" s="27"/>
      <c r="T82" s="8"/>
      <c r="U82" s="10"/>
      <c r="V82" s="8"/>
      <c r="W82" s="11"/>
      <c r="X82" s="11"/>
    </row>
    <row r="83" spans="1:24" ht="14.25" customHeight="1" x14ac:dyDescent="0.2">
      <c r="A83" s="22"/>
      <c r="B83" s="46"/>
      <c r="C83" s="51"/>
      <c r="D83" s="25"/>
      <c r="E83" s="23"/>
      <c r="F83" s="23"/>
      <c r="G83" s="16"/>
      <c r="H83" s="22"/>
      <c r="I83" s="15"/>
      <c r="J83" s="14"/>
      <c r="K83" s="13"/>
      <c r="L83" s="52"/>
      <c r="M83" s="9"/>
      <c r="N83" s="9"/>
      <c r="O83" s="10"/>
      <c r="P83" s="10"/>
      <c r="Q83" s="11"/>
      <c r="R83" s="8"/>
      <c r="S83" s="27"/>
      <c r="T83" s="8"/>
      <c r="U83" s="10"/>
      <c r="V83" s="8"/>
      <c r="W83" s="11"/>
      <c r="X83" s="11"/>
    </row>
    <row r="84" spans="1:24" ht="14.25" customHeight="1" x14ac:dyDescent="0.2">
      <c r="A84" s="22"/>
      <c r="B84" s="46"/>
      <c r="C84" s="51"/>
      <c r="D84" s="25"/>
      <c r="E84" s="23"/>
      <c r="F84" s="23"/>
      <c r="G84" s="60"/>
      <c r="H84" s="22"/>
      <c r="I84" s="15"/>
      <c r="J84" s="14"/>
      <c r="K84" s="13"/>
      <c r="L84" s="36"/>
      <c r="M84" s="9"/>
      <c r="N84" s="9"/>
      <c r="O84" s="10"/>
      <c r="P84" s="10"/>
      <c r="Q84" s="11"/>
      <c r="R84" s="8"/>
      <c r="S84" s="27"/>
      <c r="T84" s="8"/>
      <c r="U84" s="10"/>
      <c r="V84" s="8"/>
      <c r="W84" s="11"/>
      <c r="X84" s="11"/>
    </row>
    <row r="85" spans="1:24" ht="15.75" customHeight="1" x14ac:dyDescent="0.2">
      <c r="A85" s="22"/>
      <c r="B85" s="46"/>
      <c r="C85" s="51"/>
      <c r="D85" s="25"/>
      <c r="E85" s="59"/>
      <c r="F85" s="23"/>
      <c r="G85" s="26"/>
      <c r="H85" s="22"/>
      <c r="I85" s="15"/>
      <c r="J85" s="14"/>
      <c r="K85" s="13"/>
      <c r="L85" s="32"/>
      <c r="M85" s="45"/>
      <c r="N85" s="33"/>
      <c r="O85" s="27"/>
      <c r="P85" s="27"/>
      <c r="Q85" s="28"/>
      <c r="R85" s="8"/>
      <c r="S85" s="27"/>
      <c r="T85" s="8"/>
      <c r="U85" s="27"/>
      <c r="V85" s="8"/>
      <c r="W85" s="11"/>
      <c r="X85" s="11"/>
    </row>
    <row r="86" spans="1:24" ht="15.75" customHeight="1" x14ac:dyDescent="0.2">
      <c r="A86" s="22"/>
      <c r="B86" s="46"/>
      <c r="C86" s="51"/>
      <c r="D86" s="25"/>
      <c r="E86" s="23"/>
      <c r="F86" s="23"/>
      <c r="G86" s="16"/>
      <c r="H86" s="22"/>
      <c r="I86" s="15"/>
      <c r="J86" s="14"/>
      <c r="K86" s="13"/>
      <c r="L86" s="32"/>
      <c r="M86" s="43"/>
      <c r="N86" s="33"/>
      <c r="O86" s="27"/>
      <c r="P86" s="27"/>
      <c r="Q86" s="28"/>
      <c r="R86" s="8"/>
      <c r="S86" s="27"/>
      <c r="T86" s="8"/>
      <c r="U86" s="27"/>
      <c r="V86" s="8"/>
      <c r="W86" s="11"/>
      <c r="X86" s="11"/>
    </row>
    <row r="87" spans="1:24" ht="15.75" customHeight="1" x14ac:dyDescent="0.2">
      <c r="A87" s="22"/>
      <c r="B87" s="46"/>
      <c r="C87" s="51"/>
      <c r="D87" s="24"/>
      <c r="E87" s="25"/>
      <c r="F87" s="23"/>
      <c r="G87" s="16"/>
      <c r="H87" s="22"/>
      <c r="I87" s="15"/>
      <c r="J87" s="14"/>
      <c r="K87" s="13"/>
      <c r="L87" s="32"/>
      <c r="M87" s="43"/>
      <c r="N87" s="33"/>
      <c r="O87" s="27"/>
      <c r="P87" s="27"/>
      <c r="Q87" s="28"/>
      <c r="R87" s="8"/>
      <c r="S87" s="27"/>
      <c r="T87" s="8"/>
      <c r="U87" s="10"/>
      <c r="V87" s="8"/>
      <c r="W87" s="11"/>
      <c r="X87" s="11"/>
    </row>
    <row r="88" spans="1:24" ht="15.75" customHeight="1" x14ac:dyDescent="0.2">
      <c r="A88" s="22"/>
      <c r="B88" s="46"/>
      <c r="C88" s="51"/>
      <c r="D88" s="59"/>
      <c r="E88" s="25"/>
      <c r="F88" s="23"/>
      <c r="G88" s="61"/>
      <c r="H88" s="22"/>
      <c r="I88" s="15"/>
      <c r="J88" s="14"/>
      <c r="K88" s="13"/>
      <c r="L88" s="36"/>
      <c r="M88" s="9"/>
      <c r="N88" s="9"/>
      <c r="O88" s="27"/>
      <c r="P88" s="27"/>
      <c r="Q88" s="28"/>
      <c r="R88" s="8"/>
      <c r="S88" s="27"/>
      <c r="T88" s="8"/>
      <c r="U88" s="10"/>
      <c r="V88" s="8"/>
      <c r="W88" s="11"/>
      <c r="X88" s="11"/>
    </row>
    <row r="89" spans="1:24" ht="15.75" customHeight="1" x14ac:dyDescent="0.2">
      <c r="A89" s="22"/>
      <c r="B89" s="46"/>
      <c r="C89" s="51"/>
      <c r="D89" s="23"/>
      <c r="E89" s="25"/>
      <c r="F89" s="23"/>
      <c r="G89" s="16"/>
      <c r="H89" s="22"/>
      <c r="I89" s="15"/>
      <c r="J89" s="14"/>
      <c r="K89" s="13"/>
      <c r="L89" s="32"/>
      <c r="M89" s="43"/>
      <c r="N89" s="33"/>
      <c r="O89" s="10"/>
      <c r="P89" s="10"/>
      <c r="Q89" s="11"/>
      <c r="R89" s="8"/>
      <c r="S89" s="27"/>
      <c r="T89" s="8"/>
      <c r="U89" s="10"/>
      <c r="V89" s="8"/>
      <c r="W89" s="11"/>
      <c r="X89" s="11"/>
    </row>
    <row r="90" spans="1:24" ht="15.75" customHeight="1" x14ac:dyDescent="0.2">
      <c r="A90" s="22"/>
      <c r="B90" s="46"/>
      <c r="C90" s="51"/>
      <c r="D90" s="16"/>
      <c r="E90" s="24"/>
      <c r="F90" s="23"/>
      <c r="G90" s="26"/>
      <c r="H90" s="22"/>
      <c r="I90" s="15"/>
      <c r="J90" s="14"/>
      <c r="K90" s="13"/>
      <c r="L90" s="32"/>
      <c r="M90" s="45"/>
      <c r="N90" s="33"/>
      <c r="O90" s="27"/>
      <c r="P90" s="27"/>
      <c r="Q90" s="28"/>
      <c r="R90" s="8"/>
      <c r="S90" s="27"/>
      <c r="T90" s="8"/>
      <c r="U90" s="27"/>
      <c r="V90" s="8"/>
      <c r="W90" s="11"/>
      <c r="X90" s="11"/>
    </row>
    <row r="91" spans="1:24" ht="15.75" customHeight="1" x14ac:dyDescent="0.2">
      <c r="A91" s="22"/>
      <c r="B91" s="46"/>
      <c r="C91" s="51"/>
      <c r="D91" s="16"/>
      <c r="E91" s="62"/>
      <c r="F91" s="23"/>
      <c r="G91" s="23"/>
      <c r="H91" s="22"/>
      <c r="I91" s="15"/>
      <c r="J91" s="14"/>
      <c r="K91" s="13"/>
      <c r="L91" s="24"/>
      <c r="M91" s="43"/>
      <c r="N91" s="33"/>
      <c r="O91" s="27"/>
      <c r="P91" s="27"/>
      <c r="Q91" s="28"/>
      <c r="R91" s="8"/>
      <c r="S91" s="27"/>
      <c r="T91" s="8"/>
      <c r="U91" s="27"/>
      <c r="V91" s="8"/>
      <c r="W91" s="11"/>
      <c r="X91" s="11"/>
    </row>
    <row r="92" spans="1:24" ht="15.75" customHeight="1" x14ac:dyDescent="0.2">
      <c r="A92" s="22"/>
      <c r="B92" s="46"/>
      <c r="C92" s="51"/>
      <c r="D92" s="16"/>
      <c r="E92" s="23"/>
      <c r="F92" s="23"/>
      <c r="G92" s="26"/>
      <c r="H92" s="22"/>
      <c r="I92" s="15"/>
      <c r="J92" s="14"/>
      <c r="K92" s="13"/>
      <c r="L92" s="32"/>
      <c r="M92" s="43"/>
      <c r="N92" s="33"/>
      <c r="O92" s="27"/>
      <c r="P92" s="27"/>
      <c r="Q92" s="28"/>
      <c r="R92" s="8"/>
      <c r="S92" s="27"/>
      <c r="T92" s="8"/>
      <c r="U92" s="10"/>
      <c r="V92" s="8"/>
      <c r="W92" s="11"/>
      <c r="X92" s="11"/>
    </row>
    <row r="93" spans="1:24" ht="15.75" customHeight="1" x14ac:dyDescent="0.2">
      <c r="A93" s="22"/>
      <c r="B93" s="46"/>
      <c r="C93" s="51"/>
      <c r="D93" s="24"/>
      <c r="E93" s="23"/>
      <c r="F93" s="23"/>
      <c r="G93" s="16"/>
      <c r="H93" s="22"/>
      <c r="I93" s="15"/>
      <c r="J93" s="14"/>
      <c r="K93" s="13"/>
      <c r="L93" s="32"/>
      <c r="M93" s="45"/>
      <c r="N93" s="33"/>
      <c r="O93" s="27"/>
      <c r="P93" s="27"/>
      <c r="Q93" s="28"/>
      <c r="R93" s="8"/>
      <c r="S93" s="27"/>
      <c r="T93" s="8"/>
      <c r="U93" s="10"/>
      <c r="V93" s="8"/>
      <c r="W93" s="11"/>
      <c r="X93" s="11"/>
    </row>
    <row r="94" spans="1:24" ht="15.75" customHeight="1" x14ac:dyDescent="0.2">
      <c r="A94" s="22"/>
      <c r="B94" s="46"/>
      <c r="C94" s="51"/>
      <c r="D94" s="23"/>
      <c r="E94" s="23"/>
      <c r="F94" s="23"/>
      <c r="G94" s="26"/>
      <c r="H94" s="22"/>
      <c r="I94" s="15"/>
      <c r="J94" s="14"/>
      <c r="K94" s="13"/>
      <c r="L94" s="35"/>
      <c r="M94" s="34"/>
      <c r="N94" s="34"/>
      <c r="O94" s="10"/>
      <c r="P94" s="10"/>
      <c r="Q94" s="11"/>
      <c r="R94" s="8"/>
      <c r="S94" s="27"/>
      <c r="T94" s="8"/>
      <c r="U94" s="10"/>
      <c r="V94" s="8"/>
      <c r="W94" s="11"/>
      <c r="X94" s="11"/>
    </row>
    <row r="95" spans="1:24" ht="15.75" customHeight="1" x14ac:dyDescent="0.2">
      <c r="A95" s="22"/>
      <c r="B95" s="46"/>
      <c r="C95" s="51"/>
      <c r="D95" s="23"/>
      <c r="E95" s="23"/>
      <c r="F95" s="23"/>
      <c r="G95" s="16"/>
      <c r="H95" s="22"/>
      <c r="I95" s="15"/>
      <c r="J95" s="14"/>
      <c r="K95" s="13"/>
      <c r="L95" s="37"/>
      <c r="M95" s="43"/>
      <c r="N95" s="33"/>
      <c r="O95" s="10"/>
      <c r="P95" s="10"/>
      <c r="Q95" s="11"/>
      <c r="R95" s="8"/>
      <c r="S95" s="27"/>
      <c r="T95" s="8"/>
      <c r="U95" s="10"/>
      <c r="V95" s="8"/>
      <c r="W95" s="11"/>
      <c r="X95" s="11"/>
    </row>
    <row r="96" spans="1:24" ht="15.75" customHeight="1" x14ac:dyDescent="0.2">
      <c r="A96" s="22"/>
      <c r="B96" s="46"/>
      <c r="C96" s="51"/>
      <c r="D96" s="23"/>
      <c r="E96" s="23"/>
      <c r="F96" s="23"/>
      <c r="G96" s="26"/>
      <c r="H96" s="22"/>
      <c r="I96" s="15"/>
      <c r="J96" s="14"/>
      <c r="K96" s="13"/>
      <c r="L96" s="32"/>
      <c r="M96" s="43"/>
      <c r="N96" s="33"/>
      <c r="O96" s="10"/>
      <c r="P96" s="10"/>
      <c r="Q96" s="11"/>
      <c r="R96" s="8"/>
      <c r="S96" s="27"/>
      <c r="T96" s="8"/>
      <c r="U96" s="10"/>
      <c r="V96" s="8"/>
      <c r="W96" s="11"/>
      <c r="X96" s="11"/>
    </row>
    <row r="97" spans="1:24" ht="15.75" customHeight="1" x14ac:dyDescent="0.2">
      <c r="A97" s="22"/>
      <c r="B97" s="46"/>
      <c r="C97" s="51"/>
      <c r="D97" s="16"/>
      <c r="E97" s="23"/>
      <c r="F97" s="24"/>
      <c r="G97" s="63"/>
      <c r="H97" s="22"/>
      <c r="I97" s="15"/>
      <c r="J97" s="14"/>
      <c r="K97" s="13"/>
      <c r="L97" s="32"/>
      <c r="M97" s="45"/>
      <c r="N97" s="33"/>
      <c r="O97" s="10"/>
      <c r="P97" s="10"/>
      <c r="Q97" s="11"/>
      <c r="R97" s="8"/>
      <c r="S97" s="27"/>
      <c r="T97" s="8"/>
      <c r="U97" s="10"/>
      <c r="V97" s="8"/>
      <c r="W97" s="11"/>
      <c r="X97" s="11"/>
    </row>
    <row r="98" spans="1:24" ht="15.75" customHeight="1" x14ac:dyDescent="0.2">
      <c r="A98" s="22"/>
      <c r="B98" s="46"/>
      <c r="C98" s="51"/>
      <c r="D98" s="16"/>
      <c r="E98" s="23"/>
      <c r="F98" s="23"/>
      <c r="G98" s="16"/>
      <c r="H98" s="22"/>
      <c r="I98" s="15"/>
      <c r="J98" s="14"/>
      <c r="K98" s="13"/>
      <c r="L98" s="35"/>
      <c r="M98" s="34"/>
      <c r="N98" s="34"/>
      <c r="O98" s="10"/>
      <c r="P98" s="10"/>
      <c r="Q98" s="11"/>
      <c r="R98" s="8"/>
      <c r="S98" s="27"/>
      <c r="T98" s="8"/>
      <c r="U98" s="10"/>
      <c r="V98" s="8"/>
      <c r="W98" s="11"/>
      <c r="X98" s="11"/>
    </row>
    <row r="99" spans="1:24" ht="15.75" customHeight="1" x14ac:dyDescent="0.2">
      <c r="A99" s="22"/>
      <c r="B99" s="46"/>
      <c r="C99" s="51"/>
      <c r="D99" s="16"/>
      <c r="E99" s="23"/>
      <c r="F99" s="23"/>
      <c r="G99" s="26"/>
      <c r="H99" s="22"/>
      <c r="I99" s="15"/>
      <c r="J99" s="14"/>
      <c r="K99" s="13"/>
      <c r="L99" s="37"/>
      <c r="M99" s="43"/>
      <c r="N99" s="33"/>
      <c r="O99" s="10"/>
      <c r="P99" s="10"/>
      <c r="Q99" s="11"/>
      <c r="R99" s="8"/>
      <c r="S99" s="27"/>
      <c r="T99" s="8"/>
      <c r="U99" s="10"/>
      <c r="V99" s="8"/>
      <c r="W99" s="11"/>
      <c r="X99" s="11"/>
    </row>
    <row r="100" spans="1:24" ht="15.75" customHeight="1" x14ac:dyDescent="0.2">
      <c r="A100" s="19" t="s">
        <v>33</v>
      </c>
      <c r="B100" s="54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8"/>
    </row>
    <row r="101" spans="1:24" ht="14.25" customHeight="1" x14ac:dyDescent="0.2">
      <c r="A101" s="19" t="s">
        <v>34</v>
      </c>
      <c r="B101" s="54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8"/>
    </row>
    <row r="102" spans="1:24" ht="15.75" customHeight="1" x14ac:dyDescent="0.2">
      <c r="A102" s="19" t="s">
        <v>35</v>
      </c>
      <c r="B102" s="54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8"/>
    </row>
    <row r="103" spans="1:24" ht="15.75" customHeight="1" x14ac:dyDescent="0.2">
      <c r="A103" s="19" t="s">
        <v>36</v>
      </c>
      <c r="B103" s="54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8"/>
    </row>
    <row r="104" spans="1:24" ht="15.75" customHeight="1" x14ac:dyDescent="0.2">
      <c r="A104" s="19" t="s">
        <v>37</v>
      </c>
      <c r="B104" s="54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8"/>
    </row>
    <row r="105" spans="1:24" ht="15.75" customHeight="1" x14ac:dyDescent="0.2">
      <c r="A105" s="19" t="s">
        <v>38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8"/>
    </row>
    <row r="106" spans="1:24" ht="15.75" customHeight="1" x14ac:dyDescent="0.2">
      <c r="C106" s="17"/>
    </row>
    <row r="107" spans="1:24" ht="15.75" customHeight="1" x14ac:dyDescent="0.2"/>
    <row r="108" spans="1:24" ht="15.75" customHeight="1" x14ac:dyDescent="0.2"/>
    <row r="109" spans="1:24" ht="15.75" customHeight="1" x14ac:dyDescent="0.2"/>
    <row r="110" spans="1:24" ht="15.75" customHeight="1" x14ac:dyDescent="0.2"/>
    <row r="111" spans="1:24" ht="15.75" customHeight="1" x14ac:dyDescent="0.2"/>
    <row r="112" spans="1:24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dataValidations count="1">
    <dataValidation type="list" allowBlank="1" sqref="H9:H37 H79:H99 H47:H50 H52:H53 H55:H77" xr:uid="{00000000-0002-0000-0000-000000000000}">
      <formula1>"SERVIÇO,CURSO,EVENTO,REUNIÃO,OUTROS"</formula1>
    </dataValidation>
  </dataValidation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2021-JAN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Iterpe-cplag</cp:lastModifiedBy>
  <cp:lastPrinted>2023-05-31T19:31:50Z</cp:lastPrinted>
  <dcterms:created xsi:type="dcterms:W3CDTF">2022-04-28T17:05:05Z</dcterms:created>
  <dcterms:modified xsi:type="dcterms:W3CDTF">2023-06-01T18:55:08Z</dcterms:modified>
</cp:coreProperties>
</file>