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Iterpe-cplag\Documents\"/>
    </mc:Choice>
  </mc:AlternateContent>
  <xr:revisionPtr revIDLastSave="0" documentId="13_ncr:1_{5035CAE5-48CD-4346-85DE-59D7F1536A7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021-JAN" sheetId="1" r:id="rId1"/>
  </sheets>
  <calcPr calcId="181029"/>
</workbook>
</file>

<file path=xl/calcChain.xml><?xml version="1.0" encoding="utf-8"?>
<calcChain xmlns="http://schemas.openxmlformats.org/spreadsheetml/2006/main">
  <c r="W21" i="1" l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42" i="1"/>
  <c r="X42" i="1" s="1"/>
  <c r="W41" i="1"/>
  <c r="X41" i="1" s="1"/>
  <c r="W40" i="1"/>
  <c r="X40" i="1" s="1"/>
  <c r="W39" i="1"/>
  <c r="X39" i="1" s="1"/>
  <c r="W38" i="1"/>
  <c r="X38" i="1" s="1"/>
  <c r="W37" i="1"/>
  <c r="X37" i="1" s="1"/>
  <c r="W36" i="1"/>
  <c r="X36" i="1" s="1"/>
  <c r="W35" i="1"/>
  <c r="X35" i="1" s="1"/>
  <c r="W34" i="1"/>
  <c r="X34" i="1" s="1"/>
  <c r="W33" i="1"/>
  <c r="X33" i="1" s="1"/>
  <c r="W32" i="1"/>
  <c r="X32" i="1" s="1"/>
  <c r="W31" i="1"/>
  <c r="X31" i="1" s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65" i="1"/>
  <c r="X65" i="1" s="1"/>
  <c r="W64" i="1"/>
  <c r="X64" i="1" s="1"/>
  <c r="W63" i="1"/>
  <c r="X63" i="1" s="1"/>
  <c r="W62" i="1"/>
  <c r="X62" i="1" s="1"/>
  <c r="W8" i="1"/>
  <c r="W12" i="1"/>
  <c r="W15" i="1"/>
  <c r="W14" i="1"/>
  <c r="W13" i="1"/>
  <c r="W11" i="1"/>
  <c r="W10" i="1"/>
  <c r="W9" i="1"/>
  <c r="X15" i="1" l="1"/>
  <c r="X14" i="1"/>
  <c r="X8" i="1"/>
  <c r="X12" i="1"/>
  <c r="X9" i="1"/>
  <c r="X13" i="1"/>
  <c r="X11" i="1"/>
  <c r="X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X5" authorId="0" shapeId="0" xr:uid="{00000000-0006-0000-0000-000001000000}">
      <text>
        <r>
          <rPr>
            <sz val="11"/>
            <color rgb="FF000000"/>
            <rFont val="Arial"/>
          </rPr>
          <t xml:space="preserve">(CÉLULA DE PREENCHIMENTO AUTOMÁTICO) VALOR TOTAL DA SOMA DAS PASSAGENS E DIÁRIAS, EM REAIS (R$). </t>
        </r>
      </text>
    </comment>
    <comment ref="Y5" authorId="0" shapeId="0" xr:uid="{00000000-0006-0000-0000-000002000000}">
      <text>
        <r>
          <rPr>
            <sz val="11"/>
            <color rgb="FF000000"/>
            <rFont val="Arial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000-000003000000}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B6" authorId="0" shapeId="0" xr:uid="{C2EA2880-C64B-47ED-958A-D6883044DEBE}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C6" authorId="0" shapeId="0" xr:uid="{00000000-0006-0000-0000-000004000000}">
      <text>
        <r>
          <rPr>
            <sz val="11"/>
            <color rgb="FF000000"/>
            <rFont val="Arial"/>
          </rPr>
          <t>SIGLA DA UNIDADE GESTORA EXECUTORA. SEDUC, SCGE, ETC.</t>
        </r>
      </text>
    </comment>
    <comment ref="D6" authorId="0" shapeId="0" xr:uid="{00000000-0006-0000-0000-000005000000}">
      <text>
        <r>
          <rPr>
            <sz val="11"/>
            <color rgb="FF000000"/>
            <rFont val="Arial"/>
          </rPr>
          <t>NOME COMPLETO SERVIDOR FAVORECIDO DAS DIÁRIAS E PASSAGENS.</t>
        </r>
      </text>
    </comment>
    <comment ref="E6" authorId="0" shapeId="0" xr:uid="{00000000-0006-0000-0000-000006000000}">
      <text>
        <r>
          <rPr>
            <sz val="11"/>
            <color rgb="FF000000"/>
            <rFont val="Arial"/>
          </rPr>
          <t xml:space="preserve">NÚMERO DA MATRÍCULA DO SERVIDOR FAVORECIDO DAS DIÁRIAS E PASSAGENS. INSERIR NÚMERO SEM PONTO, TRAÇO OU QUALQUER OUTRO CARACTERE. EX. 3293947. </t>
        </r>
      </text>
    </comment>
    <comment ref="F6" authorId="0" shapeId="0" xr:uid="{00000000-0006-0000-0000-000007000000}">
      <text>
        <r>
          <rPr>
            <sz val="11"/>
            <color rgb="FF000000"/>
            <rFont val="Arial"/>
          </rPr>
          <t>CARGO OU FUNÇÃO DO SERVIDOR FAVORECIDO DAS DIÁRIAS E PASSAGENS. EX. SECRETÁRIO EXECUTIVO DE ADMINISTRAÇÃO E FINANÇAS - SEAF, GERENTE DE LICITAÇÕES E CONTRATOS - GLIC, ETC.</t>
        </r>
      </text>
    </comment>
    <comment ref="G6" authorId="0" shapeId="0" xr:uid="{00000000-0006-0000-0000-000008000000}">
      <text>
        <r>
          <rPr>
            <sz val="11"/>
            <color rgb="FF000000"/>
            <rFont val="Arial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 shapeId="0" xr:uid="{00000000-0006-0000-0000-000009000000}">
      <text>
        <r>
          <rPr>
            <sz val="11"/>
            <color rgb="FF000000"/>
            <rFont val="Arial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6" authorId="0" shapeId="0" xr:uid="{00000000-0006-0000-0000-00000A000000}">
      <text>
        <r>
          <rPr>
            <sz val="11"/>
            <color rgb="FF000000"/>
            <rFont val="Arial"/>
          </rPr>
          <t>DATA DE PARTIDA DA VIAGEM. 
FORMATO: DD/MM/AAAA.</t>
        </r>
      </text>
    </comment>
    <comment ref="N6" authorId="0" shapeId="0" xr:uid="{00000000-0006-0000-0000-00000B000000}">
      <text>
        <r>
          <rPr>
            <sz val="11"/>
            <color rgb="FF000000"/>
            <rFont val="Arial"/>
          </rPr>
          <t>DATA DE RETORNO DA VIAGEM. 
FORMATO: DD/MM/AAAA.</t>
        </r>
      </text>
    </comment>
    <comment ref="O6" authorId="0" shapeId="0" xr:uid="{00000000-0006-0000-0000-00000C000000}">
      <text>
        <r>
          <rPr>
            <sz val="11"/>
            <color rgb="FF000000"/>
            <rFont val="Arial"/>
          </rPr>
          <t xml:space="preserve">VALOR DA PASSAGEM DE IDA, EM REAIS (R$). </t>
        </r>
      </text>
    </comment>
    <comment ref="P6" authorId="0" shapeId="0" xr:uid="{00000000-0006-0000-0000-00000D000000}">
      <text>
        <r>
          <rPr>
            <sz val="11"/>
            <color rgb="FF000000"/>
            <rFont val="Arial"/>
          </rPr>
          <t xml:space="preserve">VALOR DA PASSAGEM DE VOLTA, EM REAIS (R$). </t>
        </r>
      </text>
    </comment>
    <comment ref="Q6" authorId="0" shapeId="0" xr:uid="{00000000-0006-0000-0000-00000E000000}">
      <text>
        <r>
          <rPr>
            <sz val="11"/>
            <color rgb="FF000000"/>
            <rFont val="Arial"/>
          </rPr>
          <t xml:space="preserve">(CÉLULA DE PREENCHIMENTO AUTOMÁTICO) VALOR TOTAL DE PASSAGENS, EM REAIS (R$). </t>
        </r>
      </text>
    </comment>
    <comment ref="V6" authorId="0" shapeId="0" xr:uid="{00000000-0006-0000-0000-00000F000000}">
      <text>
        <r>
          <rPr>
            <sz val="11"/>
            <color rgb="FF000000"/>
            <rFont val="Arial"/>
          </rPr>
          <t>QUANTIDADE TOTAL DE DIÁRIAS (INTEGRAIS + PARCIAIS).</t>
        </r>
      </text>
    </comment>
    <comment ref="W6" authorId="0" shapeId="0" xr:uid="{00000000-0006-0000-0000-000010000000}">
      <text>
        <r>
          <rPr>
            <sz val="11"/>
            <color rgb="FF000000"/>
            <rFont val="Arial"/>
          </rPr>
          <t xml:space="preserve">(CÉLULA DE PREENCHIMENTO AUTOMÁTICO) VALOR TOTAL DE DIÁRIAS, EM REAIS (R$). </t>
        </r>
      </text>
    </comment>
    <comment ref="I7" authorId="0" shapeId="0" xr:uid="{00000000-0006-0000-0000-000011000000}">
      <text>
        <r>
          <rPr>
            <sz val="11"/>
            <color rgb="FF000000"/>
            <rFont val="Arial"/>
          </rPr>
          <t>SIGLA DA UNIDADE DA FEDERAÇÃO DE PARTIDA DA VIAGEM. EX. PE, PB, SP, ETC.</t>
        </r>
      </text>
    </comment>
    <comment ref="J7" authorId="0" shapeId="0" xr:uid="{00000000-0006-0000-0000-000012000000}">
      <text>
        <r>
          <rPr>
            <sz val="11"/>
            <color rgb="FF000000"/>
            <rFont val="Arial"/>
          </rPr>
          <t>CIDADE DE PARTIDA DA VIAGEM. RECIFE, CARUARU, JOÃO PESSOA, ETC.</t>
        </r>
      </text>
    </comment>
    <comment ref="K7" authorId="0" shapeId="0" xr:uid="{00000000-0006-0000-0000-000013000000}">
      <text>
        <r>
          <rPr>
            <sz val="11"/>
            <color rgb="FF000000"/>
            <rFont val="Arial"/>
          </rPr>
          <t>SIGLA DA UNIDADE DA FEDERAÇÃO DE DESTINO DA VIAGEM. EX. PE, PB, SP, ETC. DEIXAR O CAMPO EM BRANCO QUANDO O DESTINO FOR O EXTERIOR DO BRASIL.</t>
        </r>
      </text>
    </comment>
    <comment ref="L7" authorId="0" shapeId="0" xr:uid="{00000000-0006-0000-0000-000014000000}">
      <text>
        <r>
          <rPr>
            <sz val="11"/>
            <color rgb="FF000000"/>
            <rFont val="Arial"/>
          </rPr>
          <t>CIDADE OU PAÍS DE DESTINO DA VIAGEM. QUANDO FOR VIAGEM INTERNACIONAL REGISTRAR A CIDADE E O PAÍS. EX. BUENOS AIRES/ARGENTINA,  SANTIAGO/CHILE, BOGOTÁ/COLÔMBIA, ETC.</t>
        </r>
      </text>
    </comment>
    <comment ref="R7" authorId="0" shapeId="0" xr:uid="{00000000-0006-0000-0000-000015000000}">
      <text>
        <r>
          <rPr>
            <sz val="11"/>
            <color rgb="FF000000"/>
            <rFont val="Arial"/>
          </rPr>
          <t>QUANTIDADE DE DIÁRIAS INTEGRAIS.</t>
        </r>
      </text>
    </comment>
    <comment ref="S7" authorId="0" shapeId="0" xr:uid="{00000000-0006-0000-0000-000016000000}">
      <text>
        <r>
          <rPr>
            <sz val="11"/>
            <color rgb="FF000000"/>
            <rFont val="Arial"/>
          </rPr>
          <t xml:space="preserve">VALOR UNITÁRIO DA DIÁRIA INTEGRAL, EM REAIS (R$). </t>
        </r>
      </text>
    </comment>
    <comment ref="T7" authorId="0" shapeId="0" xr:uid="{00000000-0006-0000-0000-000017000000}">
      <text>
        <r>
          <rPr>
            <sz val="11"/>
            <color rgb="FF000000"/>
            <rFont val="Arial"/>
          </rPr>
          <t>QUANTIDADE DE DIÁRIAS PARCIAIS.</t>
        </r>
      </text>
    </comment>
    <comment ref="U7" authorId="0" shapeId="0" xr:uid="{00000000-0006-0000-0000-000018000000}">
      <text>
        <r>
          <rPr>
            <sz val="11"/>
            <color rgb="FF000000"/>
            <rFont val="Arial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<sst xmlns="http://schemas.openxmlformats.org/spreadsheetml/2006/main" count="669" uniqueCount="203">
  <si>
    <t>GOVERNO DO ESTADO DE PERNAMBUCO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</si>
  <si>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</si>
  <si>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</si>
  <si>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</si>
  <si>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</si>
  <si>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</si>
  <si>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</si>
  <si>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</si>
  <si>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</si>
  <si>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</si>
  <si>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</si>
  <si>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</si>
  <si>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</si>
  <si>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</si>
  <si>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</si>
  <si>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</si>
  <si>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</si>
  <si>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</si>
  <si>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</si>
  <si>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</si>
  <si>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</si>
  <si>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</si>
  <si>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</si>
  <si>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</si>
  <si>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</si>
  <si>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</si>
  <si>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</si>
  <si>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</si>
  <si>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</si>
  <si>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</si>
  <si>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</si>
  <si>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</si>
  <si>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</si>
  <si>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</si>
  <si>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</si>
  <si>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</si>
  <si>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</si>
  <si>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</si>
  <si>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</si>
  <si>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</si>
  <si>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</si>
  <si>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</si>
  <si>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Instituto de Terras e Reforma Agrária do Estado de Pernambuco - ITERPE [1]</t>
  </si>
  <si>
    <t>ITERPE</t>
  </si>
  <si>
    <t>Serviço</t>
  </si>
  <si>
    <t>PE</t>
  </si>
  <si>
    <t>DANILO JOSÉ DA SILVA </t>
  </si>
  <si>
    <t xml:space="preserve">NÚMERO DO PROCESSO NO SEI </t>
  </si>
  <si>
    <t>RECIFE</t>
  </si>
  <si>
    <t> 1225-6</t>
  </si>
  <si>
    <t>TÉCNICO AGRÍCOLA </t>
  </si>
  <si>
    <t xml:space="preserve">GCF             CONVÊNIO                </t>
  </si>
  <si>
    <t xml:space="preserve">GCF             CONVÊNIO                 </t>
  </si>
  <si>
    <t>GARANHUNS</t>
  </si>
  <si>
    <t>JOSÉ GOIS LEITE FIRMINO</t>
  </si>
  <si>
    <t>SERRA TALHADA/PE</t>
  </si>
  <si>
    <t>CRISTIANY LOUREIRO REGIS </t>
  </si>
  <si>
    <t>0031200015.001284/2023-09</t>
  </si>
  <si>
    <t>TÉCNICA DESENVOLVIMENTO SOCIAL </t>
  </si>
  <si>
    <t>12.662-9</t>
  </si>
  <si>
    <t>Reunião marcada para o dia 01/04/2023 de Orientação de substituição, Levantamento de individualização dos lotes e Informações sobre o CAF. </t>
  </si>
  <si>
    <t>AGUAS BELAS/PE</t>
  </si>
  <si>
    <t>CHEFE DA UNIDADE DE GARANHUNS</t>
  </si>
  <si>
    <t>12011-1</t>
  </si>
  <si>
    <t xml:space="preserve">    DESTINO:  SERRA TALHADA/BELÉM DE SÃO FRANCISCO/ITACURUBA/FLORESTA/TACARATU/IATI/RECIFE </t>
  </si>
  <si>
    <t>Vistoria social e Produtiva - Realizar reunião com os beneficiários sobre o processo de renegociação em diversas localidades</t>
  </si>
  <si>
    <r>
      <t>Associação dos Pequenos Produtores Rurais de Iati - Faz. Santa Rosa 90: </t>
    </r>
    <r>
      <rPr>
        <sz val="11"/>
        <color rgb="FF000000"/>
        <rFont val="Calibri"/>
        <family val="2"/>
      </rPr>
      <t>Vistoria social e Produtiva - Realizar reunião para orientações sobre o processo de substituição e individualização. Além de acompanhar o processo produtivo de culturas agrícolas, seu desenvolvimento e os meios existentes de escoamento da produção. </t>
    </r>
  </si>
  <si>
    <t>IATI/PE</t>
  </si>
  <si>
    <t>ATUALIZADO EM ABRIL 2023</t>
  </si>
  <si>
    <t>ERALDO BEZERRA CAVALCANTE</t>
  </si>
  <si>
    <t>12.294-7</t>
  </si>
  <si>
    <t>CHEFE DA REGIONAL DE SERRA TALHADA</t>
  </si>
  <si>
    <t>BELÉM DE SÃO FRANCISCO/FLORESTA</t>
  </si>
  <si>
    <t xml:space="preserve">Vistoria social e Produtiva - Realizar reunião com os beneficiários sobre o processo de renegociação da dívida da terra. Além de acompanhar o processo produtivo de culturas agrícolas, seu desenvolvimento e os meios existentes de escoamento da produção. </t>
  </si>
  <si>
    <t>EDNALDO VASCONCELOS DA SILVA </t>
  </si>
  <si>
    <t>12.268-8</t>
  </si>
  <si>
    <t>ENGENHEIRO AGRÔNOMO </t>
  </si>
  <si>
    <t>Acompanhar as Unidades Produtivas atendidas pelo Programa Nacional de Crédito Fundiário, enquanto Política Pública constitucional. De forma, a realizar vistoria produtiva, a partir da demandas oriundas das Associações, bem como, das Unidades Regionais do Iterpe. A ida a campo tem como objetivo verificar a necessidade da regularização das Associações e análise documental, promovendo reuniões e orientando-os. </t>
  </si>
  <si>
    <t> PESQUEIRA/TUPANATINGA</t>
  </si>
  <si>
    <t>0031200012.000947/2023-90</t>
  </si>
  <si>
    <t>ERCÍLIO ANTÔNIO PAULINO</t>
  </si>
  <si>
    <t>Resolução de pendências de campo (cadastro e medição) nos municípios de Bom Conselho, Brejão, Jurema, Caetés, Calçado, Lajedo, Jucati e Jupi - PE.</t>
  </si>
  <si>
    <t>12.176-2</t>
  </si>
  <si>
    <t>TÉCNICO AGRÍCOLA</t>
  </si>
  <si>
    <t>Garanhuns / Bom Conselho / Brejão / Jurema / Caetés / Garanhuns</t>
  </si>
  <si>
    <t>Garanhuns / Calçado / Lajedo / Jucati / Jupi / Garanhuns</t>
  </si>
  <si>
    <t>JANDUIR NUNES SIMÕES</t>
  </si>
  <si>
    <t>12.014-6</t>
  </si>
  <si>
    <t>IVISON DE SOUZA SILVA</t>
  </si>
  <si>
    <t>JOÃO BORGES DA SILVA NETO</t>
  </si>
  <si>
    <t>SLANNYE MYRELLE SILVA PEREIRA LEAL</t>
  </si>
  <si>
    <t>MARGARIDA MARIA CERQUEIRA WANDERLEY</t>
  </si>
  <si>
    <t>CARLOS ALBERTO HILÁRIO BARBOSA</t>
  </si>
  <si>
    <t>ADRIANO RIBEIRO DO BOMFIM</t>
  </si>
  <si>
    <t>DJALMA FERREIRA DA SILVA JUNIOR</t>
  </si>
  <si>
    <t>RODRIGO ALVES NUNES RABELO</t>
  </si>
  <si>
    <t>WENDER CLAYTON BEZERRA DE LIMA</t>
  </si>
  <si>
    <t>DAVID RANIERE OLIVEIRA SOUZA</t>
  </si>
  <si>
    <t>PEDRO ALVES BATISTA FILHO</t>
  </si>
  <si>
    <t>EDNALDO VASCONCELOS DA SILVA</t>
  </si>
  <si>
    <t>CHEFE DA UNIDADE REGIONAL DE AFOGADOS DA INGAZEIRA</t>
  </si>
  <si>
    <t>Participar do planejamento das ações de Regularização Fundiária, Atualização em campo e no escritório dos cadastros do georreferenciamento dos imóveis rurais.</t>
  </si>
  <si>
    <t>Afogados da Ingazeira / Carnaíba / Solidão / Itapetim / Afogados da Ingazeira</t>
  </si>
  <si>
    <t>AFOGADOS DA INGAZEIRA</t>
  </si>
  <si>
    <t>CHEFE DA UNIDADE REGIONAL DE SERRA TALHADA</t>
  </si>
  <si>
    <t>Resolução de pendências de campo (cadastro e medição) nos municípios de Belém do São Francisco, Itacuruba, Floresta, Salgueiro, Belmonte, Verdejantes, Floresta, Mirandiba e Betânia - PE. Participar do planejamento das ações de Regularização Fundiária, Atualização em campo e no escritório dos cadastros do georreferenciamento dos imóveis rurais.</t>
  </si>
  <si>
    <t>Serra Talhada / Belém do São Francisco / Itacuruba / Floresta / Salgueiro / São José do Belmonte / Verdejantes / Floresta / Mirandiba / Betânia / Serra Talhada</t>
  </si>
  <si>
    <t>12.245-9</t>
  </si>
  <si>
    <t>GERENTE DE AÇÕES FUNDIÁRIAS</t>
  </si>
  <si>
    <t>Gerenciar ações in loco da fiscalização de material técnico impresso e digital para Regularização Fundiária, Reuniões de Planejamento e Capacitação Técnica, Acompanhamento das supervisões de cadastros e geoprocessamento e nivelamento técnico junto as equipes das Unidades Regionais. Articular com os gestores municipais para elevar ao máximo a capacidade operacional da Regularização Fundiária. Monitoramento e Análise Técnico dos Relatórios de Observações de Fiscalização e Execução, Controles Veiculares e abastecimentos, Relatórios de Viagens e Responsável Técnico para aprovação e autorização de titulação. </t>
  </si>
  <si>
    <t>Recife / Afogados da Ingazeira / Ouricuri / Araripina / Bodocó / Recife</t>
  </si>
  <si>
    <t>Recife / Garanhuns / RecifeG</t>
  </si>
  <si>
    <t>12.267-0</t>
  </si>
  <si>
    <t>ENGENHEIRO AGRÔNOMO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</si>
  <si>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</t>
  </si>
  <si>
    <t>OURICURI</t>
  </si>
  <si>
    <t>Ouricuri / Araripina / Bodocó / Ouricuri</t>
  </si>
  <si>
    <t>12.269-6</t>
  </si>
  <si>
    <t>TÉCNICA AGRÍCOLA</t>
  </si>
  <si>
    <t>Visita Técnica à Colônia Agrícola Ulisses Pernambucano para viabilidade de Georreferenciamento, demarcando área rural e urbana. Georrefenciamento para individualização de imóveis rurais nos municípios de Sertânia, Pedra , Belém do São Francisco , dentre outras conforme finalização.</t>
  </si>
  <si>
    <t>SERTÂNIA</t>
  </si>
  <si>
    <t>Recife / Igarassu / Bonito / SERTÂNIA</t>
  </si>
  <si>
    <t>Sertânia / Pedra / Itacuruba / Belém do São Francisco / Santa Maria da Boa Vista / RECIFE</t>
  </si>
  <si>
    <t>12.018-9</t>
  </si>
  <si>
    <t>CHEFE DA UNIDADE DE TITULAÇÃO E PATRIMÔNIO FUNDIÁRIO</t>
  </si>
  <si>
    <t>Resolução de pendências de campo (cadastro) nos municípios de Garanhuns, Jucati, Jupi, Canhotinho e Paranatama - PE. Participar do planejamento das ações de Regularização Fundiária, Atualização em campo e no escritório dos cadastros do georreferenciamento dos imóveis rurais.</t>
  </si>
  <si>
    <t>Recife / Garanhuns / Jucati / Jupi / Canhotinho / Paranatama / Recife</t>
  </si>
  <si>
    <t>12.280-7</t>
  </si>
  <si>
    <t>AUXILIAR DE GESTÃO PÚBLICA</t>
  </si>
  <si>
    <t>Resolução de pendências de campo (cadastro) nos municípios de Garanhuns, Brejão, Araripina, Bodocó e Ouricuri - PE. Participar do planejamento das ações de Regularização Fundiária, Atualização em campo e no escritório dos cadastros do georreferenciamento dos imóveis rurais.</t>
  </si>
  <si>
    <t>Recife / Garanhuns / Brejão / Recife</t>
  </si>
  <si>
    <t>Recife / Afogados da Ingazeira /Araripina / Bodocó / Ouricuri / Recife</t>
  </si>
  <si>
    <t> 12.212-2</t>
  </si>
  <si>
    <t>Ouricuri / Araripina / Bodocó / Ouricuri</t>
  </si>
  <si>
    <t>12117-0</t>
  </si>
  <si>
    <t>MOTORISTA</t>
  </si>
  <si>
    <t>Conduzir Servidor em atividades de campo (cadastro, medição e entrega das individualizações), nos municípios de Garanhuns e Afogados da Ingazeira  - PE.</t>
  </si>
  <si>
    <t>Recife / Garanhuns / Afogados da Ingazeira / Recife</t>
  </si>
  <si>
    <t>12.270-0</t>
  </si>
  <si>
    <t>TÉCNICO AGRÍCOLA</t>
  </si>
  <si>
    <t>12.217-3</t>
  </si>
  <si>
    <t>Afogados da Ingazeira / Carnaíba / Solidão / Itapetim / Afogados da Ingazeir</t>
  </si>
  <si>
    <t>12.213-0</t>
  </si>
  <si>
    <t>Ouricuri / Araripina / Bodocó / Ouricuri</t>
  </si>
  <si>
    <t>12.276-9</t>
  </si>
  <si>
    <t>Recife / Gameleira / Jaqueira / Poção / Cortês / Recife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</si>
  <si>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 </t>
  </si>
  <si>
    <t xml:space="preserve">GERAF </t>
  </si>
  <si>
    <t>0031200017.000752/2023-08</t>
  </si>
  <si>
    <t>GRA</t>
  </si>
  <si>
    <t> CARLOS HUMBERTO DE OLIVEIRA JÚNIOR</t>
  </si>
  <si>
    <t>12256-4</t>
  </si>
  <si>
    <t> TÉCNICO AGRÍCOLA</t>
  </si>
  <si>
    <t>SÃO LOURENÇO DA MATA/PE</t>
  </si>
  <si>
    <t>Vistoria técnica em lotes, emissão de laudos para benefícios do INSS (São Lourenço da Mata - Assentamento Colégio);</t>
  </si>
  <si>
    <r>
      <t> </t>
    </r>
    <r>
      <rPr>
        <sz val="11"/>
        <color rgb="FF000000"/>
        <rFont val="Calibri"/>
        <family val="2"/>
      </rPr>
      <t>IPOJUCA / CABO DE SANTO AGOSTINHOPE</t>
    </r>
  </si>
  <si>
    <t>Vistoria técnica, emissão de laudos sócio produtivo e ocupacional para benefícios do INSS (Ipojuca - Eng Fortaleza e Cabo de Santo Agostinho - Assentamento Bruno Maranhão);</t>
  </si>
  <si>
    <t>BARREIROS/PE</t>
  </si>
  <si>
    <t>Demarcação de área para criação de abelhas e vistoria técnica ocupacional nos lotes 54 e 75 (Barreiros - Assentamento Ximenes);</t>
  </si>
  <si>
    <t>MORENO/PE</t>
  </si>
  <si>
    <t> Vistoria técnica em 27 lotes (Moreno - Assentamento Jussara)</t>
  </si>
  <si>
    <t>IGARASSÚ/PE</t>
  </si>
  <si>
    <t>RAQUEL VIEIRA DE OLIVEIRA</t>
  </si>
  <si>
    <t>12271-8</t>
  </si>
  <si>
    <t> ENGENHEIRA FLORESTAL</t>
  </si>
  <si>
    <t> Vistoria técnica em lotes, emissão de laudos para benefícios do INSS (São Lourenço da Mata - Assentamento Colégio);</t>
  </si>
  <si>
    <t>Vistoria técnica, emissão de laudos sócio ocupacional para benefícios do INSS (Barreiros - Assentamento Ximenes);</t>
  </si>
  <si>
    <t>Vistoria técnica ambiental e social - lote 22 (Igarassú - Assentamento Ulisses Pernambucano)</t>
  </si>
  <si>
    <t>Realizar Vistoria técnica ambiental  (Igarassú - Assentamento Ulisses Pernambucano)</t>
  </si>
  <si>
    <t>MARIA BETÂNIA COELHO ALVES</t>
  </si>
  <si>
    <t>11273-4</t>
  </si>
  <si>
    <t>TÉCNICA EM DESENVOLVIMENTO SOCIAL</t>
  </si>
  <si>
    <t>TIMBAÚBA/PE</t>
  </si>
  <si>
    <t>Reunião com ocupantes do MST (Timbaúba - Engenho Cumbe);</t>
  </si>
  <si>
    <t>Vistoria técnica em 27 lotes (Moreno - Jussara);</t>
  </si>
  <si>
    <t> Vistoria técnico ambiental e social (Igarassú - Ulisses Pernambucano).</t>
  </si>
  <si>
    <t>RENILDO NAVAES COELHO JÚNIOR</t>
  </si>
  <si>
    <t>12.303-0</t>
  </si>
  <si>
    <t>GERENTE DE REORDENAMENTO AGRÁRIO</t>
  </si>
  <si>
    <t>Reunião com presidentes das associações (Vitória de Stº Antão - Assentamentos Figueiras I e II e Natbua);</t>
  </si>
  <si>
    <t>VITÓRIA DE SANTO ANTÃO/PE</t>
  </si>
  <si>
    <t>Acompanhar vistoria técnica para emissão de laudos sócios produtivos e ocupacionais (\Moreno - Assentamento Jussara);</t>
  </si>
  <si>
    <t> Acompanhar vistoria técnica ambiental e social (Igarassú - Assentamento Ulisses Pernambucano)</t>
  </si>
  <si>
    <t>LADJANE MAIA FREIRE</t>
  </si>
  <si>
    <t>12258-0</t>
  </si>
  <si>
    <t>AUXILIAR ADMINISTRATIVA</t>
  </si>
  <si>
    <t> Acompanhar reunião com ocupantes do MST (Timbaúba - Engenho Cumbe);</t>
  </si>
  <si>
    <t>Acompanhar gerencia em reunião com presidente das associações (Vitória de Santo Antão - Assentamentos Figueiras I e II e Natuba);</t>
  </si>
  <si>
    <t>Acompanhar vistoria técnica em 27 lotes (Moreno - Assentamento Jussara).</t>
  </si>
  <si>
    <t>EMANUEL RODRIGO DE ALBUQUERQUE SILVA</t>
  </si>
  <si>
    <t>ENGENHEIRO FLORESTAL </t>
  </si>
  <si>
    <t> IBIMIRIM/INAJÁ/ÁGUAS BELAS/TUPANATINGA/CUSTÓDIA</t>
  </si>
  <si>
    <t>Acompanhar as Unidades Produtivas atendidas pelo Programa Nacional de Crédito Fundiário, enquanto Política Pública constitucional. De forma, a realizar vistoria produtiva, a partir de demandas e mobilizações das ações do PNCF.</t>
  </si>
  <si>
    <t>12.210-6</t>
  </si>
  <si>
    <t>Acompanhar as Unidades Produtivas atendidas pelo Programa Nacional de Crédito Fundiário, enquanto Política Pública constitucional. De forma, a realizar apoio a medição e avaliação de imóveis rurais. </t>
  </si>
  <si>
    <t>SÃO BENEDITO DO SUL</t>
  </si>
  <si>
    <t> JOSÉ HENRIQUE GOMES FERREIRA </t>
  </si>
  <si>
    <t> 20.278-01</t>
  </si>
  <si>
    <t>Acompanhar as Unidades Produtivas atendidas pelo Programa Nacional de Crédito Fundiário, enquanto Política Pública constitucional. De forma, a realizar apoio a medição e avaliação de imóveis rurais.</t>
  </si>
  <si>
    <t>ENGENHEIRA FLORESTAL</t>
  </si>
  <si>
    <t>0031200017.000801/2023-02</t>
  </si>
  <si>
    <t>Vistoria técnica ambiental e verificação de rumo nos lotes 51 e 53 (Asentamento Palmeiras)</t>
  </si>
  <si>
    <t>GRAVATÁ/PE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</si>
</sst>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22" x14ac:knownFonts="1">
    <font>
      <sz val="11"/>
      <color rgb="FF000000"/>
      <name val="Arial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4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sz val="10"/>
      <color rgb="FF000000"/>
      <name val="Arial"/>
    </font>
    <font>
      <b/>
      <sz val="11"/>
      <color rgb="FFFFFFFF"/>
      <name val="Arial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name val="Calibri"/>
      <family val="2"/>
    </font>
    <font>
      <b/>
      <sz val="16"/>
      <color rgb="FFFFFFFF"/>
      <name val="Calibri"/>
      <family val="2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2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3" borderId="4" xfId="0" applyFont="1" applyFill="1" applyBorder="1" applyAlignment="1">
      <alignment vertical="center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165" fontId="0" fillId="4" borderId="5" xfId="0" applyNumberFormat="1" applyFill="1" applyBorder="1" applyAlignment="1">
      <alignment vertical="center" wrapText="1"/>
    </xf>
    <xf numFmtId="165" fontId="0" fillId="5" borderId="5" xfId="0" applyNumberForma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0" fontId="14" fillId="0" borderId="8" xfId="0" applyFont="1" applyBorder="1" applyAlignment="1">
      <alignment horizontal="center" vertical="center" wrapText="1"/>
    </xf>
    <xf numFmtId="14" fontId="12" fillId="4" borderId="4" xfId="0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5" fontId="0" fillId="4" borderId="5" xfId="0" applyNumberFormat="1" applyFill="1" applyBorder="1" applyAlignment="1">
      <alignment horizontal="center" vertical="center" wrapText="1"/>
    </xf>
    <xf numFmtId="165" fontId="0" fillId="5" borderId="5" xfId="0" applyNumberForma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vertical="center" wrapText="1"/>
    </xf>
    <xf numFmtId="0" fontId="15" fillId="0" borderId="2" xfId="0" applyFont="1" applyBorder="1" applyAlignment="1">
      <alignment wrapText="1"/>
    </xf>
    <xf numFmtId="0" fontId="16" fillId="3" borderId="3" xfId="0" applyFont="1" applyFill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14" fontId="11" fillId="0" borderId="20" xfId="0" applyNumberFormat="1" applyFont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8" fillId="0" borderId="1" xfId="0" applyFont="1" applyBorder="1" applyAlignment="1">
      <alignment wrapText="1"/>
    </xf>
    <xf numFmtId="0" fontId="19" fillId="0" borderId="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20" fillId="2" borderId="1" xfId="0" applyFont="1" applyFill="1" applyBorder="1"/>
    <xf numFmtId="0" fontId="2" fillId="2" borderId="1" xfId="0" applyFont="1" applyFill="1" applyBorder="1"/>
    <xf numFmtId="0" fontId="8" fillId="3" borderId="5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19051</xdr:rowOff>
    </xdr:from>
    <xdr:to>
      <xdr:col>1</xdr:col>
      <xdr:colOff>8242</xdr:colOff>
      <xdr:row>3</xdr:row>
      <xdr:rowOff>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8EE7825-0F40-42A8-872A-F51EEDD3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389367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40"/>
  <sheetViews>
    <sheetView tabSelected="1" zoomScaleNormal="100" workbookViewId="0">
      <pane ySplit="7" topLeftCell="A60" activePane="bottomLeft" state="frozen"/>
      <selection pane="bottomLeft" activeCell="D19" sqref="D19"/>
    </sheetView>
  </sheetViews>
  <sheetFormatPr defaultColWidth="12.625" defaultRowHeight="15" customHeight="1" x14ac:dyDescent="0.2"/>
  <cols>
    <col min="1" max="1" width="18.125" customWidth="1"/>
    <col min="2" max="2" width="26" customWidth="1"/>
    <col min="3" max="3" width="15.625" customWidth="1"/>
    <col min="4" max="4" width="40.625" customWidth="1"/>
    <col min="5" max="5" width="14.875" customWidth="1"/>
    <col min="6" max="6" width="36.25" customWidth="1"/>
    <col min="7" max="7" width="48.5" customWidth="1"/>
    <col min="8" max="8" width="14.625" customWidth="1"/>
    <col min="9" max="9" width="4.125" bestFit="1" customWidth="1"/>
    <col min="10" max="10" width="12.625" bestFit="1" customWidth="1"/>
    <col min="11" max="11" width="13.125" customWidth="1"/>
    <col min="12" max="12" width="21.5" customWidth="1"/>
    <col min="13" max="13" width="14" customWidth="1"/>
    <col min="14" max="14" width="13.125" customWidth="1"/>
    <col min="15" max="15" width="15.625" customWidth="1"/>
    <col min="16" max="16" width="17.875" customWidth="1"/>
    <col min="17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9" width="13.125" customWidth="1"/>
  </cols>
  <sheetData>
    <row r="1" spans="1:29" ht="21" x14ac:dyDescent="0.35">
      <c r="A1" s="80"/>
      <c r="B1" s="54"/>
      <c r="C1" s="82" t="s">
        <v>0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7"/>
      <c r="Z1" s="1"/>
      <c r="AA1" s="1"/>
      <c r="AB1" s="1"/>
      <c r="AC1" s="1"/>
    </row>
    <row r="2" spans="1:29" ht="21" x14ac:dyDescent="0.35">
      <c r="A2" s="81"/>
      <c r="C2" s="83" t="s">
        <v>42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7"/>
      <c r="Z2" s="1"/>
      <c r="AA2" s="1"/>
      <c r="AB2" s="1"/>
      <c r="AC2" s="1"/>
    </row>
    <row r="3" spans="1:29" ht="21" x14ac:dyDescent="0.35">
      <c r="A3" s="81"/>
      <c r="C3" s="83" t="s">
        <v>1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7"/>
      <c r="Z3" s="2"/>
      <c r="AA3" s="2"/>
      <c r="AB3" s="3"/>
      <c r="AC3" s="3"/>
    </row>
    <row r="4" spans="1:29" x14ac:dyDescent="0.25">
      <c r="A4" s="31" t="s">
        <v>68</v>
      </c>
      <c r="B4" s="31"/>
      <c r="C4" s="4"/>
      <c r="D4" s="84" t="s">
        <v>2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7"/>
      <c r="Z4" s="5"/>
      <c r="AA4" s="5"/>
      <c r="AB4" s="3"/>
      <c r="AC4" s="3"/>
    </row>
    <row r="5" spans="1:29" ht="15.75" customHeight="1" x14ac:dyDescent="0.2">
      <c r="A5" s="75" t="s">
        <v>3</v>
      </c>
      <c r="B5" s="85"/>
      <c r="C5" s="77"/>
      <c r="D5" s="75" t="s">
        <v>4</v>
      </c>
      <c r="E5" s="76"/>
      <c r="F5" s="77"/>
      <c r="G5" s="75" t="s">
        <v>5</v>
      </c>
      <c r="H5" s="76"/>
      <c r="I5" s="76"/>
      <c r="J5" s="76"/>
      <c r="K5" s="76"/>
      <c r="L5" s="76"/>
      <c r="M5" s="76"/>
      <c r="N5" s="77"/>
      <c r="O5" s="75" t="s">
        <v>6</v>
      </c>
      <c r="P5" s="76"/>
      <c r="Q5" s="77"/>
      <c r="R5" s="75" t="s">
        <v>7</v>
      </c>
      <c r="S5" s="76"/>
      <c r="T5" s="76"/>
      <c r="U5" s="76"/>
      <c r="V5" s="76"/>
      <c r="W5" s="77"/>
      <c r="X5" s="72" t="s">
        <v>8</v>
      </c>
      <c r="Y5" s="72" t="s">
        <v>9</v>
      </c>
      <c r="Z5" s="5"/>
      <c r="AA5" s="5"/>
      <c r="AB5" s="5"/>
      <c r="AC5" s="5"/>
    </row>
    <row r="6" spans="1:29" ht="15.75" customHeight="1" x14ac:dyDescent="0.2">
      <c r="A6" s="72" t="s">
        <v>10</v>
      </c>
      <c r="B6" s="72" t="s">
        <v>47</v>
      </c>
      <c r="C6" s="72" t="s">
        <v>11</v>
      </c>
      <c r="D6" s="72" t="s">
        <v>12</v>
      </c>
      <c r="E6" s="72" t="s">
        <v>13</v>
      </c>
      <c r="F6" s="72" t="s">
        <v>14</v>
      </c>
      <c r="G6" s="72" t="s">
        <v>15</v>
      </c>
      <c r="H6" s="72" t="s">
        <v>16</v>
      </c>
      <c r="I6" s="75" t="s">
        <v>17</v>
      </c>
      <c r="J6" s="77"/>
      <c r="K6" s="79" t="s">
        <v>18</v>
      </c>
      <c r="L6" s="77"/>
      <c r="M6" s="72" t="s">
        <v>19</v>
      </c>
      <c r="N6" s="72" t="s">
        <v>20</v>
      </c>
      <c r="O6" s="78" t="s">
        <v>21</v>
      </c>
      <c r="P6" s="78" t="s">
        <v>22</v>
      </c>
      <c r="Q6" s="78" t="s">
        <v>23</v>
      </c>
      <c r="R6" s="79" t="s">
        <v>24</v>
      </c>
      <c r="S6" s="77"/>
      <c r="T6" s="79" t="s">
        <v>25</v>
      </c>
      <c r="U6" s="77"/>
      <c r="V6" s="72" t="s">
        <v>26</v>
      </c>
      <c r="W6" s="78" t="s">
        <v>27</v>
      </c>
      <c r="X6" s="73"/>
      <c r="Y6" s="73"/>
      <c r="Z6" s="5"/>
      <c r="AA6" s="5"/>
      <c r="AB6" s="5"/>
      <c r="AC6" s="5"/>
    </row>
    <row r="7" spans="1:29" ht="30" x14ac:dyDescent="0.2">
      <c r="A7" s="74"/>
      <c r="B7" s="74"/>
      <c r="C7" s="74"/>
      <c r="D7" s="73"/>
      <c r="E7" s="73"/>
      <c r="F7" s="73"/>
      <c r="G7" s="73"/>
      <c r="H7" s="73"/>
      <c r="I7" s="6" t="s">
        <v>28</v>
      </c>
      <c r="J7" s="6" t="s">
        <v>29</v>
      </c>
      <c r="K7" s="6" t="s">
        <v>30</v>
      </c>
      <c r="L7" s="7" t="s">
        <v>31</v>
      </c>
      <c r="M7" s="74"/>
      <c r="N7" s="74"/>
      <c r="O7" s="74"/>
      <c r="P7" s="74"/>
      <c r="Q7" s="74"/>
      <c r="R7" s="6" t="s">
        <v>32</v>
      </c>
      <c r="S7" s="7" t="s">
        <v>33</v>
      </c>
      <c r="T7" s="6" t="s">
        <v>34</v>
      </c>
      <c r="U7" s="7" t="s">
        <v>35</v>
      </c>
      <c r="V7" s="74"/>
      <c r="W7" s="74"/>
      <c r="X7" s="74"/>
      <c r="Y7" s="74"/>
      <c r="Z7" s="5"/>
      <c r="AA7" s="5"/>
      <c r="AB7" s="5"/>
      <c r="AC7" s="5"/>
    </row>
    <row r="8" spans="1:29" ht="45" x14ac:dyDescent="0.2">
      <c r="A8" s="8" t="s">
        <v>43</v>
      </c>
      <c r="B8" s="46" t="s">
        <v>57</v>
      </c>
      <c r="C8" s="22" t="s">
        <v>51</v>
      </c>
      <c r="D8" s="58" t="s">
        <v>56</v>
      </c>
      <c r="E8" s="57" t="s">
        <v>59</v>
      </c>
      <c r="F8" s="24" t="s">
        <v>58</v>
      </c>
      <c r="G8" s="38" t="s">
        <v>60</v>
      </c>
      <c r="H8" s="22" t="s">
        <v>44</v>
      </c>
      <c r="I8" s="15" t="s">
        <v>45</v>
      </c>
      <c r="J8" s="39" t="s">
        <v>48</v>
      </c>
      <c r="K8" s="13" t="s">
        <v>45</v>
      </c>
      <c r="L8" s="39" t="s">
        <v>61</v>
      </c>
      <c r="M8" s="9">
        <v>45016</v>
      </c>
      <c r="N8" s="9">
        <v>45017</v>
      </c>
      <c r="O8" s="10"/>
      <c r="P8" s="10"/>
      <c r="Q8" s="11"/>
      <c r="R8" s="8">
        <v>1</v>
      </c>
      <c r="S8" s="27">
        <v>177.3</v>
      </c>
      <c r="T8" s="8"/>
      <c r="U8" s="10"/>
      <c r="V8" s="8">
        <v>1</v>
      </c>
      <c r="W8" s="11">
        <f t="shared" ref="W8:W15" si="0">(R8*S8)+(T8*U8)</f>
        <v>177.3</v>
      </c>
      <c r="X8" s="11">
        <f t="shared" ref="X8:X15" si="1">Q8+W8</f>
        <v>177.3</v>
      </c>
      <c r="Y8" s="12"/>
      <c r="Z8" s="5"/>
      <c r="AA8" s="5"/>
      <c r="AB8" s="5"/>
      <c r="AC8" s="5"/>
    </row>
    <row r="9" spans="1:29" ht="45" x14ac:dyDescent="0.2">
      <c r="A9" s="8" t="s">
        <v>43</v>
      </c>
      <c r="B9" s="46" t="s">
        <v>57</v>
      </c>
      <c r="C9" s="22" t="s">
        <v>52</v>
      </c>
      <c r="D9" s="56" t="s">
        <v>46</v>
      </c>
      <c r="E9" s="23" t="s">
        <v>49</v>
      </c>
      <c r="F9" s="23" t="s">
        <v>50</v>
      </c>
      <c r="G9" s="16" t="s">
        <v>60</v>
      </c>
      <c r="H9" s="22" t="s">
        <v>44</v>
      </c>
      <c r="I9" s="15" t="s">
        <v>45</v>
      </c>
      <c r="J9" s="39" t="s">
        <v>48</v>
      </c>
      <c r="K9" s="13" t="s">
        <v>45</v>
      </c>
      <c r="L9" s="39" t="s">
        <v>61</v>
      </c>
      <c r="M9" s="9">
        <v>45016</v>
      </c>
      <c r="N9" s="9">
        <v>45017</v>
      </c>
      <c r="O9" s="10"/>
      <c r="P9" s="10"/>
      <c r="Q9" s="11"/>
      <c r="R9" s="8">
        <v>1</v>
      </c>
      <c r="S9" s="27">
        <v>177</v>
      </c>
      <c r="T9" s="8"/>
      <c r="U9" s="10"/>
      <c r="V9" s="8">
        <v>1</v>
      </c>
      <c r="W9" s="11">
        <f t="shared" si="0"/>
        <v>177</v>
      </c>
      <c r="X9" s="11">
        <f t="shared" si="1"/>
        <v>177</v>
      </c>
      <c r="Y9" s="12"/>
      <c r="Z9" s="5"/>
      <c r="AA9" s="5"/>
      <c r="AB9" s="5"/>
      <c r="AC9" s="5"/>
    </row>
    <row r="10" spans="1:29" ht="50.25" customHeight="1" x14ac:dyDescent="0.2">
      <c r="A10" s="8" t="s">
        <v>43</v>
      </c>
      <c r="B10" s="46" t="s">
        <v>57</v>
      </c>
      <c r="C10" s="22" t="s">
        <v>52</v>
      </c>
      <c r="D10" s="23" t="s">
        <v>54</v>
      </c>
      <c r="E10" s="23" t="s">
        <v>63</v>
      </c>
      <c r="F10" s="23" t="s">
        <v>62</v>
      </c>
      <c r="G10" s="16" t="s">
        <v>60</v>
      </c>
      <c r="H10" s="22" t="s">
        <v>44</v>
      </c>
      <c r="I10" s="15" t="s">
        <v>45</v>
      </c>
      <c r="J10" s="47" t="s">
        <v>53</v>
      </c>
      <c r="K10" s="13" t="s">
        <v>45</v>
      </c>
      <c r="L10" s="39" t="s">
        <v>61</v>
      </c>
      <c r="M10" s="9">
        <v>45016</v>
      </c>
      <c r="N10" s="9">
        <v>45017</v>
      </c>
      <c r="O10" s="10"/>
      <c r="P10" s="10"/>
      <c r="Q10" s="11"/>
      <c r="R10" s="8">
        <v>1</v>
      </c>
      <c r="S10" s="27">
        <v>177</v>
      </c>
      <c r="T10" s="8"/>
      <c r="U10" s="10"/>
      <c r="V10" s="8">
        <v>1</v>
      </c>
      <c r="W10" s="11">
        <f t="shared" si="0"/>
        <v>177</v>
      </c>
      <c r="X10" s="11">
        <f t="shared" si="1"/>
        <v>177</v>
      </c>
      <c r="Y10" s="12"/>
      <c r="Z10" s="5"/>
      <c r="AA10" s="5"/>
      <c r="AB10" s="5"/>
      <c r="AC10" s="5"/>
    </row>
    <row r="11" spans="1:29" ht="75" x14ac:dyDescent="0.2">
      <c r="A11" s="8" t="s">
        <v>43</v>
      </c>
      <c r="B11" s="46" t="s">
        <v>57</v>
      </c>
      <c r="C11" s="22" t="s">
        <v>51</v>
      </c>
      <c r="D11" s="58" t="s">
        <v>56</v>
      </c>
      <c r="E11" s="57" t="s">
        <v>59</v>
      </c>
      <c r="F11" s="23" t="s">
        <v>58</v>
      </c>
      <c r="G11" s="16" t="s">
        <v>65</v>
      </c>
      <c r="H11" s="22" t="s">
        <v>44</v>
      </c>
      <c r="I11" s="42" t="s">
        <v>45</v>
      </c>
      <c r="J11" s="26" t="s">
        <v>48</v>
      </c>
      <c r="K11" s="49" t="s">
        <v>45</v>
      </c>
      <c r="L11" s="40" t="s">
        <v>64</v>
      </c>
      <c r="M11" s="9">
        <v>45026</v>
      </c>
      <c r="N11" s="9">
        <v>45037</v>
      </c>
      <c r="O11" s="10"/>
      <c r="P11" s="10"/>
      <c r="Q11" s="11"/>
      <c r="R11" s="8">
        <v>11</v>
      </c>
      <c r="S11" s="27">
        <v>177</v>
      </c>
      <c r="T11" s="8"/>
      <c r="U11" s="10"/>
      <c r="V11" s="8">
        <v>11</v>
      </c>
      <c r="W11" s="11">
        <f t="shared" si="0"/>
        <v>1947</v>
      </c>
      <c r="X11" s="11">
        <f t="shared" si="1"/>
        <v>1947</v>
      </c>
      <c r="Y11" s="12"/>
      <c r="Z11" s="5"/>
      <c r="AA11" s="5"/>
      <c r="AB11" s="5"/>
      <c r="AC11" s="5"/>
    </row>
    <row r="12" spans="1:29" ht="75" x14ac:dyDescent="0.2">
      <c r="A12" s="22" t="s">
        <v>43</v>
      </c>
      <c r="B12" s="46" t="s">
        <v>57</v>
      </c>
      <c r="C12" s="22" t="s">
        <v>51</v>
      </c>
      <c r="D12" s="56" t="s">
        <v>46</v>
      </c>
      <c r="E12" s="23" t="s">
        <v>49</v>
      </c>
      <c r="F12" s="23" t="s">
        <v>50</v>
      </c>
      <c r="G12" s="16" t="s">
        <v>65</v>
      </c>
      <c r="H12" s="22" t="s">
        <v>44</v>
      </c>
      <c r="I12" s="42" t="s">
        <v>45</v>
      </c>
      <c r="J12" s="44" t="s">
        <v>48</v>
      </c>
      <c r="K12" s="13" t="s">
        <v>45</v>
      </c>
      <c r="L12" s="26" t="s">
        <v>64</v>
      </c>
      <c r="M12" s="9">
        <v>45026</v>
      </c>
      <c r="N12" s="9">
        <v>45037</v>
      </c>
      <c r="O12" s="10"/>
      <c r="P12" s="10"/>
      <c r="Q12" s="11"/>
      <c r="R12" s="8">
        <v>11</v>
      </c>
      <c r="S12" s="27">
        <v>177</v>
      </c>
      <c r="T12" s="8"/>
      <c r="U12" s="10"/>
      <c r="V12" s="8">
        <v>11</v>
      </c>
      <c r="W12" s="11">
        <f t="shared" si="0"/>
        <v>1947</v>
      </c>
      <c r="X12" s="11">
        <f t="shared" si="1"/>
        <v>1947</v>
      </c>
      <c r="Y12" s="12"/>
      <c r="Z12" s="5"/>
      <c r="AA12" s="5"/>
      <c r="AB12" s="5"/>
      <c r="AC12" s="5"/>
    </row>
    <row r="13" spans="1:29" ht="90" x14ac:dyDescent="0.2">
      <c r="A13" s="22" t="s">
        <v>43</v>
      </c>
      <c r="B13" s="46" t="s">
        <v>57</v>
      </c>
      <c r="C13" s="22" t="s">
        <v>51</v>
      </c>
      <c r="D13" s="23" t="s">
        <v>54</v>
      </c>
      <c r="E13" s="23" t="s">
        <v>63</v>
      </c>
      <c r="F13" s="23" t="s">
        <v>62</v>
      </c>
      <c r="G13" s="53" t="s">
        <v>66</v>
      </c>
      <c r="H13" s="22" t="s">
        <v>44</v>
      </c>
      <c r="I13" s="42" t="s">
        <v>45</v>
      </c>
      <c r="J13" s="44" t="s">
        <v>53</v>
      </c>
      <c r="K13" s="13" t="s">
        <v>45</v>
      </c>
      <c r="L13" s="36" t="s">
        <v>67</v>
      </c>
      <c r="M13" s="21">
        <v>45036</v>
      </c>
      <c r="N13" s="21">
        <v>45037</v>
      </c>
      <c r="O13" s="10"/>
      <c r="P13" s="10"/>
      <c r="Q13" s="11"/>
      <c r="R13" s="8">
        <v>1</v>
      </c>
      <c r="S13" s="27">
        <v>177</v>
      </c>
      <c r="T13" s="8"/>
      <c r="U13" s="10"/>
      <c r="V13" s="8">
        <v>1</v>
      </c>
      <c r="W13" s="11">
        <f t="shared" si="0"/>
        <v>177</v>
      </c>
      <c r="X13" s="11">
        <f t="shared" si="1"/>
        <v>177</v>
      </c>
      <c r="Y13" s="12"/>
      <c r="Z13" s="5"/>
      <c r="AA13" s="5"/>
      <c r="AB13" s="5"/>
      <c r="AC13" s="5"/>
    </row>
    <row r="14" spans="1:29" ht="83.25" customHeight="1" x14ac:dyDescent="0.2">
      <c r="A14" s="22" t="s">
        <v>43</v>
      </c>
      <c r="B14" s="46" t="s">
        <v>57</v>
      </c>
      <c r="C14" s="22" t="s">
        <v>51</v>
      </c>
      <c r="D14" s="23" t="s">
        <v>69</v>
      </c>
      <c r="E14" s="23" t="s">
        <v>70</v>
      </c>
      <c r="F14" s="23" t="s">
        <v>71</v>
      </c>
      <c r="G14" s="16" t="s">
        <v>73</v>
      </c>
      <c r="H14" s="22" t="s">
        <v>44</v>
      </c>
      <c r="I14" s="42" t="s">
        <v>45</v>
      </c>
      <c r="J14" s="44" t="s">
        <v>55</v>
      </c>
      <c r="K14" s="13" t="s">
        <v>45</v>
      </c>
      <c r="L14" s="40" t="s">
        <v>72</v>
      </c>
      <c r="M14" s="21">
        <v>45030</v>
      </c>
      <c r="N14" s="21">
        <v>45034</v>
      </c>
      <c r="O14" s="10"/>
      <c r="P14" s="10"/>
      <c r="Q14" s="11"/>
      <c r="R14" s="8">
        <v>4</v>
      </c>
      <c r="S14" s="27">
        <v>177</v>
      </c>
      <c r="T14" s="8"/>
      <c r="U14" s="10"/>
      <c r="V14" s="8">
        <v>4</v>
      </c>
      <c r="W14" s="11">
        <f t="shared" si="0"/>
        <v>708</v>
      </c>
      <c r="X14" s="11">
        <f t="shared" si="1"/>
        <v>708</v>
      </c>
      <c r="Y14" s="12"/>
      <c r="Z14" s="5"/>
      <c r="AA14" s="5"/>
      <c r="AB14" s="5"/>
      <c r="AC14" s="5"/>
    </row>
    <row r="15" spans="1:29" ht="126.75" customHeight="1" x14ac:dyDescent="0.2">
      <c r="A15" s="22" t="s">
        <v>43</v>
      </c>
      <c r="B15" s="46" t="s">
        <v>57</v>
      </c>
      <c r="C15" s="22" t="s">
        <v>51</v>
      </c>
      <c r="D15" s="23" t="s">
        <v>74</v>
      </c>
      <c r="E15" s="25" t="s">
        <v>75</v>
      </c>
      <c r="F15" s="23" t="s">
        <v>76</v>
      </c>
      <c r="G15" s="16" t="s">
        <v>77</v>
      </c>
      <c r="H15" s="22" t="s">
        <v>44</v>
      </c>
      <c r="I15" s="42" t="s">
        <v>45</v>
      </c>
      <c r="J15" s="14" t="s">
        <v>48</v>
      </c>
      <c r="K15" s="13" t="s">
        <v>45</v>
      </c>
      <c r="L15" s="36" t="s">
        <v>78</v>
      </c>
      <c r="M15" s="9">
        <v>45028</v>
      </c>
      <c r="N15" s="9">
        <v>44971</v>
      </c>
      <c r="O15" s="10"/>
      <c r="P15" s="10"/>
      <c r="Q15" s="11"/>
      <c r="R15" s="8">
        <v>2</v>
      </c>
      <c r="S15" s="27">
        <v>177</v>
      </c>
      <c r="T15" s="8"/>
      <c r="U15" s="10"/>
      <c r="V15" s="8">
        <v>2</v>
      </c>
      <c r="W15" s="11">
        <f t="shared" si="0"/>
        <v>354</v>
      </c>
      <c r="X15" s="11">
        <f t="shared" si="1"/>
        <v>354</v>
      </c>
      <c r="Y15" s="12"/>
      <c r="Z15" s="5"/>
      <c r="AA15" s="5"/>
      <c r="AB15" s="5"/>
      <c r="AC15" s="5"/>
    </row>
    <row r="16" spans="1:29" ht="69" customHeight="1" x14ac:dyDescent="0.2">
      <c r="A16" s="22" t="s">
        <v>43</v>
      </c>
      <c r="B16" s="46" t="s">
        <v>57</v>
      </c>
      <c r="C16" s="22" t="s">
        <v>51</v>
      </c>
      <c r="D16" s="24" t="s">
        <v>189</v>
      </c>
      <c r="E16" s="23" t="s">
        <v>193</v>
      </c>
      <c r="F16" s="23" t="s">
        <v>190</v>
      </c>
      <c r="G16" s="26" t="s">
        <v>192</v>
      </c>
      <c r="H16" s="22" t="s">
        <v>44</v>
      </c>
      <c r="I16" s="42" t="s">
        <v>45</v>
      </c>
      <c r="J16" s="14" t="s">
        <v>48</v>
      </c>
      <c r="K16" s="13" t="s">
        <v>45</v>
      </c>
      <c r="L16" s="40" t="s">
        <v>191</v>
      </c>
      <c r="M16" s="9">
        <v>45033</v>
      </c>
      <c r="N16" s="9">
        <v>45038</v>
      </c>
      <c r="O16" s="10"/>
      <c r="P16" s="10"/>
      <c r="Q16" s="11"/>
      <c r="R16" s="8">
        <v>5</v>
      </c>
      <c r="S16" s="27">
        <v>177</v>
      </c>
      <c r="T16" s="8"/>
      <c r="U16" s="10"/>
      <c r="V16" s="8">
        <v>5</v>
      </c>
      <c r="W16" s="11">
        <f t="shared" ref="W16" si="2">(R16*S16)+(T16*U16)</f>
        <v>885</v>
      </c>
      <c r="X16" s="11">
        <f t="shared" ref="X16" si="3">Q16+W16</f>
        <v>885</v>
      </c>
      <c r="Y16" s="12"/>
      <c r="Z16" s="5"/>
      <c r="AA16" s="5"/>
      <c r="AB16" s="5"/>
      <c r="AC16" s="5"/>
    </row>
    <row r="17" spans="1:25" ht="65.25" customHeight="1" x14ac:dyDescent="0.2">
      <c r="A17" s="22" t="s">
        <v>43</v>
      </c>
      <c r="B17" s="46" t="s">
        <v>57</v>
      </c>
      <c r="C17" s="22" t="s">
        <v>51</v>
      </c>
      <c r="D17" s="23" t="s">
        <v>74</v>
      </c>
      <c r="E17" s="25" t="s">
        <v>75</v>
      </c>
      <c r="F17" s="23" t="s">
        <v>76</v>
      </c>
      <c r="G17" s="16" t="s">
        <v>192</v>
      </c>
      <c r="H17" s="22" t="s">
        <v>44</v>
      </c>
      <c r="I17" s="15" t="s">
        <v>45</v>
      </c>
      <c r="J17" s="14" t="s">
        <v>48</v>
      </c>
      <c r="K17" s="13" t="s">
        <v>45</v>
      </c>
      <c r="L17" s="40" t="s">
        <v>191</v>
      </c>
      <c r="M17" s="9">
        <v>45033</v>
      </c>
      <c r="N17" s="9">
        <v>45038</v>
      </c>
      <c r="O17" s="10"/>
      <c r="P17" s="10"/>
      <c r="Q17" s="11"/>
      <c r="R17" s="8">
        <v>5</v>
      </c>
      <c r="S17" s="27">
        <v>177</v>
      </c>
      <c r="T17" s="8"/>
      <c r="U17" s="27"/>
      <c r="V17" s="8">
        <v>5</v>
      </c>
      <c r="W17" s="11">
        <f t="shared" ref="W17" si="4">(R17*S17)+(T17*U17)</f>
        <v>885</v>
      </c>
      <c r="X17" s="11">
        <f t="shared" ref="X17" si="5">Q17+W17</f>
        <v>885</v>
      </c>
      <c r="Y17" s="12"/>
    </row>
    <row r="18" spans="1:25" ht="60.75" customHeight="1" x14ac:dyDescent="0.2">
      <c r="A18" s="22" t="s">
        <v>43</v>
      </c>
      <c r="B18" s="46" t="s">
        <v>57</v>
      </c>
      <c r="C18" s="22" t="s">
        <v>51</v>
      </c>
      <c r="D18" s="23" t="s">
        <v>54</v>
      </c>
      <c r="E18" s="23" t="s">
        <v>63</v>
      </c>
      <c r="F18" s="16" t="s">
        <v>50</v>
      </c>
      <c r="G18" s="16" t="s">
        <v>194</v>
      </c>
      <c r="H18" s="22" t="s">
        <v>44</v>
      </c>
      <c r="I18" s="15" t="s">
        <v>45</v>
      </c>
      <c r="J18" s="14" t="s">
        <v>53</v>
      </c>
      <c r="K18" s="13" t="s">
        <v>45</v>
      </c>
      <c r="L18" s="40" t="s">
        <v>195</v>
      </c>
      <c r="M18" s="9">
        <v>45033</v>
      </c>
      <c r="N18" s="9">
        <v>45036</v>
      </c>
      <c r="O18" s="10"/>
      <c r="P18" s="10"/>
      <c r="Q18" s="11"/>
      <c r="R18" s="8">
        <v>3</v>
      </c>
      <c r="S18" s="27">
        <v>177</v>
      </c>
      <c r="T18" s="8"/>
      <c r="U18" s="27"/>
      <c r="V18" s="8">
        <v>3</v>
      </c>
      <c r="W18" s="11">
        <f t="shared" ref="W18" si="6">(R18*S18)+(T18*U18)</f>
        <v>531</v>
      </c>
      <c r="X18" s="11">
        <f t="shared" ref="X18" si="7">Q18+W18</f>
        <v>531</v>
      </c>
      <c r="Y18" s="12"/>
    </row>
    <row r="19" spans="1:25" ht="68.25" customHeight="1" x14ac:dyDescent="0.2">
      <c r="A19" s="22" t="s">
        <v>43</v>
      </c>
      <c r="B19" s="46" t="s">
        <v>57</v>
      </c>
      <c r="C19" s="22" t="s">
        <v>51</v>
      </c>
      <c r="D19" s="24" t="s">
        <v>196</v>
      </c>
      <c r="E19" s="23" t="s">
        <v>197</v>
      </c>
      <c r="F19" s="23" t="s">
        <v>50</v>
      </c>
      <c r="G19" s="26" t="s">
        <v>198</v>
      </c>
      <c r="H19" s="51" t="s">
        <v>44</v>
      </c>
      <c r="I19" s="50" t="s">
        <v>45</v>
      </c>
      <c r="J19" s="14" t="s">
        <v>53</v>
      </c>
      <c r="K19" s="13" t="s">
        <v>45</v>
      </c>
      <c r="L19" s="26" t="s">
        <v>195</v>
      </c>
      <c r="M19" s="9">
        <v>45033</v>
      </c>
      <c r="N19" s="9">
        <v>45036</v>
      </c>
      <c r="O19" s="10"/>
      <c r="P19" s="10"/>
      <c r="Q19" s="11"/>
      <c r="R19" s="8">
        <v>3</v>
      </c>
      <c r="S19" s="27">
        <v>177</v>
      </c>
      <c r="T19" s="8"/>
      <c r="U19" s="10"/>
      <c r="V19" s="8">
        <v>3</v>
      </c>
      <c r="W19" s="11">
        <f t="shared" ref="W19" si="8">(R19*S19)+(T19*U19)</f>
        <v>531</v>
      </c>
      <c r="X19" s="11">
        <f t="shared" ref="X19" si="9">Q19+W19</f>
        <v>531</v>
      </c>
      <c r="Y19" s="12"/>
    </row>
    <row r="20" spans="1:25" ht="56.25" customHeight="1" x14ac:dyDescent="0.2">
      <c r="A20" s="71" t="s">
        <v>43</v>
      </c>
      <c r="B20" s="46" t="s">
        <v>200</v>
      </c>
      <c r="C20" s="48" t="s">
        <v>149</v>
      </c>
      <c r="D20" s="23" t="s">
        <v>162</v>
      </c>
      <c r="E20" s="23" t="s">
        <v>163</v>
      </c>
      <c r="F20" s="23" t="s">
        <v>199</v>
      </c>
      <c r="G20" s="16" t="s">
        <v>201</v>
      </c>
      <c r="H20" s="22" t="s">
        <v>44</v>
      </c>
      <c r="I20" s="15" t="s">
        <v>45</v>
      </c>
      <c r="J20" s="14" t="s">
        <v>48</v>
      </c>
      <c r="K20" s="13" t="s">
        <v>45</v>
      </c>
      <c r="L20" s="41" t="s">
        <v>202</v>
      </c>
      <c r="M20" s="61">
        <v>45043</v>
      </c>
      <c r="N20" s="9">
        <v>45044</v>
      </c>
      <c r="O20" s="10"/>
      <c r="P20" s="10"/>
      <c r="Q20" s="11"/>
      <c r="R20" s="8">
        <v>1</v>
      </c>
      <c r="S20" s="27">
        <v>54.01</v>
      </c>
      <c r="T20" s="8"/>
      <c r="U20" s="10"/>
      <c r="V20" s="8">
        <v>1</v>
      </c>
      <c r="W20" s="11">
        <f t="shared" ref="W20:W59" si="10">(R20*S20)+(T20*U20)</f>
        <v>54.01</v>
      </c>
      <c r="X20" s="11">
        <f t="shared" ref="X20:X59" si="11">Q20+W20</f>
        <v>54.01</v>
      </c>
      <c r="Y20" s="12"/>
    </row>
    <row r="21" spans="1:25" ht="54.75" customHeight="1" x14ac:dyDescent="0.2">
      <c r="A21" s="22" t="s">
        <v>43</v>
      </c>
      <c r="B21" s="46" t="s">
        <v>200</v>
      </c>
      <c r="C21" s="48" t="s">
        <v>149</v>
      </c>
      <c r="D21" s="23" t="s">
        <v>150</v>
      </c>
      <c r="E21" s="24" t="s">
        <v>151</v>
      </c>
      <c r="F21" s="23" t="s">
        <v>83</v>
      </c>
      <c r="G21" s="26" t="s">
        <v>201</v>
      </c>
      <c r="H21" s="22" t="s">
        <v>44</v>
      </c>
      <c r="I21" s="15" t="s">
        <v>45</v>
      </c>
      <c r="J21" s="14" t="s">
        <v>48</v>
      </c>
      <c r="K21" s="13" t="s">
        <v>45</v>
      </c>
      <c r="L21" s="41" t="s">
        <v>202</v>
      </c>
      <c r="M21" s="61">
        <v>45043</v>
      </c>
      <c r="N21" s="9">
        <v>45044</v>
      </c>
      <c r="O21" s="10"/>
      <c r="P21" s="10"/>
      <c r="Q21" s="11"/>
      <c r="R21" s="8">
        <v>1</v>
      </c>
      <c r="S21" s="27">
        <v>54.01</v>
      </c>
      <c r="T21" s="8"/>
      <c r="U21" s="10"/>
      <c r="V21" s="8">
        <v>1</v>
      </c>
      <c r="W21" s="11">
        <f t="shared" ref="W21" si="12">(R21*S21)+(T21*U21)</f>
        <v>54.01</v>
      </c>
      <c r="X21" s="11">
        <f t="shared" ref="X21" si="13">Q21+W21</f>
        <v>54.01</v>
      </c>
      <c r="Y21" s="12"/>
    </row>
    <row r="22" spans="1:25" ht="66.75" customHeight="1" x14ac:dyDescent="0.2">
      <c r="A22" s="70" t="s">
        <v>43</v>
      </c>
      <c r="B22" s="46" t="s">
        <v>79</v>
      </c>
      <c r="C22" s="48" t="s">
        <v>147</v>
      </c>
      <c r="D22" s="23" t="s">
        <v>80</v>
      </c>
      <c r="E22" s="23" t="s">
        <v>82</v>
      </c>
      <c r="F22" s="23" t="s">
        <v>83</v>
      </c>
      <c r="G22" s="20" t="s">
        <v>81</v>
      </c>
      <c r="H22" s="22" t="s">
        <v>44</v>
      </c>
      <c r="I22" s="15" t="s">
        <v>45</v>
      </c>
      <c r="J22" s="14" t="s">
        <v>53</v>
      </c>
      <c r="K22" s="13" t="s">
        <v>45</v>
      </c>
      <c r="L22" s="40" t="s">
        <v>84</v>
      </c>
      <c r="M22" s="9">
        <v>45026</v>
      </c>
      <c r="N22" s="9">
        <v>45031</v>
      </c>
      <c r="O22" s="10"/>
      <c r="P22" s="10"/>
      <c r="Q22" s="11"/>
      <c r="R22" s="8">
        <v>5</v>
      </c>
      <c r="S22" s="27">
        <v>54.01</v>
      </c>
      <c r="T22" s="8"/>
      <c r="U22" s="10"/>
      <c r="V22" s="8">
        <v>5</v>
      </c>
      <c r="W22" s="11">
        <f t="shared" si="10"/>
        <v>270.05</v>
      </c>
      <c r="X22" s="11">
        <f t="shared" si="11"/>
        <v>270.05</v>
      </c>
      <c r="Y22" s="12"/>
    </row>
    <row r="23" spans="1:25" ht="64.5" customHeight="1" x14ac:dyDescent="0.2">
      <c r="A23" s="70" t="s">
        <v>43</v>
      </c>
      <c r="B23" s="46" t="s">
        <v>79</v>
      </c>
      <c r="C23" s="48" t="s">
        <v>147</v>
      </c>
      <c r="D23" s="23" t="s">
        <v>80</v>
      </c>
      <c r="E23" s="23" t="s">
        <v>82</v>
      </c>
      <c r="F23" s="23" t="s">
        <v>83</v>
      </c>
      <c r="G23" s="20" t="s">
        <v>81</v>
      </c>
      <c r="H23" s="22" t="s">
        <v>44</v>
      </c>
      <c r="I23" s="15" t="s">
        <v>45</v>
      </c>
      <c r="J23" s="14" t="s">
        <v>53</v>
      </c>
      <c r="K23" s="13" t="s">
        <v>45</v>
      </c>
      <c r="L23" s="26" t="s">
        <v>85</v>
      </c>
      <c r="M23" s="9">
        <v>45040</v>
      </c>
      <c r="N23" s="9">
        <v>45045</v>
      </c>
      <c r="O23" s="10"/>
      <c r="P23" s="10"/>
      <c r="Q23" s="11"/>
      <c r="R23" s="8">
        <v>5</v>
      </c>
      <c r="S23" s="27">
        <v>54.01</v>
      </c>
      <c r="T23" s="8"/>
      <c r="U23" s="27"/>
      <c r="V23" s="8">
        <v>5</v>
      </c>
      <c r="W23" s="11">
        <f t="shared" si="10"/>
        <v>270.05</v>
      </c>
      <c r="X23" s="11">
        <f t="shared" si="11"/>
        <v>270.05</v>
      </c>
      <c r="Y23" s="12"/>
    </row>
    <row r="24" spans="1:25" ht="60" customHeight="1" x14ac:dyDescent="0.2">
      <c r="A24" s="70" t="s">
        <v>43</v>
      </c>
      <c r="B24" s="46" t="s">
        <v>79</v>
      </c>
      <c r="C24" s="48" t="s">
        <v>147</v>
      </c>
      <c r="D24" s="23" t="s">
        <v>86</v>
      </c>
      <c r="E24" s="23" t="s">
        <v>87</v>
      </c>
      <c r="F24" s="16" t="s">
        <v>100</v>
      </c>
      <c r="G24" s="59" t="s">
        <v>101</v>
      </c>
      <c r="H24" s="22" t="s">
        <v>44</v>
      </c>
      <c r="I24" s="15" t="s">
        <v>45</v>
      </c>
      <c r="J24" s="14" t="s">
        <v>103</v>
      </c>
      <c r="K24" s="13" t="s">
        <v>45</v>
      </c>
      <c r="L24" s="41" t="s">
        <v>102</v>
      </c>
      <c r="M24" s="60">
        <v>45027</v>
      </c>
      <c r="N24" s="9">
        <v>45033</v>
      </c>
      <c r="O24" s="10"/>
      <c r="P24" s="10"/>
      <c r="Q24" s="11"/>
      <c r="R24" s="8">
        <v>6</v>
      </c>
      <c r="S24" s="27">
        <v>54.01</v>
      </c>
      <c r="T24" s="8"/>
      <c r="U24" s="27"/>
      <c r="V24" s="8">
        <v>6</v>
      </c>
      <c r="W24" s="11">
        <f t="shared" si="10"/>
        <v>324.06</v>
      </c>
      <c r="X24" s="11">
        <f t="shared" si="11"/>
        <v>324.06</v>
      </c>
      <c r="Y24" s="12"/>
    </row>
    <row r="25" spans="1:25" ht="117" customHeight="1" x14ac:dyDescent="0.2">
      <c r="A25" s="22" t="s">
        <v>43</v>
      </c>
      <c r="B25" s="46" t="s">
        <v>79</v>
      </c>
      <c r="C25" s="48" t="s">
        <v>147</v>
      </c>
      <c r="D25" s="57" t="s">
        <v>69</v>
      </c>
      <c r="E25" s="23" t="s">
        <v>70</v>
      </c>
      <c r="F25" s="16" t="s">
        <v>104</v>
      </c>
      <c r="G25" s="20" t="s">
        <v>105</v>
      </c>
      <c r="H25" s="51" t="s">
        <v>44</v>
      </c>
      <c r="I25" s="50" t="s">
        <v>45</v>
      </c>
      <c r="J25" s="14" t="s">
        <v>55</v>
      </c>
      <c r="K25" s="13" t="s">
        <v>45</v>
      </c>
      <c r="L25" s="39" t="s">
        <v>106</v>
      </c>
      <c r="M25" s="9">
        <v>45026</v>
      </c>
      <c r="N25" s="9">
        <v>45031</v>
      </c>
      <c r="O25" s="10"/>
      <c r="P25" s="10"/>
      <c r="Q25" s="11"/>
      <c r="R25" s="8">
        <v>5</v>
      </c>
      <c r="S25" s="27">
        <v>54.01</v>
      </c>
      <c r="T25" s="8"/>
      <c r="U25" s="10"/>
      <c r="V25" s="8">
        <v>5</v>
      </c>
      <c r="W25" s="11">
        <f t="shared" si="10"/>
        <v>270.05</v>
      </c>
      <c r="X25" s="11">
        <f t="shared" si="11"/>
        <v>270.05</v>
      </c>
      <c r="Y25" s="12"/>
    </row>
    <row r="26" spans="1:25" ht="175.5" customHeight="1" x14ac:dyDescent="0.2">
      <c r="A26" s="70" t="s">
        <v>43</v>
      </c>
      <c r="B26" s="46" t="s">
        <v>79</v>
      </c>
      <c r="C26" s="48" t="s">
        <v>147</v>
      </c>
      <c r="D26" s="23" t="s">
        <v>88</v>
      </c>
      <c r="E26" s="23" t="s">
        <v>107</v>
      </c>
      <c r="F26" s="23" t="s">
        <v>108</v>
      </c>
      <c r="G26" s="16" t="s">
        <v>109</v>
      </c>
      <c r="H26" s="22" t="s">
        <v>44</v>
      </c>
      <c r="I26" s="15" t="s">
        <v>45</v>
      </c>
      <c r="J26" s="14" t="s">
        <v>48</v>
      </c>
      <c r="K26" s="13" t="s">
        <v>45</v>
      </c>
      <c r="L26" s="40" t="s">
        <v>110</v>
      </c>
      <c r="M26" s="9">
        <v>45026</v>
      </c>
      <c r="N26" s="9">
        <v>45045</v>
      </c>
      <c r="O26" s="10"/>
      <c r="P26" s="10"/>
      <c r="Q26" s="11"/>
      <c r="R26" s="8">
        <v>19</v>
      </c>
      <c r="S26" s="27">
        <v>54.01</v>
      </c>
      <c r="T26" s="8"/>
      <c r="U26" s="10"/>
      <c r="V26" s="8">
        <v>19</v>
      </c>
      <c r="W26" s="11">
        <f t="shared" si="10"/>
        <v>1026.19</v>
      </c>
      <c r="X26" s="11">
        <f t="shared" si="11"/>
        <v>1026.19</v>
      </c>
      <c r="Y26" s="12"/>
    </row>
    <row r="27" spans="1:25" ht="174" customHeight="1" x14ac:dyDescent="0.2">
      <c r="A27" s="70" t="s">
        <v>43</v>
      </c>
      <c r="B27" s="46" t="s">
        <v>79</v>
      </c>
      <c r="C27" s="48" t="s">
        <v>147</v>
      </c>
      <c r="D27" s="23" t="s">
        <v>88</v>
      </c>
      <c r="E27" s="23" t="s">
        <v>107</v>
      </c>
      <c r="F27" s="23" t="s">
        <v>108</v>
      </c>
      <c r="G27" s="16" t="s">
        <v>109</v>
      </c>
      <c r="H27" s="22" t="s">
        <v>44</v>
      </c>
      <c r="I27" s="15" t="s">
        <v>45</v>
      </c>
      <c r="J27" s="14" t="s">
        <v>48</v>
      </c>
      <c r="K27" s="13" t="s">
        <v>45</v>
      </c>
      <c r="L27" s="40" t="s">
        <v>111</v>
      </c>
      <c r="M27" s="9">
        <v>45049</v>
      </c>
      <c r="N27" s="9">
        <v>45052</v>
      </c>
      <c r="O27" s="13"/>
      <c r="P27" s="10"/>
      <c r="Q27" s="11"/>
      <c r="R27" s="8">
        <v>3</v>
      </c>
      <c r="S27" s="27">
        <v>54.01</v>
      </c>
      <c r="T27" s="8"/>
      <c r="U27" s="10"/>
      <c r="V27" s="8">
        <v>3</v>
      </c>
      <c r="W27" s="11">
        <f t="shared" si="10"/>
        <v>162.03</v>
      </c>
      <c r="X27" s="11">
        <f t="shared" si="11"/>
        <v>162.03</v>
      </c>
      <c r="Y27" s="12"/>
    </row>
    <row r="28" spans="1:25" ht="88.5" customHeight="1" x14ac:dyDescent="0.2">
      <c r="A28" s="70" t="s">
        <v>43</v>
      </c>
      <c r="B28" s="46" t="s">
        <v>79</v>
      </c>
      <c r="C28" s="48" t="s">
        <v>147</v>
      </c>
      <c r="D28" s="57" t="s">
        <v>89</v>
      </c>
      <c r="E28" s="23" t="s">
        <v>112</v>
      </c>
      <c r="F28" s="25" t="s">
        <v>113</v>
      </c>
      <c r="G28" s="20" t="s">
        <v>114</v>
      </c>
      <c r="H28" s="22" t="s">
        <v>44</v>
      </c>
      <c r="I28" s="15" t="s">
        <v>45</v>
      </c>
      <c r="J28" s="14" t="s">
        <v>115</v>
      </c>
      <c r="K28" s="13" t="s">
        <v>45</v>
      </c>
      <c r="L28" s="40" t="s">
        <v>116</v>
      </c>
      <c r="M28" s="9">
        <v>45026</v>
      </c>
      <c r="N28" s="9">
        <v>45046</v>
      </c>
      <c r="O28" s="10"/>
      <c r="P28" s="10"/>
      <c r="Q28" s="11"/>
      <c r="R28" s="8">
        <v>20</v>
      </c>
      <c r="S28" s="27">
        <v>54.01</v>
      </c>
      <c r="T28" s="8"/>
      <c r="U28" s="10"/>
      <c r="V28" s="8">
        <v>20</v>
      </c>
      <c r="W28" s="11">
        <f t="shared" si="10"/>
        <v>1080.2</v>
      </c>
      <c r="X28" s="11">
        <f t="shared" si="11"/>
        <v>1080.2</v>
      </c>
      <c r="Y28" s="12"/>
    </row>
    <row r="29" spans="1:25" ht="82.5" customHeight="1" x14ac:dyDescent="0.2">
      <c r="A29" s="70" t="s">
        <v>43</v>
      </c>
      <c r="B29" s="46" t="s">
        <v>79</v>
      </c>
      <c r="C29" s="48" t="s">
        <v>147</v>
      </c>
      <c r="D29" s="23" t="s">
        <v>90</v>
      </c>
      <c r="E29" s="23" t="s">
        <v>117</v>
      </c>
      <c r="F29" s="23" t="s">
        <v>118</v>
      </c>
      <c r="G29" s="16" t="s">
        <v>119</v>
      </c>
      <c r="H29" s="22" t="s">
        <v>44</v>
      </c>
      <c r="I29" s="15" t="s">
        <v>45</v>
      </c>
      <c r="J29" s="14" t="s">
        <v>48</v>
      </c>
      <c r="K29" s="13" t="s">
        <v>45</v>
      </c>
      <c r="L29" s="40" t="s">
        <v>121</v>
      </c>
      <c r="M29" s="9">
        <v>45016</v>
      </c>
      <c r="N29" s="9">
        <v>45022</v>
      </c>
      <c r="O29" s="10"/>
      <c r="P29" s="10"/>
      <c r="Q29" s="11"/>
      <c r="R29" s="8">
        <v>6</v>
      </c>
      <c r="S29" s="27">
        <v>54.01</v>
      </c>
      <c r="T29" s="8"/>
      <c r="U29" s="10"/>
      <c r="V29" s="8">
        <v>6</v>
      </c>
      <c r="W29" s="11">
        <f t="shared" si="10"/>
        <v>324.06</v>
      </c>
      <c r="X29" s="11">
        <f t="shared" si="11"/>
        <v>324.06</v>
      </c>
      <c r="Y29" s="12"/>
    </row>
    <row r="30" spans="1:25" ht="89.25" customHeight="1" x14ac:dyDescent="0.2">
      <c r="A30" s="70" t="s">
        <v>43</v>
      </c>
      <c r="B30" s="46" t="s">
        <v>79</v>
      </c>
      <c r="C30" s="48" t="s">
        <v>147</v>
      </c>
      <c r="D30" s="23" t="s">
        <v>90</v>
      </c>
      <c r="E30" s="23" t="s">
        <v>117</v>
      </c>
      <c r="F30" s="23" t="s">
        <v>118</v>
      </c>
      <c r="G30" s="16" t="s">
        <v>119</v>
      </c>
      <c r="H30" s="22" t="s">
        <v>44</v>
      </c>
      <c r="I30" s="15" t="s">
        <v>45</v>
      </c>
      <c r="J30" s="14" t="s">
        <v>120</v>
      </c>
      <c r="K30" s="13" t="s">
        <v>45</v>
      </c>
      <c r="L30" s="26" t="s">
        <v>122</v>
      </c>
      <c r="M30" s="9">
        <v>45026</v>
      </c>
      <c r="N30" s="9">
        <v>45042</v>
      </c>
      <c r="O30" s="10"/>
      <c r="P30" s="10"/>
      <c r="Q30" s="11"/>
      <c r="R30" s="8">
        <v>16</v>
      </c>
      <c r="S30" s="27">
        <v>54.01</v>
      </c>
      <c r="T30" s="8"/>
      <c r="U30" s="10"/>
      <c r="V30" s="8">
        <v>16</v>
      </c>
      <c r="W30" s="11">
        <f t="shared" si="10"/>
        <v>864.16</v>
      </c>
      <c r="X30" s="11">
        <f t="shared" si="11"/>
        <v>864.16</v>
      </c>
      <c r="Y30" s="12"/>
    </row>
    <row r="31" spans="1:25" ht="100.5" customHeight="1" x14ac:dyDescent="0.2">
      <c r="A31" s="70" t="s">
        <v>43</v>
      </c>
      <c r="B31" s="46" t="s">
        <v>79</v>
      </c>
      <c r="C31" s="48" t="s">
        <v>147</v>
      </c>
      <c r="D31" s="23" t="s">
        <v>91</v>
      </c>
      <c r="E31" s="23" t="s">
        <v>123</v>
      </c>
      <c r="F31" s="16" t="s">
        <v>124</v>
      </c>
      <c r="G31" s="20" t="s">
        <v>125</v>
      </c>
      <c r="H31" s="22" t="s">
        <v>44</v>
      </c>
      <c r="I31" s="15" t="s">
        <v>45</v>
      </c>
      <c r="J31" s="14" t="s">
        <v>48</v>
      </c>
      <c r="K31" s="13" t="s">
        <v>45</v>
      </c>
      <c r="L31" s="41" t="s">
        <v>126</v>
      </c>
      <c r="M31" s="61">
        <v>45026</v>
      </c>
      <c r="N31" s="9">
        <v>45037</v>
      </c>
      <c r="O31" s="10"/>
      <c r="P31" s="10"/>
      <c r="Q31" s="11"/>
      <c r="R31" s="8">
        <v>11</v>
      </c>
      <c r="S31" s="27">
        <v>54.01</v>
      </c>
      <c r="T31" s="8"/>
      <c r="U31" s="10"/>
      <c r="V31" s="8">
        <v>11</v>
      </c>
      <c r="W31" s="11">
        <f t="shared" si="10"/>
        <v>594.11</v>
      </c>
      <c r="X31" s="11">
        <f t="shared" si="11"/>
        <v>594.11</v>
      </c>
      <c r="Y31" s="12"/>
    </row>
    <row r="32" spans="1:25" ht="93.75" customHeight="1" x14ac:dyDescent="0.2">
      <c r="A32" s="22" t="s">
        <v>43</v>
      </c>
      <c r="B32" s="46" t="s">
        <v>79</v>
      </c>
      <c r="C32" s="48" t="s">
        <v>147</v>
      </c>
      <c r="D32" s="23" t="s">
        <v>92</v>
      </c>
      <c r="E32" s="23" t="s">
        <v>127</v>
      </c>
      <c r="F32" s="23" t="s">
        <v>128</v>
      </c>
      <c r="G32" s="20" t="s">
        <v>129</v>
      </c>
      <c r="H32" s="22" t="s">
        <v>44</v>
      </c>
      <c r="I32" s="15" t="s">
        <v>45</v>
      </c>
      <c r="J32" s="14" t="s">
        <v>48</v>
      </c>
      <c r="K32" s="13" t="s">
        <v>45</v>
      </c>
      <c r="L32" s="39" t="s">
        <v>130</v>
      </c>
      <c r="M32" s="9">
        <v>45016</v>
      </c>
      <c r="N32" s="9">
        <v>45022</v>
      </c>
      <c r="O32" s="10"/>
      <c r="P32" s="10"/>
      <c r="Q32" s="11"/>
      <c r="R32" s="8">
        <v>6</v>
      </c>
      <c r="S32" s="27">
        <v>54.01</v>
      </c>
      <c r="T32" s="8"/>
      <c r="U32" s="10"/>
      <c r="V32" s="8">
        <v>6</v>
      </c>
      <c r="W32" s="11">
        <f t="shared" si="10"/>
        <v>324.06</v>
      </c>
      <c r="X32" s="11">
        <f t="shared" si="11"/>
        <v>324.06</v>
      </c>
      <c r="Y32" s="12"/>
    </row>
    <row r="33" spans="1:25" ht="102" customHeight="1" x14ac:dyDescent="0.2">
      <c r="A33" s="22" t="s">
        <v>43</v>
      </c>
      <c r="B33" s="46" t="s">
        <v>79</v>
      </c>
      <c r="C33" s="48" t="s">
        <v>147</v>
      </c>
      <c r="D33" s="23" t="s">
        <v>92</v>
      </c>
      <c r="E33" s="23" t="s">
        <v>127</v>
      </c>
      <c r="F33" s="57" t="s">
        <v>128</v>
      </c>
      <c r="G33" s="20" t="s">
        <v>129</v>
      </c>
      <c r="H33" s="22" t="s">
        <v>44</v>
      </c>
      <c r="I33" s="15" t="s">
        <v>45</v>
      </c>
      <c r="J33" s="14" t="s">
        <v>48</v>
      </c>
      <c r="K33" s="13" t="s">
        <v>45</v>
      </c>
      <c r="L33" s="40" t="s">
        <v>131</v>
      </c>
      <c r="M33" s="9">
        <v>45026</v>
      </c>
      <c r="N33" s="9">
        <v>45037</v>
      </c>
      <c r="O33" s="10"/>
      <c r="P33" s="10"/>
      <c r="Q33" s="11"/>
      <c r="R33" s="8">
        <v>11</v>
      </c>
      <c r="S33" s="27">
        <v>54.01</v>
      </c>
      <c r="T33" s="8"/>
      <c r="U33" s="10"/>
      <c r="V33" s="8">
        <v>11</v>
      </c>
      <c r="W33" s="11">
        <f t="shared" si="10"/>
        <v>594.11</v>
      </c>
      <c r="X33" s="11">
        <f t="shared" si="11"/>
        <v>594.11</v>
      </c>
      <c r="Y33" s="12"/>
    </row>
    <row r="34" spans="1:25" ht="84.75" customHeight="1" x14ac:dyDescent="0.2">
      <c r="A34" s="22" t="s">
        <v>43</v>
      </c>
      <c r="B34" s="46" t="s">
        <v>79</v>
      </c>
      <c r="C34" s="48" t="s">
        <v>147</v>
      </c>
      <c r="D34" s="23" t="s">
        <v>93</v>
      </c>
      <c r="E34" s="23" t="s">
        <v>132</v>
      </c>
      <c r="F34" s="23" t="s">
        <v>83</v>
      </c>
      <c r="G34" s="20" t="s">
        <v>114</v>
      </c>
      <c r="H34" s="22" t="s">
        <v>44</v>
      </c>
      <c r="I34" s="15" t="s">
        <v>45</v>
      </c>
      <c r="J34" s="14" t="s">
        <v>115</v>
      </c>
      <c r="K34" s="13" t="s">
        <v>45</v>
      </c>
      <c r="L34" s="40" t="s">
        <v>133</v>
      </c>
      <c r="M34" s="21">
        <v>45016</v>
      </c>
      <c r="N34" s="9">
        <v>45022</v>
      </c>
      <c r="O34" s="10"/>
      <c r="P34" s="10"/>
      <c r="Q34" s="11"/>
      <c r="R34" s="8">
        <v>6</v>
      </c>
      <c r="S34" s="27">
        <v>54.01</v>
      </c>
      <c r="T34" s="8"/>
      <c r="U34" s="10"/>
      <c r="V34" s="8">
        <v>6</v>
      </c>
      <c r="W34" s="11">
        <f t="shared" si="10"/>
        <v>324.06</v>
      </c>
      <c r="X34" s="11">
        <f t="shared" si="11"/>
        <v>324.06</v>
      </c>
      <c r="Y34" s="12"/>
    </row>
    <row r="35" spans="1:25" ht="86.25" customHeight="1" x14ac:dyDescent="0.2">
      <c r="A35" s="22" t="s">
        <v>43</v>
      </c>
      <c r="B35" s="46" t="s">
        <v>79</v>
      </c>
      <c r="C35" s="48" t="s">
        <v>147</v>
      </c>
      <c r="D35" s="23" t="s">
        <v>93</v>
      </c>
      <c r="E35" s="24" t="s">
        <v>132</v>
      </c>
      <c r="F35" s="23" t="s">
        <v>83</v>
      </c>
      <c r="G35" s="20" t="s">
        <v>114</v>
      </c>
      <c r="H35" s="22" t="s">
        <v>44</v>
      </c>
      <c r="I35" s="15" t="s">
        <v>45</v>
      </c>
      <c r="J35" s="14" t="s">
        <v>115</v>
      </c>
      <c r="K35" s="13" t="s">
        <v>45</v>
      </c>
      <c r="L35" s="40" t="s">
        <v>133</v>
      </c>
      <c r="M35" s="9">
        <v>45026</v>
      </c>
      <c r="N35" s="9">
        <v>45042</v>
      </c>
      <c r="O35" s="10"/>
      <c r="P35" s="10"/>
      <c r="Q35" s="11"/>
      <c r="R35" s="8">
        <v>16</v>
      </c>
      <c r="S35" s="27">
        <v>54.01</v>
      </c>
      <c r="T35" s="8"/>
      <c r="U35" s="10"/>
      <c r="V35" s="8">
        <v>16</v>
      </c>
      <c r="W35" s="11">
        <f t="shared" si="10"/>
        <v>864.16</v>
      </c>
      <c r="X35" s="11">
        <f t="shared" si="11"/>
        <v>864.16</v>
      </c>
      <c r="Y35" s="12"/>
    </row>
    <row r="36" spans="1:25" ht="54" customHeight="1" x14ac:dyDescent="0.2">
      <c r="A36" s="22" t="s">
        <v>43</v>
      </c>
      <c r="B36" s="46" t="s">
        <v>79</v>
      </c>
      <c r="C36" s="48" t="s">
        <v>147</v>
      </c>
      <c r="D36" s="23" t="s">
        <v>94</v>
      </c>
      <c r="E36" s="23" t="s">
        <v>134</v>
      </c>
      <c r="F36" s="23" t="s">
        <v>135</v>
      </c>
      <c r="G36" s="20" t="s">
        <v>136</v>
      </c>
      <c r="H36" s="22" t="s">
        <v>44</v>
      </c>
      <c r="I36" s="15" t="s">
        <v>45</v>
      </c>
      <c r="J36" s="14" t="s">
        <v>48</v>
      </c>
      <c r="K36" s="13" t="s">
        <v>45</v>
      </c>
      <c r="L36" s="40" t="s">
        <v>137</v>
      </c>
      <c r="M36" s="9">
        <v>45026</v>
      </c>
      <c r="N36" s="9">
        <v>45031</v>
      </c>
      <c r="O36" s="10"/>
      <c r="P36" s="10"/>
      <c r="Q36" s="11"/>
      <c r="R36" s="8">
        <v>5</v>
      </c>
      <c r="S36" s="27">
        <v>54.01</v>
      </c>
      <c r="T36" s="8"/>
      <c r="U36" s="10"/>
      <c r="V36" s="8">
        <v>5</v>
      </c>
      <c r="W36" s="11">
        <f t="shared" si="10"/>
        <v>270.05</v>
      </c>
      <c r="X36" s="11">
        <f t="shared" si="11"/>
        <v>270.05</v>
      </c>
      <c r="Y36" s="12"/>
    </row>
    <row r="37" spans="1:25" ht="59.25" customHeight="1" x14ac:dyDescent="0.2">
      <c r="A37" s="22" t="s">
        <v>43</v>
      </c>
      <c r="B37" s="46" t="s">
        <v>79</v>
      </c>
      <c r="C37" s="48" t="s">
        <v>147</v>
      </c>
      <c r="D37" s="23" t="s">
        <v>95</v>
      </c>
      <c r="E37" s="23" t="s">
        <v>138</v>
      </c>
      <c r="F37" s="24" t="s">
        <v>139</v>
      </c>
      <c r="G37" s="20" t="s">
        <v>101</v>
      </c>
      <c r="H37" s="22" t="s">
        <v>44</v>
      </c>
      <c r="I37" s="15" t="s">
        <v>45</v>
      </c>
      <c r="J37" s="14" t="s">
        <v>103</v>
      </c>
      <c r="K37" s="13" t="s">
        <v>45</v>
      </c>
      <c r="L37" s="41" t="s">
        <v>102</v>
      </c>
      <c r="M37" s="61">
        <v>45026</v>
      </c>
      <c r="N37" s="9">
        <v>45030</v>
      </c>
      <c r="O37" s="10"/>
      <c r="P37" s="10"/>
      <c r="Q37" s="11"/>
      <c r="R37" s="8">
        <v>4</v>
      </c>
      <c r="S37" s="27">
        <v>54.01</v>
      </c>
      <c r="T37" s="8"/>
      <c r="U37" s="10"/>
      <c r="V37" s="8">
        <v>4</v>
      </c>
      <c r="W37" s="11">
        <f t="shared" si="10"/>
        <v>216.04</v>
      </c>
      <c r="X37" s="11">
        <f t="shared" si="11"/>
        <v>216.04</v>
      </c>
      <c r="Y37" s="12"/>
    </row>
    <row r="38" spans="1:25" ht="66.75" customHeight="1" x14ac:dyDescent="0.2">
      <c r="A38" s="22" t="s">
        <v>43</v>
      </c>
      <c r="B38" s="46" t="s">
        <v>79</v>
      </c>
      <c r="C38" s="48" t="s">
        <v>147</v>
      </c>
      <c r="D38" s="23" t="s">
        <v>96</v>
      </c>
      <c r="E38" s="24" t="s">
        <v>140</v>
      </c>
      <c r="F38" s="25" t="s">
        <v>139</v>
      </c>
      <c r="G38" s="62" t="s">
        <v>101</v>
      </c>
      <c r="H38" s="20" t="s">
        <v>44</v>
      </c>
      <c r="I38" s="63" t="s">
        <v>45</v>
      </c>
      <c r="J38" s="14" t="s">
        <v>103</v>
      </c>
      <c r="K38" s="64" t="s">
        <v>45</v>
      </c>
      <c r="L38" s="26" t="s">
        <v>141</v>
      </c>
      <c r="M38" s="61">
        <v>45026</v>
      </c>
      <c r="N38" s="9">
        <v>45030</v>
      </c>
      <c r="O38" s="10"/>
      <c r="P38" s="10"/>
      <c r="Q38" s="11"/>
      <c r="R38" s="8">
        <v>4</v>
      </c>
      <c r="S38" s="27">
        <v>54.01</v>
      </c>
      <c r="T38" s="8"/>
      <c r="U38" s="10"/>
      <c r="V38" s="8">
        <v>4</v>
      </c>
      <c r="W38" s="11">
        <f t="shared" si="10"/>
        <v>216.04</v>
      </c>
      <c r="X38" s="11">
        <f t="shared" si="11"/>
        <v>216.04</v>
      </c>
      <c r="Y38" s="12"/>
    </row>
    <row r="39" spans="1:25" ht="84.75" customHeight="1" x14ac:dyDescent="0.2">
      <c r="A39" s="22" t="s">
        <v>43</v>
      </c>
      <c r="B39" s="46" t="s">
        <v>79</v>
      </c>
      <c r="C39" s="48" t="s">
        <v>147</v>
      </c>
      <c r="D39" s="23" t="s">
        <v>97</v>
      </c>
      <c r="E39" s="23" t="s">
        <v>142</v>
      </c>
      <c r="F39" s="24" t="s">
        <v>113</v>
      </c>
      <c r="G39" s="20" t="s">
        <v>114</v>
      </c>
      <c r="H39" s="22" t="s">
        <v>44</v>
      </c>
      <c r="I39" s="15" t="s">
        <v>45</v>
      </c>
      <c r="J39" s="14" t="s">
        <v>115</v>
      </c>
      <c r="K39" s="13" t="s">
        <v>45</v>
      </c>
      <c r="L39" s="40" t="s">
        <v>143</v>
      </c>
      <c r="M39" s="61">
        <v>45026</v>
      </c>
      <c r="N39" s="9">
        <v>45030</v>
      </c>
      <c r="O39" s="10"/>
      <c r="P39" s="10"/>
      <c r="Q39" s="11"/>
      <c r="R39" s="8">
        <v>4</v>
      </c>
      <c r="S39" s="27">
        <v>54.01</v>
      </c>
      <c r="T39" s="8"/>
      <c r="U39" s="10"/>
      <c r="V39" s="8">
        <v>4</v>
      </c>
      <c r="W39" s="11">
        <f t="shared" si="10"/>
        <v>216.04</v>
      </c>
      <c r="X39" s="11">
        <f t="shared" si="11"/>
        <v>216.04</v>
      </c>
      <c r="Y39" s="12"/>
    </row>
    <row r="40" spans="1:25" ht="90" customHeight="1" x14ac:dyDescent="0.3">
      <c r="A40" s="22" t="s">
        <v>43</v>
      </c>
      <c r="B40" s="46" t="s">
        <v>79</v>
      </c>
      <c r="C40" s="48" t="s">
        <v>147</v>
      </c>
      <c r="D40" s="23" t="s">
        <v>98</v>
      </c>
      <c r="E40" s="24" t="s">
        <v>144</v>
      </c>
      <c r="F40" s="23" t="s">
        <v>113</v>
      </c>
      <c r="G40" s="20" t="s">
        <v>114</v>
      </c>
      <c r="H40" s="22" t="s">
        <v>44</v>
      </c>
      <c r="I40" s="15" t="s">
        <v>45</v>
      </c>
      <c r="J40" s="14" t="s">
        <v>115</v>
      </c>
      <c r="K40" s="13" t="s">
        <v>45</v>
      </c>
      <c r="L40" s="40" t="s">
        <v>143</v>
      </c>
      <c r="M40" s="61">
        <v>45026</v>
      </c>
      <c r="N40" s="9">
        <v>45030</v>
      </c>
      <c r="O40" s="30"/>
      <c r="P40" s="29"/>
      <c r="Q40" s="11"/>
      <c r="R40" s="8">
        <v>4</v>
      </c>
      <c r="S40" s="27">
        <v>54.01</v>
      </c>
      <c r="T40" s="8"/>
      <c r="U40" s="10"/>
      <c r="V40" s="8">
        <v>4</v>
      </c>
      <c r="W40" s="11">
        <f t="shared" si="10"/>
        <v>216.04</v>
      </c>
      <c r="X40" s="11">
        <f t="shared" si="11"/>
        <v>216.04</v>
      </c>
      <c r="Y40" s="12"/>
    </row>
    <row r="41" spans="1:25" ht="85.5" customHeight="1" x14ac:dyDescent="0.3">
      <c r="A41" s="22" t="s">
        <v>43</v>
      </c>
      <c r="B41" s="46" t="s">
        <v>79</v>
      </c>
      <c r="C41" s="48" t="s">
        <v>147</v>
      </c>
      <c r="D41" s="23" t="s">
        <v>99</v>
      </c>
      <c r="E41" s="23" t="s">
        <v>75</v>
      </c>
      <c r="F41" s="23" t="s">
        <v>113</v>
      </c>
      <c r="G41" s="20" t="s">
        <v>146</v>
      </c>
      <c r="H41" s="22" t="s">
        <v>44</v>
      </c>
      <c r="I41" s="15" t="s">
        <v>45</v>
      </c>
      <c r="J41" s="14" t="s">
        <v>48</v>
      </c>
      <c r="K41" s="13" t="s">
        <v>45</v>
      </c>
      <c r="L41" s="26" t="s">
        <v>145</v>
      </c>
      <c r="M41" s="9">
        <v>45005</v>
      </c>
      <c r="N41" s="9">
        <v>45016</v>
      </c>
      <c r="O41" s="30"/>
      <c r="P41" s="29"/>
      <c r="Q41" s="11"/>
      <c r="R41" s="8">
        <v>11</v>
      </c>
      <c r="S41" s="27">
        <v>54.01</v>
      </c>
      <c r="T41" s="8"/>
      <c r="U41" s="10"/>
      <c r="V41" s="8">
        <v>11</v>
      </c>
      <c r="W41" s="11">
        <f t="shared" si="10"/>
        <v>594.11</v>
      </c>
      <c r="X41" s="11">
        <f t="shared" si="11"/>
        <v>594.11</v>
      </c>
      <c r="Y41" s="12"/>
    </row>
    <row r="42" spans="1:25" ht="48.75" customHeight="1" x14ac:dyDescent="0.2">
      <c r="A42" s="70" t="s">
        <v>43</v>
      </c>
      <c r="B42" s="46" t="s">
        <v>148</v>
      </c>
      <c r="C42" s="52" t="s">
        <v>149</v>
      </c>
      <c r="D42" s="24" t="s">
        <v>150</v>
      </c>
      <c r="E42" s="23" t="s">
        <v>151</v>
      </c>
      <c r="F42" s="23" t="s">
        <v>152</v>
      </c>
      <c r="G42" s="26" t="s">
        <v>154</v>
      </c>
      <c r="H42" s="22" t="s">
        <v>44</v>
      </c>
      <c r="I42" s="15" t="s">
        <v>45</v>
      </c>
      <c r="J42" s="14" t="s">
        <v>48</v>
      </c>
      <c r="K42" s="13" t="s">
        <v>45</v>
      </c>
      <c r="L42" s="40" t="s">
        <v>153</v>
      </c>
      <c r="M42" s="9">
        <v>45019</v>
      </c>
      <c r="N42" s="9">
        <v>45022</v>
      </c>
      <c r="O42" s="10"/>
      <c r="P42" s="10"/>
      <c r="Q42" s="11"/>
      <c r="R42" s="8">
        <v>4</v>
      </c>
      <c r="S42" s="27">
        <v>54.01</v>
      </c>
      <c r="T42" s="8"/>
      <c r="U42" s="10"/>
      <c r="V42" s="8">
        <v>4</v>
      </c>
      <c r="W42" s="11">
        <f t="shared" si="10"/>
        <v>216.04</v>
      </c>
      <c r="X42" s="11">
        <f t="shared" si="11"/>
        <v>216.04</v>
      </c>
      <c r="Y42" s="12"/>
    </row>
    <row r="43" spans="1:25" ht="66.75" customHeight="1" x14ac:dyDescent="0.2">
      <c r="A43" s="70" t="s">
        <v>43</v>
      </c>
      <c r="B43" s="46" t="s">
        <v>148</v>
      </c>
      <c r="C43" s="52" t="s">
        <v>149</v>
      </c>
      <c r="D43" s="25" t="s">
        <v>150</v>
      </c>
      <c r="E43" s="23" t="s">
        <v>151</v>
      </c>
      <c r="F43" s="23" t="s">
        <v>152</v>
      </c>
      <c r="G43" s="16" t="s">
        <v>156</v>
      </c>
      <c r="H43" s="22" t="s">
        <v>44</v>
      </c>
      <c r="I43" s="15" t="s">
        <v>45</v>
      </c>
      <c r="J43" s="14" t="s">
        <v>48</v>
      </c>
      <c r="K43" s="13" t="s">
        <v>45</v>
      </c>
      <c r="L43" s="53" t="s">
        <v>155</v>
      </c>
      <c r="M43" s="9">
        <v>45027</v>
      </c>
      <c r="N43" s="9">
        <v>45028</v>
      </c>
      <c r="O43" s="10"/>
      <c r="P43" s="10"/>
      <c r="Q43" s="11"/>
      <c r="R43" s="8">
        <v>1</v>
      </c>
      <c r="S43" s="27">
        <v>54.01</v>
      </c>
      <c r="T43" s="8"/>
      <c r="U43" s="10"/>
      <c r="V43" s="8">
        <v>1</v>
      </c>
      <c r="W43" s="11">
        <f t="shared" si="10"/>
        <v>54.01</v>
      </c>
      <c r="X43" s="11">
        <f t="shared" si="11"/>
        <v>54.01</v>
      </c>
      <c r="Y43" s="12"/>
    </row>
    <row r="44" spans="1:25" ht="54.75" customHeight="1" x14ac:dyDescent="0.2">
      <c r="A44" s="70" t="s">
        <v>43</v>
      </c>
      <c r="B44" s="46" t="s">
        <v>148</v>
      </c>
      <c r="C44" s="52" t="s">
        <v>149</v>
      </c>
      <c r="D44" s="25" t="s">
        <v>150</v>
      </c>
      <c r="E44" s="23" t="s">
        <v>151</v>
      </c>
      <c r="F44" s="23" t="s">
        <v>152</v>
      </c>
      <c r="G44" s="66" t="s">
        <v>158</v>
      </c>
      <c r="H44" s="22" t="s">
        <v>44</v>
      </c>
      <c r="I44" s="15" t="s">
        <v>45</v>
      </c>
      <c r="J44" s="14" t="s">
        <v>48</v>
      </c>
      <c r="K44" s="13" t="s">
        <v>45</v>
      </c>
      <c r="L44" s="36" t="s">
        <v>157</v>
      </c>
      <c r="M44" s="9">
        <v>45029</v>
      </c>
      <c r="N44" s="9">
        <v>45031</v>
      </c>
      <c r="O44" s="10"/>
      <c r="P44" s="10"/>
      <c r="Q44" s="11"/>
      <c r="R44" s="8">
        <v>2</v>
      </c>
      <c r="S44" s="27">
        <v>54.01</v>
      </c>
      <c r="T44" s="8"/>
      <c r="U44" s="10"/>
      <c r="V44" s="8">
        <v>2</v>
      </c>
      <c r="W44" s="11">
        <f t="shared" si="10"/>
        <v>108.02</v>
      </c>
      <c r="X44" s="11">
        <f t="shared" si="11"/>
        <v>108.02</v>
      </c>
      <c r="Y44" s="12"/>
    </row>
    <row r="45" spans="1:25" ht="36.75" customHeight="1" x14ac:dyDescent="0.2">
      <c r="A45" s="70" t="s">
        <v>43</v>
      </c>
      <c r="B45" s="46" t="s">
        <v>148</v>
      </c>
      <c r="C45" s="52" t="s">
        <v>149</v>
      </c>
      <c r="D45" s="25" t="s">
        <v>150</v>
      </c>
      <c r="E45" s="65" t="s">
        <v>151</v>
      </c>
      <c r="F45" s="23" t="s">
        <v>152</v>
      </c>
      <c r="G45" s="26" t="s">
        <v>160</v>
      </c>
      <c r="H45" s="22" t="s">
        <v>44</v>
      </c>
      <c r="I45" s="15" t="s">
        <v>45</v>
      </c>
      <c r="J45" s="14" t="s">
        <v>48</v>
      </c>
      <c r="K45" s="13" t="s">
        <v>45</v>
      </c>
      <c r="L45" s="32" t="s">
        <v>159</v>
      </c>
      <c r="M45" s="45">
        <v>45034</v>
      </c>
      <c r="N45" s="33">
        <v>45038</v>
      </c>
      <c r="O45" s="27"/>
      <c r="P45" s="27"/>
      <c r="Q45" s="28"/>
      <c r="R45" s="8">
        <v>4</v>
      </c>
      <c r="S45" s="27">
        <v>54.01</v>
      </c>
      <c r="T45" s="8"/>
      <c r="U45" s="27"/>
      <c r="V45" s="8">
        <v>4</v>
      </c>
      <c r="W45" s="11">
        <f t="shared" si="10"/>
        <v>216.04</v>
      </c>
      <c r="X45" s="11">
        <f t="shared" si="11"/>
        <v>216.04</v>
      </c>
      <c r="Y45" s="12"/>
    </row>
    <row r="46" spans="1:25" ht="46.5" customHeight="1" x14ac:dyDescent="0.2">
      <c r="A46" s="70" t="s">
        <v>43</v>
      </c>
      <c r="B46" s="46" t="s">
        <v>148</v>
      </c>
      <c r="C46" s="52" t="s">
        <v>149</v>
      </c>
      <c r="D46" s="25" t="s">
        <v>150</v>
      </c>
      <c r="E46" s="23" t="s">
        <v>151</v>
      </c>
      <c r="F46" s="23" t="s">
        <v>152</v>
      </c>
      <c r="G46" s="16" t="s">
        <v>168</v>
      </c>
      <c r="H46" s="22" t="s">
        <v>44</v>
      </c>
      <c r="I46" s="15" t="s">
        <v>45</v>
      </c>
      <c r="J46" s="14" t="s">
        <v>48</v>
      </c>
      <c r="K46" s="13" t="s">
        <v>45</v>
      </c>
      <c r="L46" s="32" t="s">
        <v>161</v>
      </c>
      <c r="M46" s="43">
        <v>45041</v>
      </c>
      <c r="N46" s="33">
        <v>45042</v>
      </c>
      <c r="O46" s="27"/>
      <c r="P46" s="27"/>
      <c r="Q46" s="28"/>
      <c r="R46" s="8">
        <v>1</v>
      </c>
      <c r="S46" s="27">
        <v>54.01</v>
      </c>
      <c r="T46" s="8"/>
      <c r="U46" s="27"/>
      <c r="V46" s="8">
        <v>1</v>
      </c>
      <c r="W46" s="11">
        <f t="shared" si="10"/>
        <v>54.01</v>
      </c>
      <c r="X46" s="11">
        <f t="shared" si="11"/>
        <v>54.01</v>
      </c>
      <c r="Y46" s="12"/>
    </row>
    <row r="47" spans="1:25" ht="65.25" customHeight="1" x14ac:dyDescent="0.2">
      <c r="A47" s="70" t="s">
        <v>43</v>
      </c>
      <c r="B47" s="46" t="s">
        <v>148</v>
      </c>
      <c r="C47" s="52" t="s">
        <v>149</v>
      </c>
      <c r="D47" s="24" t="s">
        <v>162</v>
      </c>
      <c r="E47" s="25" t="s">
        <v>163</v>
      </c>
      <c r="F47" s="23" t="s">
        <v>164</v>
      </c>
      <c r="G47" s="16" t="s">
        <v>165</v>
      </c>
      <c r="H47" s="22" t="s">
        <v>44</v>
      </c>
      <c r="I47" s="15" t="s">
        <v>45</v>
      </c>
      <c r="J47" s="14" t="s">
        <v>48</v>
      </c>
      <c r="K47" s="13" t="s">
        <v>45</v>
      </c>
      <c r="L47" s="32" t="s">
        <v>153</v>
      </c>
      <c r="M47" s="43">
        <v>45019</v>
      </c>
      <c r="N47" s="33">
        <v>45022</v>
      </c>
      <c r="O47" s="27"/>
      <c r="P47" s="27"/>
      <c r="Q47" s="28"/>
      <c r="R47" s="8">
        <v>3</v>
      </c>
      <c r="S47" s="27">
        <v>54.01</v>
      </c>
      <c r="T47" s="8"/>
      <c r="U47" s="10"/>
      <c r="V47" s="8">
        <v>3</v>
      </c>
      <c r="W47" s="11">
        <f t="shared" si="10"/>
        <v>162.03</v>
      </c>
      <c r="X47" s="11">
        <f t="shared" si="11"/>
        <v>162.03</v>
      </c>
      <c r="Y47" s="12"/>
    </row>
    <row r="48" spans="1:25" ht="62.25" customHeight="1" x14ac:dyDescent="0.2">
      <c r="A48" s="70" t="s">
        <v>43</v>
      </c>
      <c r="B48" s="46" t="s">
        <v>148</v>
      </c>
      <c r="C48" s="52" t="s">
        <v>149</v>
      </c>
      <c r="D48" s="65" t="s">
        <v>162</v>
      </c>
      <c r="E48" s="25" t="s">
        <v>163</v>
      </c>
      <c r="F48" s="23" t="s">
        <v>164</v>
      </c>
      <c r="G48" s="67" t="s">
        <v>166</v>
      </c>
      <c r="H48" s="22" t="s">
        <v>44</v>
      </c>
      <c r="I48" s="15" t="s">
        <v>45</v>
      </c>
      <c r="J48" s="14" t="s">
        <v>48</v>
      </c>
      <c r="K48" s="13" t="s">
        <v>45</v>
      </c>
      <c r="L48" s="36" t="s">
        <v>157</v>
      </c>
      <c r="M48" s="9">
        <v>45029</v>
      </c>
      <c r="N48" s="9">
        <v>45031</v>
      </c>
      <c r="O48" s="27"/>
      <c r="P48" s="27"/>
      <c r="Q48" s="28"/>
      <c r="R48" s="8">
        <v>2</v>
      </c>
      <c r="S48" s="27">
        <v>54.01</v>
      </c>
      <c r="T48" s="8"/>
      <c r="U48" s="10"/>
      <c r="V48" s="8">
        <v>2</v>
      </c>
      <c r="W48" s="11">
        <f t="shared" si="10"/>
        <v>108.02</v>
      </c>
      <c r="X48" s="11">
        <f t="shared" si="11"/>
        <v>108.02</v>
      </c>
      <c r="Y48" s="12"/>
    </row>
    <row r="49" spans="1:25" ht="44.25" customHeight="1" x14ac:dyDescent="0.2">
      <c r="A49" s="70" t="s">
        <v>43</v>
      </c>
      <c r="B49" s="46" t="s">
        <v>148</v>
      </c>
      <c r="C49" s="52" t="s">
        <v>149</v>
      </c>
      <c r="D49" s="23" t="s">
        <v>162</v>
      </c>
      <c r="E49" s="25" t="s">
        <v>163</v>
      </c>
      <c r="F49" s="23" t="s">
        <v>164</v>
      </c>
      <c r="G49" s="16" t="s">
        <v>167</v>
      </c>
      <c r="H49" s="22" t="s">
        <v>44</v>
      </c>
      <c r="I49" s="15" t="s">
        <v>45</v>
      </c>
      <c r="J49" s="14" t="s">
        <v>48</v>
      </c>
      <c r="K49" s="13" t="s">
        <v>45</v>
      </c>
      <c r="L49" s="32" t="s">
        <v>161</v>
      </c>
      <c r="M49" s="43">
        <v>45041</v>
      </c>
      <c r="N49" s="33">
        <v>45042</v>
      </c>
      <c r="O49" s="10"/>
      <c r="P49" s="10"/>
      <c r="Q49" s="11"/>
      <c r="R49" s="8">
        <v>1</v>
      </c>
      <c r="S49" s="27">
        <v>54.01</v>
      </c>
      <c r="T49" s="8"/>
      <c r="U49" s="10"/>
      <c r="V49" s="8">
        <v>1</v>
      </c>
      <c r="W49" s="11">
        <f t="shared" si="10"/>
        <v>54.01</v>
      </c>
      <c r="X49" s="11">
        <f t="shared" si="11"/>
        <v>54.01</v>
      </c>
      <c r="Y49" s="12"/>
    </row>
    <row r="50" spans="1:25" ht="42" customHeight="1" x14ac:dyDescent="0.2">
      <c r="A50" s="70" t="s">
        <v>43</v>
      </c>
      <c r="B50" s="46" t="s">
        <v>148</v>
      </c>
      <c r="C50" s="52" t="s">
        <v>149</v>
      </c>
      <c r="D50" s="16" t="s">
        <v>169</v>
      </c>
      <c r="E50" s="24" t="s">
        <v>170</v>
      </c>
      <c r="F50" s="23" t="s">
        <v>171</v>
      </c>
      <c r="G50" s="26" t="s">
        <v>173</v>
      </c>
      <c r="H50" s="22" t="s">
        <v>44</v>
      </c>
      <c r="I50" s="15" t="s">
        <v>45</v>
      </c>
      <c r="J50" s="14" t="s">
        <v>48</v>
      </c>
      <c r="K50" s="13" t="s">
        <v>45</v>
      </c>
      <c r="L50" s="32" t="s">
        <v>172</v>
      </c>
      <c r="M50" s="45">
        <v>45021</v>
      </c>
      <c r="N50" s="33">
        <v>45022</v>
      </c>
      <c r="O50" s="27"/>
      <c r="P50" s="27"/>
      <c r="Q50" s="28"/>
      <c r="R50" s="8">
        <v>1</v>
      </c>
      <c r="S50" s="27">
        <v>54.01</v>
      </c>
      <c r="T50" s="8"/>
      <c r="U50" s="27"/>
      <c r="V50" s="8">
        <v>1</v>
      </c>
      <c r="W50" s="11">
        <f t="shared" si="10"/>
        <v>54.01</v>
      </c>
      <c r="X50" s="11">
        <f t="shared" si="11"/>
        <v>54.01</v>
      </c>
      <c r="Y50" s="12"/>
    </row>
    <row r="51" spans="1:25" ht="39" customHeight="1" x14ac:dyDescent="0.2">
      <c r="A51" s="70" t="s">
        <v>43</v>
      </c>
      <c r="B51" s="46" t="s">
        <v>148</v>
      </c>
      <c r="C51" s="52" t="s">
        <v>149</v>
      </c>
      <c r="D51" s="16" t="s">
        <v>169</v>
      </c>
      <c r="E51" s="68" t="s">
        <v>170</v>
      </c>
      <c r="F51" s="23" t="s">
        <v>171</v>
      </c>
      <c r="G51" s="23" t="s">
        <v>174</v>
      </c>
      <c r="H51" s="22" t="s">
        <v>44</v>
      </c>
      <c r="I51" s="15" t="s">
        <v>45</v>
      </c>
      <c r="J51" s="14" t="s">
        <v>48</v>
      </c>
      <c r="K51" s="13" t="s">
        <v>45</v>
      </c>
      <c r="L51" s="24" t="s">
        <v>159</v>
      </c>
      <c r="M51" s="43">
        <v>45034</v>
      </c>
      <c r="N51" s="33">
        <v>45038</v>
      </c>
      <c r="O51" s="27"/>
      <c r="P51" s="27"/>
      <c r="Q51" s="28"/>
      <c r="R51" s="8">
        <v>4</v>
      </c>
      <c r="S51" s="27">
        <v>54.01</v>
      </c>
      <c r="T51" s="8"/>
      <c r="U51" s="27"/>
      <c r="V51" s="8">
        <v>4</v>
      </c>
      <c r="W51" s="11">
        <f t="shared" si="10"/>
        <v>216.04</v>
      </c>
      <c r="X51" s="11">
        <f t="shared" si="11"/>
        <v>216.04</v>
      </c>
      <c r="Y51" s="12"/>
    </row>
    <row r="52" spans="1:25" ht="40.5" customHeight="1" x14ac:dyDescent="0.2">
      <c r="A52" s="70" t="s">
        <v>43</v>
      </c>
      <c r="B52" s="46" t="s">
        <v>148</v>
      </c>
      <c r="C52" s="52" t="s">
        <v>149</v>
      </c>
      <c r="D52" s="16" t="s">
        <v>169</v>
      </c>
      <c r="E52" s="23" t="s">
        <v>170</v>
      </c>
      <c r="F52" s="23" t="s">
        <v>171</v>
      </c>
      <c r="G52" s="26" t="s">
        <v>175</v>
      </c>
      <c r="H52" s="22" t="s">
        <v>44</v>
      </c>
      <c r="I52" s="15" t="s">
        <v>45</v>
      </c>
      <c r="J52" s="14" t="s">
        <v>48</v>
      </c>
      <c r="K52" s="13" t="s">
        <v>45</v>
      </c>
      <c r="L52" s="32" t="s">
        <v>161</v>
      </c>
      <c r="M52" s="43">
        <v>45041</v>
      </c>
      <c r="N52" s="33">
        <v>45042</v>
      </c>
      <c r="O52" s="27"/>
      <c r="P52" s="27"/>
      <c r="Q52" s="28"/>
      <c r="R52" s="8">
        <v>1</v>
      </c>
      <c r="S52" s="27">
        <v>54.01</v>
      </c>
      <c r="T52" s="8"/>
      <c r="U52" s="10"/>
      <c r="V52" s="8">
        <v>1</v>
      </c>
      <c r="W52" s="11">
        <f t="shared" si="10"/>
        <v>54.01</v>
      </c>
      <c r="X52" s="11">
        <f t="shared" si="11"/>
        <v>54.01</v>
      </c>
      <c r="Y52" s="12"/>
    </row>
    <row r="53" spans="1:25" ht="45" customHeight="1" x14ac:dyDescent="0.2">
      <c r="A53" s="70" t="s">
        <v>43</v>
      </c>
      <c r="B53" s="46" t="s">
        <v>148</v>
      </c>
      <c r="C53" s="52" t="s">
        <v>149</v>
      </c>
      <c r="D53" s="24" t="s">
        <v>176</v>
      </c>
      <c r="E53" s="23" t="s">
        <v>177</v>
      </c>
      <c r="F53" s="23" t="s">
        <v>178</v>
      </c>
      <c r="G53" s="16" t="s">
        <v>173</v>
      </c>
      <c r="H53" s="22" t="s">
        <v>44</v>
      </c>
      <c r="I53" s="15" t="s">
        <v>45</v>
      </c>
      <c r="J53" s="14" t="s">
        <v>48</v>
      </c>
      <c r="K53" s="13" t="s">
        <v>45</v>
      </c>
      <c r="L53" s="32" t="s">
        <v>172</v>
      </c>
      <c r="M53" s="45">
        <v>45021</v>
      </c>
      <c r="N53" s="33">
        <v>45022</v>
      </c>
      <c r="O53" s="27"/>
      <c r="P53" s="27"/>
      <c r="Q53" s="28"/>
      <c r="R53" s="8">
        <v>1</v>
      </c>
      <c r="S53" s="27">
        <v>54.01</v>
      </c>
      <c r="T53" s="8"/>
      <c r="U53" s="10"/>
      <c r="V53" s="8">
        <v>1</v>
      </c>
      <c r="W53" s="11">
        <f t="shared" si="10"/>
        <v>54.01</v>
      </c>
      <c r="X53" s="11">
        <f t="shared" si="11"/>
        <v>54.01</v>
      </c>
      <c r="Y53" s="12"/>
    </row>
    <row r="54" spans="1:25" ht="47.25" customHeight="1" x14ac:dyDescent="0.2">
      <c r="A54" s="70" t="s">
        <v>43</v>
      </c>
      <c r="B54" s="46" t="s">
        <v>148</v>
      </c>
      <c r="C54" s="52" t="s">
        <v>149</v>
      </c>
      <c r="D54" s="23" t="s">
        <v>176</v>
      </c>
      <c r="E54" s="23" t="s">
        <v>177</v>
      </c>
      <c r="F54" s="23" t="s">
        <v>178</v>
      </c>
      <c r="G54" s="26" t="s">
        <v>179</v>
      </c>
      <c r="H54" s="22" t="s">
        <v>44</v>
      </c>
      <c r="I54" s="15" t="s">
        <v>45</v>
      </c>
      <c r="J54" s="14" t="s">
        <v>48</v>
      </c>
      <c r="K54" s="13" t="s">
        <v>45</v>
      </c>
      <c r="L54" s="35" t="s">
        <v>180</v>
      </c>
      <c r="M54" s="34">
        <v>45022</v>
      </c>
      <c r="N54" s="34">
        <v>45026</v>
      </c>
      <c r="O54" s="10"/>
      <c r="P54" s="10"/>
      <c r="Q54" s="11"/>
      <c r="R54" s="8">
        <v>4</v>
      </c>
      <c r="S54" s="27">
        <v>54.01</v>
      </c>
      <c r="T54" s="8"/>
      <c r="U54" s="10"/>
      <c r="V54" s="8">
        <v>4</v>
      </c>
      <c r="W54" s="11">
        <f t="shared" si="10"/>
        <v>216.04</v>
      </c>
      <c r="X54" s="11">
        <f t="shared" si="11"/>
        <v>216.04</v>
      </c>
      <c r="Y54" s="12"/>
    </row>
    <row r="55" spans="1:25" ht="49.5" customHeight="1" x14ac:dyDescent="0.2">
      <c r="A55" s="70" t="s">
        <v>43</v>
      </c>
      <c r="B55" s="46" t="s">
        <v>148</v>
      </c>
      <c r="C55" s="52" t="s">
        <v>149</v>
      </c>
      <c r="D55" s="23" t="s">
        <v>176</v>
      </c>
      <c r="E55" s="23" t="s">
        <v>177</v>
      </c>
      <c r="F55" s="23" t="s">
        <v>178</v>
      </c>
      <c r="G55" s="16" t="s">
        <v>181</v>
      </c>
      <c r="H55" s="22" t="s">
        <v>44</v>
      </c>
      <c r="I55" s="15" t="s">
        <v>45</v>
      </c>
      <c r="J55" s="14" t="s">
        <v>48</v>
      </c>
      <c r="K55" s="13" t="s">
        <v>45</v>
      </c>
      <c r="L55" s="37" t="s">
        <v>159</v>
      </c>
      <c r="M55" s="43">
        <v>45034</v>
      </c>
      <c r="N55" s="33">
        <v>45038</v>
      </c>
      <c r="O55" s="10"/>
      <c r="P55" s="10"/>
      <c r="Q55" s="11"/>
      <c r="R55" s="8">
        <v>4</v>
      </c>
      <c r="S55" s="27">
        <v>54.01</v>
      </c>
      <c r="T55" s="8"/>
      <c r="U55" s="10"/>
      <c r="V55" s="8">
        <v>4</v>
      </c>
      <c r="W55" s="11">
        <f t="shared" si="10"/>
        <v>216.04</v>
      </c>
      <c r="X55" s="11">
        <f t="shared" si="11"/>
        <v>216.04</v>
      </c>
      <c r="Y55" s="12"/>
    </row>
    <row r="56" spans="1:25" ht="51.75" customHeight="1" x14ac:dyDescent="0.2">
      <c r="A56" s="70" t="s">
        <v>43</v>
      </c>
      <c r="B56" s="46" t="s">
        <v>148</v>
      </c>
      <c r="C56" s="52" t="s">
        <v>149</v>
      </c>
      <c r="D56" s="23" t="s">
        <v>176</v>
      </c>
      <c r="E56" s="23" t="s">
        <v>177</v>
      </c>
      <c r="F56" s="23" t="s">
        <v>178</v>
      </c>
      <c r="G56" s="26" t="s">
        <v>182</v>
      </c>
      <c r="H56" s="22" t="s">
        <v>44</v>
      </c>
      <c r="I56" s="15" t="s">
        <v>45</v>
      </c>
      <c r="J56" s="14" t="s">
        <v>48</v>
      </c>
      <c r="K56" s="13" t="s">
        <v>45</v>
      </c>
      <c r="L56" s="32" t="s">
        <v>161</v>
      </c>
      <c r="M56" s="43">
        <v>45041</v>
      </c>
      <c r="N56" s="33">
        <v>45042</v>
      </c>
      <c r="O56" s="10"/>
      <c r="P56" s="10"/>
      <c r="Q56" s="11"/>
      <c r="R56" s="8">
        <v>1</v>
      </c>
      <c r="S56" s="27">
        <v>54.01</v>
      </c>
      <c r="T56" s="8"/>
      <c r="U56" s="10"/>
      <c r="V56" s="8">
        <v>1</v>
      </c>
      <c r="W56" s="11">
        <f t="shared" si="10"/>
        <v>54.01</v>
      </c>
      <c r="X56" s="11">
        <f t="shared" si="11"/>
        <v>54.01</v>
      </c>
      <c r="Y56" s="12"/>
    </row>
    <row r="57" spans="1:25" ht="45.75" customHeight="1" x14ac:dyDescent="0.2">
      <c r="A57" s="70" t="s">
        <v>43</v>
      </c>
      <c r="B57" s="46" t="s">
        <v>148</v>
      </c>
      <c r="C57" s="52" t="s">
        <v>149</v>
      </c>
      <c r="D57" s="16" t="s">
        <v>183</v>
      </c>
      <c r="E57" s="23" t="s">
        <v>184</v>
      </c>
      <c r="F57" s="24" t="s">
        <v>185</v>
      </c>
      <c r="G57" s="16" t="s">
        <v>186</v>
      </c>
      <c r="H57" s="22" t="s">
        <v>44</v>
      </c>
      <c r="I57" s="15" t="s">
        <v>45</v>
      </c>
      <c r="J57" s="14" t="s">
        <v>48</v>
      </c>
      <c r="K57" s="13" t="s">
        <v>45</v>
      </c>
      <c r="L57" s="32" t="s">
        <v>172</v>
      </c>
      <c r="M57" s="45">
        <v>45021</v>
      </c>
      <c r="N57" s="33">
        <v>45022</v>
      </c>
      <c r="O57" s="10"/>
      <c r="P57" s="10"/>
      <c r="Q57" s="11"/>
      <c r="R57" s="8">
        <v>1</v>
      </c>
      <c r="S57" s="27">
        <v>54.01</v>
      </c>
      <c r="T57" s="8"/>
      <c r="U57" s="10"/>
      <c r="V57" s="8">
        <v>1</v>
      </c>
      <c r="W57" s="11">
        <f t="shared" si="10"/>
        <v>54.01</v>
      </c>
      <c r="X57" s="11">
        <f t="shared" si="11"/>
        <v>54.01</v>
      </c>
      <c r="Y57" s="12"/>
    </row>
    <row r="58" spans="1:25" ht="54.75" customHeight="1" x14ac:dyDescent="0.2">
      <c r="A58" s="70" t="s">
        <v>43</v>
      </c>
      <c r="B58" s="46" t="s">
        <v>148</v>
      </c>
      <c r="C58" s="52" t="s">
        <v>149</v>
      </c>
      <c r="D58" s="16" t="s">
        <v>183</v>
      </c>
      <c r="E58" s="23" t="s">
        <v>184</v>
      </c>
      <c r="F58" s="23" t="s">
        <v>185</v>
      </c>
      <c r="G58" s="16" t="s">
        <v>187</v>
      </c>
      <c r="H58" s="22" t="s">
        <v>44</v>
      </c>
      <c r="I58" s="15" t="s">
        <v>45</v>
      </c>
      <c r="J58" s="14" t="s">
        <v>48</v>
      </c>
      <c r="K58" s="13" t="s">
        <v>45</v>
      </c>
      <c r="L58" s="35" t="s">
        <v>180</v>
      </c>
      <c r="M58" s="34">
        <v>45022</v>
      </c>
      <c r="N58" s="34">
        <v>45026</v>
      </c>
      <c r="O58" s="10"/>
      <c r="P58" s="10"/>
      <c r="Q58" s="11"/>
      <c r="R58" s="8">
        <v>4</v>
      </c>
      <c r="S58" s="27">
        <v>54.01</v>
      </c>
      <c r="T58" s="8"/>
      <c r="U58" s="10"/>
      <c r="V58" s="8">
        <v>4</v>
      </c>
      <c r="W58" s="11">
        <f t="shared" si="10"/>
        <v>216.04</v>
      </c>
      <c r="X58" s="11">
        <f t="shared" si="11"/>
        <v>216.04</v>
      </c>
      <c r="Y58" s="12"/>
    </row>
    <row r="59" spans="1:25" ht="39.75" customHeight="1" x14ac:dyDescent="0.2">
      <c r="A59" s="70" t="s">
        <v>43</v>
      </c>
      <c r="B59" s="46" t="s">
        <v>148</v>
      </c>
      <c r="C59" s="52" t="s">
        <v>149</v>
      </c>
      <c r="D59" s="16" t="s">
        <v>183</v>
      </c>
      <c r="E59" s="23" t="s">
        <v>184</v>
      </c>
      <c r="F59" s="23" t="s">
        <v>185</v>
      </c>
      <c r="G59" s="16" t="s">
        <v>188</v>
      </c>
      <c r="H59" s="22" t="s">
        <v>44</v>
      </c>
      <c r="I59" s="15" t="s">
        <v>45</v>
      </c>
      <c r="J59" s="14" t="s">
        <v>48</v>
      </c>
      <c r="K59" s="13" t="s">
        <v>45</v>
      </c>
      <c r="L59" s="37" t="s">
        <v>159</v>
      </c>
      <c r="M59" s="43">
        <v>45034</v>
      </c>
      <c r="N59" s="33">
        <v>45038</v>
      </c>
      <c r="O59" s="10"/>
      <c r="P59" s="10"/>
      <c r="Q59" s="11"/>
      <c r="R59" s="8">
        <v>4</v>
      </c>
      <c r="S59" s="27">
        <v>54.01</v>
      </c>
      <c r="T59" s="8"/>
      <c r="U59" s="10"/>
      <c r="V59" s="8">
        <v>4</v>
      </c>
      <c r="W59" s="11">
        <f t="shared" si="10"/>
        <v>216.04</v>
      </c>
      <c r="X59" s="11">
        <f t="shared" si="11"/>
        <v>216.04</v>
      </c>
      <c r="Y59" s="12"/>
    </row>
    <row r="60" spans="1:25" ht="39.75" customHeight="1" x14ac:dyDescent="0.2">
      <c r="A60" s="70"/>
      <c r="B60" s="46"/>
      <c r="C60" s="52"/>
      <c r="D60" s="23"/>
      <c r="E60" s="24"/>
      <c r="F60" s="23"/>
      <c r="G60" s="16"/>
      <c r="H60" s="22"/>
      <c r="I60" s="15"/>
      <c r="J60" s="14"/>
      <c r="K60" s="13"/>
      <c r="L60" s="40"/>
      <c r="M60" s="9"/>
      <c r="N60" s="9"/>
      <c r="O60" s="10"/>
      <c r="P60" s="10"/>
      <c r="Q60" s="11"/>
      <c r="R60" s="8"/>
      <c r="S60" s="27"/>
      <c r="T60" s="8"/>
      <c r="U60" s="10"/>
      <c r="V60" s="8"/>
      <c r="W60" s="11"/>
      <c r="X60" s="11"/>
      <c r="Y60" s="12"/>
    </row>
    <row r="61" spans="1:25" ht="35.25" customHeight="1" x14ac:dyDescent="0.2">
      <c r="A61" s="70"/>
      <c r="B61" s="46"/>
      <c r="C61" s="52"/>
      <c r="D61" s="24"/>
      <c r="E61" s="23"/>
      <c r="F61" s="24"/>
      <c r="G61" s="38"/>
      <c r="H61" s="22"/>
      <c r="I61" s="15"/>
      <c r="J61" s="14"/>
      <c r="K61" s="13"/>
      <c r="L61" s="40"/>
      <c r="M61" s="9"/>
      <c r="N61" s="9"/>
      <c r="O61" s="10"/>
      <c r="P61" s="10"/>
      <c r="Q61" s="11"/>
      <c r="R61" s="8"/>
      <c r="S61" s="27"/>
      <c r="T61" s="8"/>
      <c r="U61" s="10"/>
      <c r="V61" s="8"/>
      <c r="W61" s="11"/>
      <c r="X61" s="11"/>
      <c r="Y61" s="12"/>
    </row>
    <row r="62" spans="1:25" ht="15.75" customHeight="1" x14ac:dyDescent="0.2">
      <c r="A62" s="22"/>
      <c r="B62" s="46"/>
      <c r="C62" s="48"/>
      <c r="D62" s="23"/>
      <c r="E62" s="24"/>
      <c r="F62" s="23"/>
      <c r="G62" s="20"/>
      <c r="H62" s="22"/>
      <c r="I62" s="15"/>
      <c r="J62" s="14"/>
      <c r="K62" s="13"/>
      <c r="L62" s="40"/>
      <c r="M62" s="9"/>
      <c r="N62" s="9"/>
      <c r="O62" s="10"/>
      <c r="P62" s="10"/>
      <c r="Q62" s="11"/>
      <c r="R62" s="8"/>
      <c r="S62" s="27"/>
      <c r="T62" s="8"/>
      <c r="U62" s="10"/>
      <c r="V62" s="8"/>
      <c r="W62" s="11">
        <f t="shared" ref="W62:W65" si="14">(R62*S62)+(T62*U62)</f>
        <v>0</v>
      </c>
      <c r="X62" s="11">
        <f t="shared" ref="X62:X65" si="15">Q62+W62</f>
        <v>0</v>
      </c>
      <c r="Y62" s="12"/>
    </row>
    <row r="63" spans="1:25" ht="15.75" customHeight="1" x14ac:dyDescent="0.2">
      <c r="A63" s="22"/>
      <c r="B63" s="46"/>
      <c r="C63" s="48"/>
      <c r="D63" s="23"/>
      <c r="E63" s="23"/>
      <c r="F63" s="23"/>
      <c r="G63" s="20"/>
      <c r="H63" s="22"/>
      <c r="I63" s="15"/>
      <c r="J63" s="14"/>
      <c r="K63" s="13"/>
      <c r="L63" s="40"/>
      <c r="M63" s="9"/>
      <c r="N63" s="9"/>
      <c r="O63" s="10"/>
      <c r="P63" s="10"/>
      <c r="Q63" s="11"/>
      <c r="R63" s="8"/>
      <c r="S63" s="27"/>
      <c r="T63" s="8"/>
      <c r="U63" s="10"/>
      <c r="V63" s="8"/>
      <c r="W63" s="11">
        <f t="shared" si="14"/>
        <v>0</v>
      </c>
      <c r="X63" s="11">
        <f t="shared" si="15"/>
        <v>0</v>
      </c>
      <c r="Y63" s="12"/>
    </row>
    <row r="64" spans="1:25" ht="15.75" customHeight="1" x14ac:dyDescent="0.2">
      <c r="A64" s="22"/>
      <c r="B64" s="46"/>
      <c r="C64" s="48"/>
      <c r="D64" s="23"/>
      <c r="E64" s="23"/>
      <c r="F64" s="24"/>
      <c r="G64" s="20"/>
      <c r="H64" s="22"/>
      <c r="I64" s="15"/>
      <c r="J64" s="14"/>
      <c r="K64" s="13"/>
      <c r="L64" s="41"/>
      <c r="M64" s="61"/>
      <c r="N64" s="9"/>
      <c r="O64" s="10"/>
      <c r="P64" s="10"/>
      <c r="Q64" s="11"/>
      <c r="R64" s="8"/>
      <c r="S64" s="27"/>
      <c r="T64" s="8"/>
      <c r="U64" s="10"/>
      <c r="V64" s="8"/>
      <c r="W64" s="11">
        <f t="shared" si="14"/>
        <v>0</v>
      </c>
      <c r="X64" s="11">
        <f t="shared" si="15"/>
        <v>0</v>
      </c>
      <c r="Y64" s="12"/>
    </row>
    <row r="65" spans="1:25" ht="15.75" customHeight="1" x14ac:dyDescent="0.2">
      <c r="A65" s="22"/>
      <c r="B65" s="46"/>
      <c r="C65" s="48"/>
      <c r="D65" s="23"/>
      <c r="E65" s="24"/>
      <c r="F65" s="25"/>
      <c r="G65" s="62"/>
      <c r="H65" s="20"/>
      <c r="I65" s="63"/>
      <c r="J65" s="14"/>
      <c r="K65" s="64"/>
      <c r="L65" s="26"/>
      <c r="M65" s="61"/>
      <c r="N65" s="9"/>
      <c r="O65" s="10"/>
      <c r="P65" s="10"/>
      <c r="Q65" s="11"/>
      <c r="R65" s="8"/>
      <c r="S65" s="27"/>
      <c r="T65" s="8"/>
      <c r="U65" s="10"/>
      <c r="V65" s="8"/>
      <c r="W65" s="11">
        <f t="shared" si="14"/>
        <v>0</v>
      </c>
      <c r="X65" s="11">
        <f t="shared" si="15"/>
        <v>0</v>
      </c>
      <c r="Y65" s="12"/>
    </row>
    <row r="66" spans="1:25" ht="15.75" customHeight="1" x14ac:dyDescent="0.2">
      <c r="A66" s="22"/>
      <c r="B66" s="46"/>
      <c r="C66" s="48"/>
      <c r="D66" s="23"/>
      <c r="E66" s="23"/>
      <c r="F66" s="24"/>
      <c r="G66" s="20"/>
      <c r="H66" s="22"/>
      <c r="I66" s="15"/>
      <c r="J66" s="14"/>
      <c r="K66" s="13"/>
      <c r="L66" s="40"/>
      <c r="M66" s="61"/>
      <c r="N66" s="9"/>
      <c r="O66" s="10"/>
      <c r="P66" s="10"/>
      <c r="Q66" s="11"/>
      <c r="R66" s="8"/>
      <c r="S66" s="27"/>
      <c r="T66" s="8"/>
      <c r="U66" s="10"/>
      <c r="V66" s="8"/>
      <c r="W66" s="11"/>
      <c r="X66" s="11"/>
    </row>
    <row r="67" spans="1:25" ht="15.75" customHeight="1" x14ac:dyDescent="0.3">
      <c r="A67" s="22"/>
      <c r="B67" s="46"/>
      <c r="C67" s="48"/>
      <c r="D67" s="23"/>
      <c r="E67" s="24"/>
      <c r="F67" s="23"/>
      <c r="G67" s="20"/>
      <c r="H67" s="22"/>
      <c r="I67" s="15"/>
      <c r="J67" s="14"/>
      <c r="K67" s="13"/>
      <c r="L67" s="40"/>
      <c r="M67" s="61"/>
      <c r="N67" s="9"/>
      <c r="O67" s="30"/>
      <c r="P67" s="29"/>
      <c r="Q67" s="11"/>
      <c r="R67" s="8"/>
      <c r="S67" s="27"/>
      <c r="T67" s="8"/>
      <c r="U67" s="10"/>
      <c r="V67" s="8"/>
      <c r="W67" s="11"/>
      <c r="X67" s="11"/>
    </row>
    <row r="68" spans="1:25" ht="15.75" customHeight="1" x14ac:dyDescent="0.3">
      <c r="A68" s="22"/>
      <c r="B68" s="46"/>
      <c r="C68" s="48"/>
      <c r="D68" s="23"/>
      <c r="E68" s="23"/>
      <c r="F68" s="23"/>
      <c r="G68" s="20"/>
      <c r="H68" s="22"/>
      <c r="I68" s="15"/>
      <c r="J68" s="14"/>
      <c r="K68" s="13"/>
      <c r="L68" s="26"/>
      <c r="M68" s="9"/>
      <c r="N68" s="9"/>
      <c r="O68" s="30"/>
      <c r="P68" s="29"/>
      <c r="Q68" s="11"/>
      <c r="R68" s="8"/>
      <c r="S68" s="27"/>
      <c r="T68" s="8"/>
      <c r="U68" s="10"/>
      <c r="V68" s="8"/>
      <c r="W68" s="11"/>
      <c r="X68" s="11"/>
    </row>
    <row r="69" spans="1:25" ht="14.25" customHeight="1" x14ac:dyDescent="0.2">
      <c r="A69" s="22"/>
      <c r="B69" s="46"/>
      <c r="C69" s="52"/>
      <c r="D69" s="24"/>
      <c r="E69" s="23"/>
      <c r="F69" s="23"/>
      <c r="G69" s="26"/>
      <c r="H69" s="22"/>
      <c r="I69" s="15"/>
      <c r="J69" s="14"/>
      <c r="K69" s="13"/>
      <c r="L69" s="40"/>
      <c r="M69" s="9"/>
      <c r="N69" s="9"/>
      <c r="O69" s="10"/>
      <c r="P69" s="10"/>
      <c r="Q69" s="11"/>
      <c r="R69" s="8"/>
      <c r="S69" s="27"/>
      <c r="T69" s="8"/>
      <c r="U69" s="10"/>
      <c r="V69" s="8"/>
      <c r="W69" s="11"/>
      <c r="X69" s="11"/>
    </row>
    <row r="70" spans="1:25" ht="14.25" customHeight="1" x14ac:dyDescent="0.2">
      <c r="A70" s="22"/>
      <c r="B70" s="46"/>
      <c r="C70" s="52"/>
      <c r="D70" s="25"/>
      <c r="E70" s="23"/>
      <c r="F70" s="23"/>
      <c r="G70" s="16"/>
      <c r="H70" s="22"/>
      <c r="I70" s="15"/>
      <c r="J70" s="14"/>
      <c r="K70" s="13"/>
      <c r="L70" s="53"/>
      <c r="M70" s="9"/>
      <c r="N70" s="9"/>
      <c r="O70" s="10"/>
      <c r="P70" s="10"/>
      <c r="Q70" s="11"/>
      <c r="R70" s="8"/>
      <c r="S70" s="27"/>
      <c r="T70" s="8"/>
      <c r="U70" s="10"/>
      <c r="V70" s="8"/>
      <c r="W70" s="11"/>
      <c r="X70" s="11"/>
    </row>
    <row r="71" spans="1:25" ht="14.25" customHeight="1" x14ac:dyDescent="0.2">
      <c r="A71" s="22"/>
      <c r="B71" s="46"/>
      <c r="C71" s="52"/>
      <c r="D71" s="25"/>
      <c r="E71" s="23"/>
      <c r="F71" s="23"/>
      <c r="G71" s="66"/>
      <c r="H71" s="22"/>
      <c r="I71" s="15"/>
      <c r="J71" s="14"/>
      <c r="K71" s="13"/>
      <c r="L71" s="36"/>
      <c r="M71" s="9"/>
      <c r="N71" s="9"/>
      <c r="O71" s="10"/>
      <c r="P71" s="10"/>
      <c r="Q71" s="11"/>
      <c r="R71" s="8"/>
      <c r="S71" s="27"/>
      <c r="T71" s="8"/>
      <c r="U71" s="10"/>
      <c r="V71" s="8"/>
      <c r="W71" s="11"/>
      <c r="X71" s="11"/>
    </row>
    <row r="72" spans="1:25" ht="15.75" customHeight="1" x14ac:dyDescent="0.2">
      <c r="A72" s="22"/>
      <c r="B72" s="46"/>
      <c r="C72" s="52"/>
      <c r="D72" s="25"/>
      <c r="E72" s="65"/>
      <c r="F72" s="23"/>
      <c r="G72" s="26"/>
      <c r="H72" s="22"/>
      <c r="I72" s="15"/>
      <c r="J72" s="14"/>
      <c r="K72" s="13"/>
      <c r="L72" s="32"/>
      <c r="M72" s="45"/>
      <c r="N72" s="33"/>
      <c r="O72" s="27"/>
      <c r="P72" s="27"/>
      <c r="Q72" s="28"/>
      <c r="R72" s="8"/>
      <c r="S72" s="27"/>
      <c r="T72" s="8"/>
      <c r="U72" s="27"/>
      <c r="V72" s="8"/>
      <c r="W72" s="11"/>
      <c r="X72" s="11"/>
    </row>
    <row r="73" spans="1:25" ht="15.75" customHeight="1" x14ac:dyDescent="0.2">
      <c r="A73" s="22"/>
      <c r="B73" s="46"/>
      <c r="C73" s="52"/>
      <c r="D73" s="25"/>
      <c r="E73" s="23"/>
      <c r="F73" s="23"/>
      <c r="G73" s="16"/>
      <c r="H73" s="22"/>
      <c r="I73" s="15"/>
      <c r="J73" s="14"/>
      <c r="K73" s="13"/>
      <c r="L73" s="32"/>
      <c r="M73" s="43"/>
      <c r="N73" s="33"/>
      <c r="O73" s="27"/>
      <c r="P73" s="27"/>
      <c r="Q73" s="28"/>
      <c r="R73" s="8"/>
      <c r="S73" s="27"/>
      <c r="T73" s="8"/>
      <c r="U73" s="27"/>
      <c r="V73" s="8"/>
      <c r="W73" s="11"/>
      <c r="X73" s="11"/>
    </row>
    <row r="74" spans="1:25" ht="15.75" customHeight="1" x14ac:dyDescent="0.2">
      <c r="A74" s="22"/>
      <c r="B74" s="46"/>
      <c r="C74" s="52"/>
      <c r="D74" s="24"/>
      <c r="E74" s="25"/>
      <c r="F74" s="23"/>
      <c r="G74" s="16"/>
      <c r="H74" s="22"/>
      <c r="I74" s="15"/>
      <c r="J74" s="14"/>
      <c r="K74" s="13"/>
      <c r="L74" s="32"/>
      <c r="M74" s="43"/>
      <c r="N74" s="33"/>
      <c r="O74" s="27"/>
      <c r="P74" s="27"/>
      <c r="Q74" s="28"/>
      <c r="R74" s="8"/>
      <c r="S74" s="27"/>
      <c r="T74" s="8"/>
      <c r="U74" s="10"/>
      <c r="V74" s="8"/>
      <c r="W74" s="11"/>
      <c r="X74" s="11"/>
    </row>
    <row r="75" spans="1:25" ht="15.75" customHeight="1" x14ac:dyDescent="0.2">
      <c r="A75" s="22"/>
      <c r="B75" s="46"/>
      <c r="C75" s="52"/>
      <c r="D75" s="65"/>
      <c r="E75" s="25"/>
      <c r="F75" s="23"/>
      <c r="G75" s="67"/>
      <c r="H75" s="22"/>
      <c r="I75" s="15"/>
      <c r="J75" s="14"/>
      <c r="K75" s="13"/>
      <c r="L75" s="36"/>
      <c r="M75" s="9"/>
      <c r="N75" s="9"/>
      <c r="O75" s="27"/>
      <c r="P75" s="27"/>
      <c r="Q75" s="28"/>
      <c r="R75" s="8"/>
      <c r="S75" s="27"/>
      <c r="T75" s="8"/>
      <c r="U75" s="10"/>
      <c r="V75" s="8"/>
      <c r="W75" s="11"/>
      <c r="X75" s="11"/>
    </row>
    <row r="76" spans="1:25" ht="15.75" customHeight="1" x14ac:dyDescent="0.2">
      <c r="A76" s="22"/>
      <c r="B76" s="46"/>
      <c r="C76" s="52"/>
      <c r="D76" s="23"/>
      <c r="E76" s="25"/>
      <c r="F76" s="23"/>
      <c r="G76" s="16"/>
      <c r="H76" s="22"/>
      <c r="I76" s="15"/>
      <c r="J76" s="14"/>
      <c r="K76" s="13"/>
      <c r="L76" s="32"/>
      <c r="M76" s="43"/>
      <c r="N76" s="33"/>
      <c r="O76" s="10"/>
      <c r="P76" s="10"/>
      <c r="Q76" s="11"/>
      <c r="R76" s="8"/>
      <c r="S76" s="27"/>
      <c r="T76" s="8"/>
      <c r="U76" s="10"/>
      <c r="V76" s="8"/>
      <c r="W76" s="11"/>
      <c r="X76" s="11"/>
    </row>
    <row r="77" spans="1:25" ht="15.75" customHeight="1" x14ac:dyDescent="0.2">
      <c r="A77" s="22"/>
      <c r="B77" s="46"/>
      <c r="C77" s="52"/>
      <c r="D77" s="16"/>
      <c r="E77" s="24"/>
      <c r="F77" s="23"/>
      <c r="G77" s="26"/>
      <c r="H77" s="22"/>
      <c r="I77" s="15"/>
      <c r="J77" s="14"/>
      <c r="K77" s="13"/>
      <c r="L77" s="32"/>
      <c r="M77" s="45"/>
      <c r="N77" s="33"/>
      <c r="O77" s="27"/>
      <c r="P77" s="27"/>
      <c r="Q77" s="28"/>
      <c r="R77" s="8"/>
      <c r="S77" s="27"/>
      <c r="T77" s="8"/>
      <c r="U77" s="27"/>
      <c r="V77" s="8"/>
      <c r="W77" s="11"/>
      <c r="X77" s="11"/>
    </row>
    <row r="78" spans="1:25" ht="15.75" customHeight="1" x14ac:dyDescent="0.2">
      <c r="A78" s="22"/>
      <c r="B78" s="46"/>
      <c r="C78" s="52"/>
      <c r="D78" s="16"/>
      <c r="E78" s="68"/>
      <c r="F78" s="23"/>
      <c r="G78" s="23"/>
      <c r="H78" s="22"/>
      <c r="I78" s="15"/>
      <c r="J78" s="14"/>
      <c r="K78" s="13"/>
      <c r="L78" s="24"/>
      <c r="M78" s="43"/>
      <c r="N78" s="33"/>
      <c r="O78" s="27"/>
      <c r="P78" s="27"/>
      <c r="Q78" s="28"/>
      <c r="R78" s="8"/>
      <c r="S78" s="27"/>
      <c r="T78" s="8"/>
      <c r="U78" s="27"/>
      <c r="V78" s="8"/>
      <c r="W78" s="11"/>
      <c r="X78" s="11"/>
    </row>
    <row r="79" spans="1:25" ht="15.75" customHeight="1" x14ac:dyDescent="0.2">
      <c r="A79" s="22"/>
      <c r="B79" s="46"/>
      <c r="C79" s="52"/>
      <c r="D79" s="16"/>
      <c r="E79" s="23"/>
      <c r="F79" s="23"/>
      <c r="G79" s="26"/>
      <c r="H79" s="22"/>
      <c r="I79" s="15"/>
      <c r="J79" s="14"/>
      <c r="K79" s="13"/>
      <c r="L79" s="32"/>
      <c r="M79" s="43"/>
      <c r="N79" s="33"/>
      <c r="O79" s="27"/>
      <c r="P79" s="27"/>
      <c r="Q79" s="28"/>
      <c r="R79" s="8"/>
      <c r="S79" s="27"/>
      <c r="T79" s="8"/>
      <c r="U79" s="10"/>
      <c r="V79" s="8"/>
      <c r="W79" s="11"/>
      <c r="X79" s="11"/>
    </row>
    <row r="80" spans="1:25" ht="15.75" customHeight="1" x14ac:dyDescent="0.2">
      <c r="A80" s="22"/>
      <c r="B80" s="46"/>
      <c r="C80" s="52"/>
      <c r="D80" s="24"/>
      <c r="E80" s="23"/>
      <c r="F80" s="23"/>
      <c r="G80" s="16"/>
      <c r="H80" s="22"/>
      <c r="I80" s="15"/>
      <c r="J80" s="14"/>
      <c r="K80" s="13"/>
      <c r="L80" s="32"/>
      <c r="M80" s="45"/>
      <c r="N80" s="33"/>
      <c r="O80" s="27"/>
      <c r="P80" s="27"/>
      <c r="Q80" s="28"/>
      <c r="R80" s="8"/>
      <c r="S80" s="27"/>
      <c r="T80" s="8"/>
      <c r="U80" s="10"/>
      <c r="V80" s="8"/>
      <c r="W80" s="11"/>
      <c r="X80" s="11"/>
    </row>
    <row r="81" spans="1:24" ht="15.75" customHeight="1" x14ac:dyDescent="0.2">
      <c r="A81" s="22"/>
      <c r="B81" s="46"/>
      <c r="C81" s="52"/>
      <c r="D81" s="23"/>
      <c r="E81" s="23"/>
      <c r="F81" s="23"/>
      <c r="G81" s="26"/>
      <c r="H81" s="22"/>
      <c r="I81" s="15"/>
      <c r="J81" s="14"/>
      <c r="K81" s="13"/>
      <c r="L81" s="35"/>
      <c r="M81" s="34"/>
      <c r="N81" s="34"/>
      <c r="O81" s="10"/>
      <c r="P81" s="10"/>
      <c r="Q81" s="11"/>
      <c r="R81" s="8"/>
      <c r="S81" s="27"/>
      <c r="T81" s="8"/>
      <c r="U81" s="10"/>
      <c r="V81" s="8"/>
      <c r="W81" s="11"/>
      <c r="X81" s="11"/>
    </row>
    <row r="82" spans="1:24" ht="15.75" customHeight="1" x14ac:dyDescent="0.2">
      <c r="A82" s="22"/>
      <c r="B82" s="46"/>
      <c r="C82" s="52"/>
      <c r="D82" s="23"/>
      <c r="E82" s="23"/>
      <c r="F82" s="23"/>
      <c r="G82" s="16"/>
      <c r="H82" s="22"/>
      <c r="I82" s="15"/>
      <c r="J82" s="14"/>
      <c r="K82" s="13"/>
      <c r="L82" s="37"/>
      <c r="M82" s="43"/>
      <c r="N82" s="33"/>
      <c r="O82" s="10"/>
      <c r="P82" s="10"/>
      <c r="Q82" s="11"/>
      <c r="R82" s="8"/>
      <c r="S82" s="27"/>
      <c r="T82" s="8"/>
      <c r="U82" s="10"/>
      <c r="V82" s="8"/>
      <c r="W82" s="11"/>
      <c r="X82" s="11"/>
    </row>
    <row r="83" spans="1:24" ht="15.75" customHeight="1" x14ac:dyDescent="0.2">
      <c r="A83" s="22"/>
      <c r="B83" s="46"/>
      <c r="C83" s="52"/>
      <c r="D83" s="23"/>
      <c r="E83" s="23"/>
      <c r="F83" s="23"/>
      <c r="G83" s="26"/>
      <c r="H83" s="22"/>
      <c r="I83" s="15"/>
      <c r="J83" s="14"/>
      <c r="K83" s="13"/>
      <c r="L83" s="32"/>
      <c r="M83" s="43"/>
      <c r="N83" s="33"/>
      <c r="O83" s="10"/>
      <c r="P83" s="10"/>
      <c r="Q83" s="11"/>
      <c r="R83" s="8"/>
      <c r="S83" s="27"/>
      <c r="T83" s="8"/>
      <c r="U83" s="10"/>
      <c r="V83" s="8"/>
      <c r="W83" s="11"/>
      <c r="X83" s="11"/>
    </row>
    <row r="84" spans="1:24" ht="15.75" customHeight="1" x14ac:dyDescent="0.2">
      <c r="A84" s="22"/>
      <c r="B84" s="46"/>
      <c r="C84" s="52"/>
      <c r="D84" s="16"/>
      <c r="E84" s="23"/>
      <c r="F84" s="24"/>
      <c r="G84" s="69"/>
      <c r="H84" s="22"/>
      <c r="I84" s="15"/>
      <c r="J84" s="14"/>
      <c r="K84" s="13"/>
      <c r="L84" s="32"/>
      <c r="M84" s="45"/>
      <c r="N84" s="33"/>
      <c r="O84" s="10"/>
      <c r="P84" s="10"/>
      <c r="Q84" s="11"/>
      <c r="R84" s="8"/>
      <c r="S84" s="27"/>
      <c r="T84" s="8"/>
      <c r="U84" s="10"/>
      <c r="V84" s="8"/>
      <c r="W84" s="11"/>
      <c r="X84" s="11"/>
    </row>
    <row r="85" spans="1:24" ht="15.75" customHeight="1" x14ac:dyDescent="0.2">
      <c r="A85" s="22"/>
      <c r="B85" s="46"/>
      <c r="C85" s="52"/>
      <c r="D85" s="16"/>
      <c r="E85" s="23"/>
      <c r="F85" s="23"/>
      <c r="G85" s="16"/>
      <c r="H85" s="22"/>
      <c r="I85" s="15"/>
      <c r="J85" s="14"/>
      <c r="K85" s="13"/>
      <c r="L85" s="35"/>
      <c r="M85" s="34"/>
      <c r="N85" s="34"/>
      <c r="O85" s="10"/>
      <c r="P85" s="10"/>
      <c r="Q85" s="11"/>
      <c r="R85" s="8"/>
      <c r="S85" s="27"/>
      <c r="T85" s="8"/>
      <c r="U85" s="10"/>
      <c r="V85" s="8"/>
      <c r="W85" s="11"/>
      <c r="X85" s="11"/>
    </row>
    <row r="86" spans="1:24" ht="15.75" customHeight="1" x14ac:dyDescent="0.2">
      <c r="A86" s="22"/>
      <c r="B86" s="46"/>
      <c r="C86" s="52"/>
      <c r="D86" s="16"/>
      <c r="E86" s="23"/>
      <c r="F86" s="23"/>
      <c r="G86" s="26"/>
      <c r="H86" s="22"/>
      <c r="I86" s="15"/>
      <c r="J86" s="14"/>
      <c r="K86" s="13"/>
      <c r="L86" s="37"/>
      <c r="M86" s="43"/>
      <c r="N86" s="33"/>
      <c r="O86" s="10"/>
      <c r="P86" s="10"/>
      <c r="Q86" s="11"/>
      <c r="R86" s="8"/>
      <c r="S86" s="27"/>
      <c r="T86" s="8"/>
      <c r="U86" s="10"/>
      <c r="V86" s="8"/>
      <c r="W86" s="11"/>
      <c r="X86" s="11"/>
    </row>
    <row r="87" spans="1:24" ht="15.75" customHeight="1" x14ac:dyDescent="0.2">
      <c r="A87" s="19" t="s">
        <v>36</v>
      </c>
      <c r="B87" s="55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8"/>
    </row>
    <row r="88" spans="1:24" ht="14.25" customHeight="1" x14ac:dyDescent="0.2">
      <c r="A88" s="19" t="s">
        <v>37</v>
      </c>
      <c r="B88" s="55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8"/>
    </row>
    <row r="89" spans="1:24" ht="15.75" customHeight="1" x14ac:dyDescent="0.2">
      <c r="A89" s="19" t="s">
        <v>38</v>
      </c>
      <c r="B89" s="55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8"/>
    </row>
    <row r="90" spans="1:24" ht="15.75" customHeight="1" x14ac:dyDescent="0.2">
      <c r="A90" s="19" t="s">
        <v>39</v>
      </c>
      <c r="B90" s="55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8"/>
    </row>
    <row r="91" spans="1:24" ht="15.75" customHeight="1" x14ac:dyDescent="0.2">
      <c r="A91" s="19" t="s">
        <v>40</v>
      </c>
      <c r="B91" s="55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8"/>
    </row>
    <row r="92" spans="1:24" ht="15.75" customHeight="1" x14ac:dyDescent="0.2">
      <c r="A92" s="19" t="s">
        <v>41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8"/>
    </row>
    <row r="93" spans="1:24" ht="15.75" customHeight="1" x14ac:dyDescent="0.2">
      <c r="C93" s="17"/>
    </row>
    <row r="94" spans="1:24" ht="15.75" customHeight="1" x14ac:dyDescent="0.2"/>
    <row r="95" spans="1:24" ht="15.75" customHeight="1" x14ac:dyDescent="0.2"/>
    <row r="96" spans="1:24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</sheetData>
  <mergeCells count="31">
    <mergeCell ref="A5:C5"/>
    <mergeCell ref="V6:V7"/>
    <mergeCell ref="I6:J6"/>
    <mergeCell ref="K6:L6"/>
    <mergeCell ref="A6:A7"/>
    <mergeCell ref="C6:C7"/>
    <mergeCell ref="D6:D7"/>
    <mergeCell ref="E6:E7"/>
    <mergeCell ref="F6:F7"/>
    <mergeCell ref="T6:U6"/>
    <mergeCell ref="D5:F5"/>
    <mergeCell ref="B6:B7"/>
    <mergeCell ref="A1:A3"/>
    <mergeCell ref="C1:Y1"/>
    <mergeCell ref="C2:Y2"/>
    <mergeCell ref="C3:Y3"/>
    <mergeCell ref="D4:Y4"/>
    <mergeCell ref="Y5:Y7"/>
    <mergeCell ref="R5:W5"/>
    <mergeCell ref="G5:N5"/>
    <mergeCell ref="O5:Q5"/>
    <mergeCell ref="G6:G7"/>
    <mergeCell ref="H6:H7"/>
    <mergeCell ref="M6:M7"/>
    <mergeCell ref="N6:N7"/>
    <mergeCell ref="O6:O7"/>
    <mergeCell ref="X5:X7"/>
    <mergeCell ref="P6:P7"/>
    <mergeCell ref="Q6:Q7"/>
    <mergeCell ref="R6:S6"/>
    <mergeCell ref="W6:W7"/>
  </mergeCells>
  <dataValidations count="1">
    <dataValidation type="list" allowBlank="1" sqref="H26:H37 H66:H86 H39:H64 H8:H18 H20:H24" xr:uid="{00000000-0002-0000-00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Iterpe-cplag</cp:lastModifiedBy>
  <cp:lastPrinted>2023-04-10T13:31:59Z</cp:lastPrinted>
  <dcterms:created xsi:type="dcterms:W3CDTF">2022-04-28T17:05:05Z</dcterms:created>
  <dcterms:modified xsi:type="dcterms:W3CDTF">2023-04-24T16:44:48Z</dcterms:modified>
</cp:coreProperties>
</file>