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735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0" i="1"/>
  <c r="W70" s="1"/>
  <c r="W66"/>
  <c r="W65"/>
  <c r="W64"/>
  <c r="W63"/>
  <c r="W62"/>
  <c r="W61"/>
  <c r="W60"/>
  <c r="W59"/>
  <c r="W58"/>
  <c r="W57"/>
  <c r="W56"/>
  <c r="V69"/>
  <c r="W69" s="1"/>
  <c r="V68"/>
  <c r="W68" s="1"/>
  <c r="V67"/>
  <c r="W67" s="1"/>
  <c r="V66"/>
  <c r="V65"/>
  <c r="V64"/>
  <c r="V63"/>
  <c r="V62"/>
  <c r="V61"/>
  <c r="V60"/>
  <c r="V59"/>
  <c r="V58"/>
  <c r="V57"/>
  <c r="V56"/>
  <c r="V55"/>
  <c r="W55" s="1"/>
  <c r="V54"/>
  <c r="W54" s="1"/>
  <c r="V53"/>
  <c r="W53" s="1"/>
  <c r="V26"/>
  <c r="W26" s="1"/>
  <c r="V25"/>
  <c r="V24"/>
  <c r="V23"/>
  <c r="V22"/>
  <c r="W22" s="1"/>
  <c r="V21"/>
  <c r="V20"/>
  <c r="W20" s="1"/>
  <c r="V19"/>
  <c r="V18"/>
  <c r="V17"/>
  <c r="V16"/>
  <c r="V15"/>
  <c r="V14"/>
  <c r="V13"/>
  <c r="V12"/>
  <c r="V11"/>
  <c r="V10"/>
  <c r="V9"/>
  <c r="V8"/>
  <c r="V52"/>
  <c r="W52" s="1"/>
  <c r="V51"/>
  <c r="W51" s="1"/>
  <c r="V50"/>
  <c r="W50" s="1"/>
  <c r="V46"/>
  <c r="V49"/>
  <c r="V48"/>
  <c r="V47"/>
  <c r="V45"/>
  <c r="V44"/>
  <c r="W44" s="1"/>
  <c r="V43"/>
  <c r="V42"/>
  <c r="W42" s="1"/>
  <c r="V41"/>
  <c r="V40"/>
  <c r="W40" s="1"/>
  <c r="V39"/>
  <c r="V38"/>
  <c r="V37"/>
  <c r="W37" s="1"/>
  <c r="V36"/>
  <c r="V35"/>
  <c r="V34"/>
  <c r="W34" s="1"/>
  <c r="V33"/>
  <c r="W33" s="1"/>
  <c r="V32"/>
  <c r="V31"/>
  <c r="V30"/>
  <c r="V29"/>
  <c r="V28"/>
  <c r="W28" s="1"/>
  <c r="V27"/>
  <c r="W24"/>
  <c r="W49" l="1"/>
  <c r="W43"/>
  <c r="W30"/>
  <c r="W32"/>
  <c r="W36"/>
  <c r="W38"/>
  <c r="W45"/>
  <c r="W19"/>
  <c r="W21"/>
  <c r="W23"/>
  <c r="W25"/>
  <c r="W29"/>
  <c r="W31"/>
  <c r="W48"/>
  <c r="W47"/>
  <c r="W46"/>
  <c r="W41"/>
  <c r="W39"/>
  <c r="W35"/>
  <c r="W18"/>
  <c r="W27"/>
  <c r="W17"/>
  <c r="W16" l="1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<sst xmlns="http://schemas.openxmlformats.org/spreadsheetml/2006/main" count="485" uniqueCount="166">
  <si>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</si>
  <si>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</si>
  <si>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</si>
  <si>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</si>
  <si>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</si>
  <si>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</si>
  <si>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</si>
  <si>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</si>
  <si>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</si>
  <si>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</si>
  <si>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</si>
  <si>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</si>
  <si>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</si>
  <si>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</si>
  <si>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</si>
  <si>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</si>
  <si>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</si>
  <si>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</si>
  <si>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</si>
  <si>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</si>
  <si>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</si>
  <si>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</si>
  <si>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</si>
  <si>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</si>
  <si>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</si>
  <si>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</si>
  <si>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</si>
  <si>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</si>
  <si>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</si>
  <si>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</si>
  <si>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</si>
  <si>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</si>
  <si>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</si>
  <si>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</si>
  <si>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</si>
  <si>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</si>
  <si>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</si>
  <si>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</si>
  <si>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</si>
  <si>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</si>
  <si>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</si>
  <si>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</si>
  <si>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</si>
  <si>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</si>
  <si>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</si>
  <si>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</si>
  <si>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</si>
  <si>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</si>
  <si>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</si>
  <si>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</si>
  <si>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</si>
  <si>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</si>
  <si>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</si>
  <si>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</si>
  <si>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</si>
  <si>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</si>
  <si>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</si>
  <si>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</si>
  <si>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</si>
  <si>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</si>
  <si>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</si>
  <si>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</si>
  <si>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</si>
  <si>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</si>
  <si>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</si>
  <si>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</si>
  <si>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</si>
  <si>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</si>
  <si>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Recife / Amaraji / Gameleira / Jaqueira / Recife</t>
  </si>
  <si>
    <t>Bom Conselho / Tacaratú / Petrolândia / Floresta / Belém de São Francisco</t>
  </si>
  <si>
    <t>ATUALIZADO EM JUNHO 2022</t>
  </si>
  <si>
    <t>CARLOS ALBERTO HILÁRIO BARBOSA </t>
  </si>
  <si>
    <t>GCF</t>
  </si>
  <si>
    <t>AUXILIAR EM GESTÃO PÚBLICA </t>
  </si>
  <si>
    <t>Acompanhamento e fiscalização de SIC, além das Unidades Produtivas atendidas pelo Programa Nacional de Crédito Fundiário, enquanto Política Pública constitucional. De forma, a realizar vistoria social e produtiva, a partir da demandas oriundas das Associações, bem como, das Unidades Regionais do Iterpe. A ida a campo tem como objetivo verificar a necessidade da regularização e fiscalização dos recursos do SIC e quadro social das Associações, promovendo reuniões com os beneficiários e orientando-os quanto ao processo de substituições e as documentações necessárias exigidas pelo DECRED, além das aplicações dos recursos.</t>
  </si>
  <si>
    <t>CORTÊS/PE</t>
  </si>
  <si>
    <t>12.280-7</t>
  </si>
  <si>
    <t> JORGE LUIS SOUZA DE SILVA  </t>
  </si>
  <si>
    <t> 12.289-0</t>
  </si>
  <si>
    <t> ADVOGADO </t>
  </si>
  <si>
    <t>RUY CARLOS OLIVEIRA DE FARIAS NEVES </t>
  </si>
  <si>
    <t>12.020-0</t>
  </si>
  <si>
    <t>TÉCNICO AGRÍCOLA </t>
  </si>
  <si>
    <t>Rênya Carla Medeiros da Silva</t>
  </si>
  <si>
    <t>CPLAG</t>
  </si>
  <si>
    <t> 12.284-0</t>
  </si>
  <si>
    <t> Coordenadora de Planejamento e Gestão</t>
  </si>
  <si>
    <t>Buscar materiais e equipamentos</t>
  </si>
  <si>
    <t>Garanhus/Caruaru/Recife</t>
  </si>
  <si>
    <t>PRISCILA CRISTINA DE OLIVEIRA CARNEIRO</t>
  </si>
  <si>
    <t>12285-8</t>
  </si>
  <si>
    <t>Pretensos beneficiários da Fazenda Poço da Divisão - Águas Belas que está prestes a ser contratada e Realização de orientações sobre Custas Cartoriais. </t>
  </si>
  <si>
    <t>GERENTE DO CRÉDITO FUNDIÁRIO </t>
  </si>
  <si>
    <t>Aguas Belas/PE</t>
  </si>
  <si>
    <t>GRA</t>
  </si>
  <si>
    <t> CARLOS HUMBERTO DE OLIVEIRA JÚNIOR</t>
  </si>
  <si>
    <t>12256-4</t>
  </si>
  <si>
    <t>TÉCNICO AGRÍCOLA</t>
  </si>
  <si>
    <t>Acompanhamento e monitoramento das ações na zona rural, observações das enchentes noMunicípio de Vicência</t>
  </si>
  <si>
    <t>Vicência/PE</t>
  </si>
  <si>
    <t> CHARLES AFONSO DE SOUZA</t>
  </si>
  <si>
    <t> 122286-6</t>
  </si>
  <si>
    <t>ASSESSOR DE ARTICULAÇÃO INSTITUCIONAL</t>
  </si>
  <si>
    <t>Acompanhamento e monitoramento das ações na zona rural, observações das enchentes, no Município de Vicência</t>
  </si>
  <si>
    <t>Levantamento ambiental, social e produtivo- Araçoiaba/ Itaquitinga</t>
  </si>
  <si>
    <t>ARAÇOIABA/ ITAQUITINGA</t>
  </si>
  <si>
    <t>EMANUEL RODRIGO DE ALBUQUERQUE SILVA</t>
  </si>
  <si>
    <r>
      <t> </t>
    </r>
    <r>
      <rPr>
        <sz val="11"/>
        <color rgb="FF000000"/>
        <rFont val="Calibri"/>
        <family val="2"/>
      </rPr>
      <t>12210-6</t>
    </r>
  </si>
  <si>
    <t>Levantamento ambiental, social e produtivo - Araçoiaba/ Itaquitinga</t>
  </si>
  <si>
    <t>ENGENHEIRO FLORESTAL</t>
  </si>
  <si>
    <t>ARAÇOIABA/ITAQUITINGA</t>
  </si>
  <si>
    <t>RAQUEL VIEIRA DE OLIVEIRA</t>
  </si>
  <si>
    <t>12271-8</t>
  </si>
  <si>
    <t>ENGENHEIRA FLORESTAL</t>
  </si>
  <si>
    <t>Levantamento ambiental, social e produtivo - Araçoiaba/Itaquitinga</t>
  </si>
  <si>
    <t>Levantamento social e agrícola- Engenho Tracunhaem/Itaquitinga</t>
  </si>
  <si>
    <t>Engenho Tracunhaem/Itaquitinga</t>
  </si>
  <si>
    <t> MARIA BETÂNIA COELHO ALVES</t>
  </si>
  <si>
    <t>11273-4</t>
  </si>
  <si>
    <t> TÉCNICA EM DESENVOLVIMENTO SOCIAL</t>
  </si>
  <si>
    <t>Levantamento social e agrícola - Engenho Tracunhaem/Itaquitinga</t>
  </si>
  <si>
    <t>MARCO ANDRE DUBEUX LOPES BARROS</t>
  </si>
  <si>
    <t> GESTOR DE REORDENAMENTO AGRÁRIO</t>
  </si>
  <si>
    <t>Levantamento social para emissão de laudos e para atualização das RBs, Assentamento Galilleia/ Vitória de Santo Antão</t>
  </si>
  <si>
    <r>
      <t> </t>
    </r>
    <r>
      <rPr>
        <sz val="11"/>
        <color rgb="FF000000"/>
        <rFont val="Calibri"/>
        <family val="2"/>
      </rPr>
      <t>VITÓRIA DE SANTO ANTÃO</t>
    </r>
  </si>
  <si>
    <t>Levantamento social para emissão de laudos e para atualização da RB. Assentamento Galiléia/Vitória de Santo Antão-PE</t>
  </si>
  <si>
    <t> 12273-4</t>
  </si>
  <si>
    <t>TÉCNICA EM DESENVOLVIMENTO SOCIAL</t>
  </si>
  <si>
    <t>Levantamento social para emissão de laudos e atualização da RB. Assentamento Galiléia/ Vitória de Santo Antão-PE</t>
  </si>
  <si>
    <t>ROSANE PONTES DO REGO BARROS</t>
  </si>
  <si>
    <t>12205-0</t>
  </si>
  <si>
    <t> LADJANE MAIA FREIRE</t>
  </si>
  <si>
    <t>AUXILIAR ADMINISTRATIVA</t>
  </si>
  <si>
    <t>12258-0</t>
  </si>
  <si>
    <t>20 a 23/06: Apoio administrativo no levantamento social para emissão de laudos e para atualização das RBs, no assentamento Galilleia - Vitória de Santo Antão  27 a 30/06: Apoio administrativo no levantamento social e agrícola - Engenho Tracunhaém - Itaquitinga</t>
  </si>
  <si>
    <t xml:space="preserve">Vitória de Santo Antão/PE         e Itaquitinga/PE                   </t>
  </si>
  <si>
    <t xml:space="preserve">20/06/2022                      27/06/2022      </t>
  </si>
  <si>
    <t>23/06/2022           30/06/2022</t>
  </si>
  <si>
    <t>GERAF</t>
  </si>
  <si>
    <t>WENDER CLAYTON BEZERRA DE LIMA</t>
  </si>
  <si>
    <t>12.217-3</t>
  </si>
  <si>
    <t xml:space="preserve">Conforme planejamento de execução da Regularização Fundiária no Sertão do Pajeú.  Participar do planejamento das ações de Regularização Fundiária, Fiscalizando em campo e no escritório os cadastros e o georreferenciamento dos imóveis rurais. Atualizar o sistema de Acompanhamento e emitir Relatórios de Observação e de Viagem. 
</t>
  </si>
  <si>
    <t>Afogados da Ingazeira/ Carnaíba / Solidão / Itapetim / Afogados da Ingazeira</t>
  </si>
  <si>
    <t>Afogados da Ingazeira/PE</t>
  </si>
  <si>
    <t>ADRIANO RIBEIRO DO BOMFIM</t>
  </si>
  <si>
    <t> 12.212-2</t>
  </si>
  <si>
    <t>Conforme planejamento de execução da Regularização Fundiária no Sertão do Araripe. 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</si>
  <si>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 / Santa Maria da Boa Vista / Araripina / Bodocó / Ouricuri</t>
  </si>
  <si>
    <t>Ouricuri/PE</t>
  </si>
  <si>
    <t>PEDRO ALVES BATISTA FILHO</t>
  </si>
  <si>
    <t>12.276-9</t>
  </si>
  <si>
    <t>ENGENHEIRO AGRÔNOMO</t>
  </si>
  <si>
    <t>Sertão do Araripe: Ouricuri / Araripina / Bodocó / Ouricuri</t>
  </si>
  <si>
    <t>Sertão do Araripe/PE</t>
  </si>
  <si>
    <t>DAVID RANIERE OLIVEIRA SOUZA</t>
  </si>
  <si>
    <t>12.213-0</t>
  </si>
  <si>
    <t>KASSIA FIGUEIREDO DA MOTA BITTENCOURT</t>
  </si>
  <si>
    <t>12.263-7</t>
  </si>
  <si>
    <t>JOSIVALDO FERREIRA DE SOUZA</t>
  </si>
  <si>
    <t>12.252-1</t>
  </si>
  <si>
    <t>Garanhuns / Lajedo / Jupi / Jucati / Jurema / Canhotinho / Garanhuns</t>
  </si>
  <si>
    <t>Garanhuns/PE</t>
  </si>
  <si>
    <t>Conforme planejamento de execução da Regularização Fundiária no Agreste Meridional. Resolução de pendências de campo (cadastro e medição) nos municípios de Lajedo, Jucati, Jupi, Jurema e Canhotinho - PE. Participar do planejamento das ações de Regularização Fundiária, Atualização em campo e no escritório dos cadastros do georreferenciamento dos imóveis rurais.</t>
  </si>
  <si>
    <t>MARIA DAS GRAÇAS NASCIMENTO DO MONTE</t>
  </si>
  <si>
    <t>12.253-0</t>
  </si>
  <si>
    <t>TÉCNICA  AGRÍCOLA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</si>
</sst>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22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FF0000"/>
      <name val="Arial"/>
      <family val="2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0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14" fontId="12" fillId="0" borderId="17" xfId="0" applyNumberFormat="1" applyFont="1" applyBorder="1" applyAlignment="1">
      <alignment horizontal="center" vertical="center"/>
    </xf>
    <xf numFmtId="0" fontId="20" fillId="3" borderId="3" xfId="0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14" fontId="12" fillId="0" borderId="22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8" fillId="3" borderId="5" xfId="0" applyFont="1" applyFill="1" applyBorder="1" applyAlignment="1">
      <alignment vertical="center" wrapText="1"/>
    </xf>
    <xf numFmtId="0" fontId="12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50"/>
  <sheetViews>
    <sheetView tabSelected="1" zoomScaleNormal="100" workbookViewId="0">
      <pane ySplit="7" topLeftCell="A31" activePane="bottomLeft" state="frozen"/>
      <selection pane="bottomLeft" activeCell="U32" sqref="U32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102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0"/>
      <c r="Y1" s="1"/>
      <c r="Z1" s="1"/>
      <c r="AA1" s="1"/>
      <c r="AB1" s="1"/>
    </row>
    <row r="2" spans="1:28" ht="21">
      <c r="A2" s="103"/>
      <c r="B2" s="104" t="s">
        <v>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0"/>
      <c r="Y2" s="1"/>
      <c r="Z2" s="1"/>
      <c r="AA2" s="1"/>
      <c r="AB2" s="1"/>
    </row>
    <row r="3" spans="1:28" ht="21">
      <c r="A3" s="103"/>
      <c r="B3" s="104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0"/>
      <c r="Y3" s="2"/>
      <c r="Z3" s="2"/>
      <c r="AA3" s="3"/>
      <c r="AB3" s="3"/>
    </row>
    <row r="4" spans="1:28">
      <c r="A4" s="64" t="s">
        <v>70</v>
      </c>
      <c r="B4" s="4"/>
      <c r="C4" s="106" t="s">
        <v>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0"/>
      <c r="Y4" s="5"/>
      <c r="Z4" s="5"/>
      <c r="AA4" s="3"/>
      <c r="AB4" s="3"/>
    </row>
    <row r="5" spans="1:28" ht="15.75" customHeight="1">
      <c r="A5" s="101" t="s">
        <v>3</v>
      </c>
      <c r="B5" s="100"/>
      <c r="C5" s="101" t="s">
        <v>4</v>
      </c>
      <c r="D5" s="105"/>
      <c r="E5" s="100"/>
      <c r="F5" s="101" t="s">
        <v>5</v>
      </c>
      <c r="G5" s="105"/>
      <c r="H5" s="105"/>
      <c r="I5" s="105"/>
      <c r="J5" s="105"/>
      <c r="K5" s="105"/>
      <c r="L5" s="105"/>
      <c r="M5" s="100"/>
      <c r="N5" s="101" t="s">
        <v>6</v>
      </c>
      <c r="O5" s="105"/>
      <c r="P5" s="100"/>
      <c r="Q5" s="101" t="s">
        <v>7</v>
      </c>
      <c r="R5" s="105"/>
      <c r="S5" s="105"/>
      <c r="T5" s="105"/>
      <c r="U5" s="105"/>
      <c r="V5" s="100"/>
      <c r="W5" s="95" t="s">
        <v>8</v>
      </c>
      <c r="X5" s="95" t="s">
        <v>9</v>
      </c>
      <c r="Y5" s="5"/>
      <c r="Z5" s="5"/>
      <c r="AA5" s="5"/>
      <c r="AB5" s="5"/>
    </row>
    <row r="6" spans="1:28" ht="15.75" customHeight="1">
      <c r="A6" s="95" t="s">
        <v>10</v>
      </c>
      <c r="B6" s="95" t="s">
        <v>11</v>
      </c>
      <c r="C6" s="95" t="s">
        <v>12</v>
      </c>
      <c r="D6" s="95" t="s">
        <v>13</v>
      </c>
      <c r="E6" s="95" t="s">
        <v>14</v>
      </c>
      <c r="F6" s="95" t="s">
        <v>15</v>
      </c>
      <c r="G6" s="95" t="s">
        <v>16</v>
      </c>
      <c r="H6" s="101" t="s">
        <v>17</v>
      </c>
      <c r="I6" s="100"/>
      <c r="J6" s="99" t="s">
        <v>18</v>
      </c>
      <c r="K6" s="100"/>
      <c r="L6" s="95" t="s">
        <v>19</v>
      </c>
      <c r="M6" s="95" t="s">
        <v>20</v>
      </c>
      <c r="N6" s="98" t="s">
        <v>21</v>
      </c>
      <c r="O6" s="98" t="s">
        <v>22</v>
      </c>
      <c r="P6" s="98" t="s">
        <v>23</v>
      </c>
      <c r="Q6" s="99" t="s">
        <v>24</v>
      </c>
      <c r="R6" s="100"/>
      <c r="S6" s="99" t="s">
        <v>25</v>
      </c>
      <c r="T6" s="100"/>
      <c r="U6" s="95" t="s">
        <v>26</v>
      </c>
      <c r="V6" s="98" t="s">
        <v>27</v>
      </c>
      <c r="W6" s="96"/>
      <c r="X6" s="96"/>
      <c r="Y6" s="5"/>
      <c r="Z6" s="5"/>
      <c r="AA6" s="5"/>
      <c r="AB6" s="5"/>
    </row>
    <row r="7" spans="1:28" ht="30">
      <c r="A7" s="97"/>
      <c r="B7" s="97"/>
      <c r="C7" s="96"/>
      <c r="D7" s="96"/>
      <c r="E7" s="96"/>
      <c r="F7" s="96"/>
      <c r="G7" s="96"/>
      <c r="H7" s="6" t="s">
        <v>28</v>
      </c>
      <c r="I7" s="6" t="s">
        <v>29</v>
      </c>
      <c r="J7" s="6" t="s">
        <v>30</v>
      </c>
      <c r="K7" s="7" t="s">
        <v>31</v>
      </c>
      <c r="L7" s="97"/>
      <c r="M7" s="97"/>
      <c r="N7" s="97"/>
      <c r="O7" s="97"/>
      <c r="P7" s="97"/>
      <c r="Q7" s="6" t="s">
        <v>32</v>
      </c>
      <c r="R7" s="7" t="s">
        <v>33</v>
      </c>
      <c r="S7" s="6" t="s">
        <v>34</v>
      </c>
      <c r="T7" s="7" t="s">
        <v>35</v>
      </c>
      <c r="U7" s="97"/>
      <c r="V7" s="97"/>
      <c r="W7" s="97"/>
      <c r="X7" s="97"/>
      <c r="Y7" s="5"/>
      <c r="Z7" s="5"/>
      <c r="AA7" s="5"/>
      <c r="AB7" s="5"/>
    </row>
    <row r="8" spans="1:28" ht="161.25" customHeight="1">
      <c r="A8" s="8" t="s">
        <v>64</v>
      </c>
      <c r="B8" s="31" t="s">
        <v>72</v>
      </c>
      <c r="C8" s="86" t="s">
        <v>71</v>
      </c>
      <c r="D8" s="86" t="s">
        <v>76</v>
      </c>
      <c r="E8" s="46" t="s">
        <v>73</v>
      </c>
      <c r="F8" s="87" t="s">
        <v>74</v>
      </c>
      <c r="G8" s="34" t="s">
        <v>65</v>
      </c>
      <c r="H8" s="19" t="s">
        <v>66</v>
      </c>
      <c r="I8" s="17" t="s">
        <v>67</v>
      </c>
      <c r="J8" s="16" t="s">
        <v>66</v>
      </c>
      <c r="K8" s="18" t="s">
        <v>75</v>
      </c>
      <c r="L8" s="11">
        <v>44719</v>
      </c>
      <c r="M8" s="11">
        <v>44721</v>
      </c>
      <c r="N8" s="12"/>
      <c r="O8" s="12"/>
      <c r="P8" s="13"/>
      <c r="Q8" s="8">
        <v>2</v>
      </c>
      <c r="R8" s="51">
        <v>177</v>
      </c>
      <c r="S8" s="8"/>
      <c r="T8" s="12"/>
      <c r="U8" s="8">
        <v>2</v>
      </c>
      <c r="V8" s="13">
        <f t="shared" ref="V8:V26" si="0">(Q8*R8)+(S8*T8)</f>
        <v>354</v>
      </c>
      <c r="W8" s="13">
        <f t="shared" ref="W8:W18" si="1">P8+V8</f>
        <v>354</v>
      </c>
      <c r="X8" s="14"/>
      <c r="Y8" s="5"/>
      <c r="Z8" s="5"/>
      <c r="AA8" s="5"/>
      <c r="AB8" s="5"/>
    </row>
    <row r="9" spans="1:28" ht="165" customHeight="1">
      <c r="A9" s="8" t="s">
        <v>64</v>
      </c>
      <c r="B9" s="31" t="s">
        <v>72</v>
      </c>
      <c r="C9" s="45" t="s">
        <v>77</v>
      </c>
      <c r="D9" s="46" t="s">
        <v>78</v>
      </c>
      <c r="E9" s="45" t="s">
        <v>79</v>
      </c>
      <c r="F9" s="87" t="s">
        <v>74</v>
      </c>
      <c r="G9" s="34" t="s">
        <v>65</v>
      </c>
      <c r="H9" s="19" t="s">
        <v>66</v>
      </c>
      <c r="I9" s="17" t="s">
        <v>67</v>
      </c>
      <c r="J9" s="16" t="s">
        <v>66</v>
      </c>
      <c r="K9" s="18" t="s">
        <v>75</v>
      </c>
      <c r="L9" s="11">
        <v>44719</v>
      </c>
      <c r="M9" s="11">
        <v>44721</v>
      </c>
      <c r="N9" s="12"/>
      <c r="O9" s="12"/>
      <c r="P9" s="13"/>
      <c r="Q9" s="8">
        <v>2</v>
      </c>
      <c r="R9" s="51">
        <v>177</v>
      </c>
      <c r="S9" s="8"/>
      <c r="T9" s="12"/>
      <c r="U9" s="8">
        <v>2</v>
      </c>
      <c r="V9" s="13">
        <f t="shared" si="0"/>
        <v>354</v>
      </c>
      <c r="W9" s="13">
        <f t="shared" si="1"/>
        <v>354</v>
      </c>
      <c r="X9" s="14"/>
      <c r="Y9" s="5"/>
      <c r="Z9" s="5"/>
      <c r="AA9" s="5"/>
      <c r="AB9" s="5"/>
    </row>
    <row r="10" spans="1:28" ht="162.75" customHeight="1">
      <c r="A10" s="8" t="s">
        <v>64</v>
      </c>
      <c r="B10" s="31" t="s">
        <v>72</v>
      </c>
      <c r="C10" s="45" t="s">
        <v>80</v>
      </c>
      <c r="D10" s="45" t="s">
        <v>81</v>
      </c>
      <c r="E10" s="46" t="s">
        <v>82</v>
      </c>
      <c r="F10" s="87" t="s">
        <v>74</v>
      </c>
      <c r="G10" s="34" t="s">
        <v>65</v>
      </c>
      <c r="H10" s="19" t="s">
        <v>66</v>
      </c>
      <c r="I10" s="17" t="s">
        <v>67</v>
      </c>
      <c r="J10" s="16" t="s">
        <v>66</v>
      </c>
      <c r="K10" s="18" t="s">
        <v>75</v>
      </c>
      <c r="L10" s="11">
        <v>44719</v>
      </c>
      <c r="M10" s="11">
        <v>44721</v>
      </c>
      <c r="N10" s="12"/>
      <c r="O10" s="12"/>
      <c r="P10" s="13"/>
      <c r="Q10" s="8">
        <v>2</v>
      </c>
      <c r="R10" s="51">
        <v>177</v>
      </c>
      <c r="S10" s="8"/>
      <c r="T10" s="12"/>
      <c r="U10" s="8">
        <v>2</v>
      </c>
      <c r="V10" s="13">
        <f t="shared" si="0"/>
        <v>354</v>
      </c>
      <c r="W10" s="13">
        <f t="shared" si="1"/>
        <v>354</v>
      </c>
      <c r="X10" s="14"/>
      <c r="Y10" s="5"/>
      <c r="Z10" s="5"/>
      <c r="AA10" s="5"/>
      <c r="AB10" s="5"/>
    </row>
    <row r="11" spans="1:28" ht="117" customHeight="1">
      <c r="A11" s="8" t="s">
        <v>64</v>
      </c>
      <c r="B11" s="34" t="s">
        <v>84</v>
      </c>
      <c r="C11" s="45" t="s">
        <v>83</v>
      </c>
      <c r="D11" s="46" t="s">
        <v>85</v>
      </c>
      <c r="E11" s="90" t="s">
        <v>86</v>
      </c>
      <c r="F11" s="45" t="s">
        <v>87</v>
      </c>
      <c r="G11" s="34" t="s">
        <v>65</v>
      </c>
      <c r="H11" s="89" t="s">
        <v>66</v>
      </c>
      <c r="I11" s="88" t="s">
        <v>67</v>
      </c>
      <c r="J11" s="16" t="s">
        <v>66</v>
      </c>
      <c r="K11" s="18" t="s">
        <v>88</v>
      </c>
      <c r="L11" s="11">
        <v>44719</v>
      </c>
      <c r="M11" s="11">
        <v>44721</v>
      </c>
      <c r="N11" s="12"/>
      <c r="O11" s="12"/>
      <c r="P11" s="13"/>
      <c r="Q11" s="8">
        <v>2</v>
      </c>
      <c r="R11" s="51">
        <v>54.01</v>
      </c>
      <c r="S11" s="8"/>
      <c r="T11" s="12"/>
      <c r="U11" s="8">
        <v>2</v>
      </c>
      <c r="V11" s="13">
        <f t="shared" si="0"/>
        <v>108.02</v>
      </c>
      <c r="W11" s="13">
        <f t="shared" si="1"/>
        <v>108.02</v>
      </c>
      <c r="X11" s="14"/>
      <c r="Y11" s="5"/>
      <c r="Z11" s="5"/>
      <c r="AA11" s="5"/>
      <c r="AB11" s="5"/>
    </row>
    <row r="12" spans="1:28" ht="87" customHeight="1">
      <c r="A12" s="34" t="s">
        <v>64</v>
      </c>
      <c r="B12" s="34" t="s">
        <v>72</v>
      </c>
      <c r="C12" s="45" t="s">
        <v>89</v>
      </c>
      <c r="D12" s="58" t="s">
        <v>90</v>
      </c>
      <c r="E12" s="46" t="s">
        <v>92</v>
      </c>
      <c r="F12" s="20" t="s">
        <v>91</v>
      </c>
      <c r="G12" s="34" t="s">
        <v>65</v>
      </c>
      <c r="H12" s="19" t="s">
        <v>66</v>
      </c>
      <c r="I12" s="17" t="s">
        <v>67</v>
      </c>
      <c r="J12" s="16" t="s">
        <v>66</v>
      </c>
      <c r="K12" s="18" t="s">
        <v>93</v>
      </c>
      <c r="L12" s="11">
        <v>44725</v>
      </c>
      <c r="M12" s="11">
        <v>44726</v>
      </c>
      <c r="N12" s="12"/>
      <c r="O12" s="12"/>
      <c r="P12" s="13"/>
      <c r="Q12" s="8">
        <v>1</v>
      </c>
      <c r="R12" s="51">
        <v>177</v>
      </c>
      <c r="S12" s="8"/>
      <c r="T12" s="12"/>
      <c r="U12" s="8">
        <v>1</v>
      </c>
      <c r="V12" s="13">
        <f t="shared" si="0"/>
        <v>177</v>
      </c>
      <c r="W12" s="13">
        <f t="shared" si="1"/>
        <v>177</v>
      </c>
      <c r="X12" s="14"/>
      <c r="Y12" s="5"/>
      <c r="Z12" s="5"/>
      <c r="AA12" s="5"/>
      <c r="AB12" s="5"/>
    </row>
    <row r="13" spans="1:28" ht="62.25" customHeight="1">
      <c r="A13" s="34" t="s">
        <v>64</v>
      </c>
      <c r="B13" s="34" t="s">
        <v>94</v>
      </c>
      <c r="C13" s="46" t="s">
        <v>95</v>
      </c>
      <c r="D13" s="45" t="s">
        <v>96</v>
      </c>
      <c r="E13" s="45" t="s">
        <v>97</v>
      </c>
      <c r="F13" s="20" t="s">
        <v>98</v>
      </c>
      <c r="G13" s="34" t="s">
        <v>65</v>
      </c>
      <c r="H13" s="19" t="s">
        <v>66</v>
      </c>
      <c r="I13" s="17" t="s">
        <v>67</v>
      </c>
      <c r="J13" s="16" t="s">
        <v>66</v>
      </c>
      <c r="K13" s="18" t="s">
        <v>99</v>
      </c>
      <c r="L13" s="11">
        <v>44715</v>
      </c>
      <c r="M13" s="11">
        <v>44719</v>
      </c>
      <c r="N13" s="12"/>
      <c r="O13" s="12"/>
      <c r="P13" s="13"/>
      <c r="Q13" s="8">
        <v>4</v>
      </c>
      <c r="R13" s="51">
        <v>54.01</v>
      </c>
      <c r="S13" s="8"/>
      <c r="T13" s="12"/>
      <c r="U13" s="8">
        <v>4</v>
      </c>
      <c r="V13" s="13">
        <f t="shared" si="0"/>
        <v>216.04</v>
      </c>
      <c r="W13" s="13">
        <f t="shared" si="1"/>
        <v>216.04</v>
      </c>
      <c r="X13" s="14"/>
      <c r="Y13" s="5"/>
      <c r="Z13" s="5"/>
      <c r="AA13" s="5"/>
      <c r="AB13" s="5"/>
    </row>
    <row r="14" spans="1:28" ht="70.5" customHeight="1">
      <c r="A14" s="34" t="s">
        <v>64</v>
      </c>
      <c r="B14" s="34" t="s">
        <v>94</v>
      </c>
      <c r="C14" s="45" t="s">
        <v>100</v>
      </c>
      <c r="D14" s="46" t="s">
        <v>101</v>
      </c>
      <c r="E14" s="48" t="s">
        <v>102</v>
      </c>
      <c r="F14" s="20" t="s">
        <v>103</v>
      </c>
      <c r="G14" s="34" t="s">
        <v>65</v>
      </c>
      <c r="H14" s="19" t="s">
        <v>66</v>
      </c>
      <c r="I14" s="17" t="s">
        <v>67</v>
      </c>
      <c r="J14" s="16" t="s">
        <v>66</v>
      </c>
      <c r="K14" s="18" t="s">
        <v>99</v>
      </c>
      <c r="L14" s="11">
        <v>44718</v>
      </c>
      <c r="M14" s="11">
        <v>44723</v>
      </c>
      <c r="N14" s="12"/>
      <c r="O14" s="12"/>
      <c r="P14" s="13"/>
      <c r="Q14" s="8">
        <v>5</v>
      </c>
      <c r="R14" s="51">
        <v>54.01</v>
      </c>
      <c r="S14" s="8"/>
      <c r="T14" s="12"/>
      <c r="U14" s="8">
        <v>5</v>
      </c>
      <c r="V14" s="13">
        <f t="shared" si="0"/>
        <v>270.05</v>
      </c>
      <c r="W14" s="13">
        <f t="shared" si="1"/>
        <v>270.05</v>
      </c>
      <c r="X14" s="14"/>
      <c r="Y14" s="5"/>
      <c r="Z14" s="5"/>
      <c r="AA14" s="5"/>
      <c r="AB14" s="5"/>
    </row>
    <row r="15" spans="1:28" ht="69.75" customHeight="1">
      <c r="A15" s="34" t="s">
        <v>64</v>
      </c>
      <c r="B15" s="34" t="s">
        <v>94</v>
      </c>
      <c r="C15" s="45" t="s">
        <v>95</v>
      </c>
      <c r="D15" s="45" t="s">
        <v>96</v>
      </c>
      <c r="E15" s="45" t="s">
        <v>97</v>
      </c>
      <c r="F15" s="50" t="s">
        <v>104</v>
      </c>
      <c r="G15" s="34" t="s">
        <v>65</v>
      </c>
      <c r="H15" s="19" t="s">
        <v>66</v>
      </c>
      <c r="I15" s="17" t="s">
        <v>67</v>
      </c>
      <c r="J15" s="16" t="s">
        <v>66</v>
      </c>
      <c r="K15" s="92" t="s">
        <v>105</v>
      </c>
      <c r="L15" s="11">
        <v>44725</v>
      </c>
      <c r="M15" s="11">
        <v>44728</v>
      </c>
      <c r="N15" s="12"/>
      <c r="O15" s="12"/>
      <c r="P15" s="13"/>
      <c r="Q15" s="8">
        <v>3</v>
      </c>
      <c r="R15" s="51">
        <v>54.01</v>
      </c>
      <c r="S15" s="8"/>
      <c r="T15" s="12"/>
      <c r="U15" s="8">
        <v>3</v>
      </c>
      <c r="V15" s="13">
        <f t="shared" si="0"/>
        <v>162.03</v>
      </c>
      <c r="W15" s="13">
        <f t="shared" si="1"/>
        <v>162.03</v>
      </c>
      <c r="X15" s="14"/>
      <c r="Y15" s="5"/>
      <c r="Z15" s="5"/>
      <c r="AA15" s="5"/>
      <c r="AB15" s="5"/>
    </row>
    <row r="16" spans="1:28" ht="66" customHeight="1">
      <c r="A16" s="34" t="s">
        <v>64</v>
      </c>
      <c r="B16" s="34" t="s">
        <v>94</v>
      </c>
      <c r="C16" s="46" t="s">
        <v>106</v>
      </c>
      <c r="D16" s="91" t="s">
        <v>107</v>
      </c>
      <c r="E16" s="48" t="s">
        <v>109</v>
      </c>
      <c r="F16" s="20" t="s">
        <v>108</v>
      </c>
      <c r="G16" s="34" t="s">
        <v>65</v>
      </c>
      <c r="H16" s="19" t="s">
        <v>66</v>
      </c>
      <c r="I16" s="17" t="s">
        <v>67</v>
      </c>
      <c r="J16" s="16" t="s">
        <v>66</v>
      </c>
      <c r="K16" s="79" t="s">
        <v>110</v>
      </c>
      <c r="L16" s="11">
        <v>44725</v>
      </c>
      <c r="M16" s="11">
        <v>44728</v>
      </c>
      <c r="N16" s="12"/>
      <c r="O16" s="12"/>
      <c r="P16" s="13"/>
      <c r="Q16" s="8">
        <v>3</v>
      </c>
      <c r="R16" s="51">
        <v>54.01</v>
      </c>
      <c r="S16" s="8"/>
      <c r="T16" s="12"/>
      <c r="U16" s="8">
        <v>3</v>
      </c>
      <c r="V16" s="13">
        <f t="shared" si="0"/>
        <v>162.03</v>
      </c>
      <c r="W16" s="13">
        <f t="shared" si="1"/>
        <v>162.03</v>
      </c>
      <c r="X16" s="14"/>
      <c r="Y16" s="5"/>
      <c r="Z16" s="5"/>
      <c r="AA16" s="5"/>
      <c r="AB16" s="5"/>
    </row>
    <row r="17" spans="1:28" ht="81.75" customHeight="1">
      <c r="A17" s="34" t="s">
        <v>64</v>
      </c>
      <c r="B17" s="34" t="s">
        <v>94</v>
      </c>
      <c r="C17" s="45" t="s">
        <v>111</v>
      </c>
      <c r="D17" s="46" t="s">
        <v>112</v>
      </c>
      <c r="E17" s="45" t="s">
        <v>113</v>
      </c>
      <c r="F17" s="20" t="s">
        <v>114</v>
      </c>
      <c r="G17" s="34" t="s">
        <v>65</v>
      </c>
      <c r="H17" s="19" t="s">
        <v>66</v>
      </c>
      <c r="I17" s="17" t="s">
        <v>67</v>
      </c>
      <c r="J17" s="16" t="s">
        <v>66</v>
      </c>
      <c r="K17" s="46" t="s">
        <v>110</v>
      </c>
      <c r="L17" s="11">
        <v>44725</v>
      </c>
      <c r="M17" s="11">
        <v>44728</v>
      </c>
      <c r="N17" s="12"/>
      <c r="O17" s="12"/>
      <c r="P17" s="13"/>
      <c r="Q17" s="8">
        <v>3</v>
      </c>
      <c r="R17" s="51">
        <v>54.01</v>
      </c>
      <c r="S17" s="8"/>
      <c r="T17" s="12"/>
      <c r="U17" s="8">
        <v>3</v>
      </c>
      <c r="V17" s="13">
        <f t="shared" si="0"/>
        <v>162.03</v>
      </c>
      <c r="W17" s="13">
        <f t="shared" si="1"/>
        <v>162.03</v>
      </c>
      <c r="X17" s="14"/>
      <c r="Y17" s="15"/>
      <c r="Z17" s="15"/>
      <c r="AA17" s="15"/>
      <c r="AB17" s="15"/>
    </row>
    <row r="18" spans="1:28" ht="77.25" customHeight="1">
      <c r="A18" s="34" t="s">
        <v>64</v>
      </c>
      <c r="B18" s="34" t="s">
        <v>94</v>
      </c>
      <c r="C18" s="46" t="s">
        <v>95</v>
      </c>
      <c r="D18" s="45" t="s">
        <v>96</v>
      </c>
      <c r="E18" s="45" t="s">
        <v>97</v>
      </c>
      <c r="F18" s="50" t="s">
        <v>115</v>
      </c>
      <c r="G18" s="34" t="s">
        <v>65</v>
      </c>
      <c r="H18" s="19" t="s">
        <v>66</v>
      </c>
      <c r="I18" s="17" t="s">
        <v>67</v>
      </c>
      <c r="J18" s="16" t="s">
        <v>66</v>
      </c>
      <c r="K18" s="57" t="s">
        <v>116</v>
      </c>
      <c r="L18" s="11">
        <v>44739</v>
      </c>
      <c r="M18" s="11">
        <v>44742</v>
      </c>
      <c r="N18" s="12"/>
      <c r="O18" s="12"/>
      <c r="P18" s="13"/>
      <c r="Q18" s="8">
        <v>3</v>
      </c>
      <c r="R18" s="51">
        <v>54.01</v>
      </c>
      <c r="S18" s="8"/>
      <c r="T18" s="12"/>
      <c r="U18" s="8">
        <v>3</v>
      </c>
      <c r="V18" s="13">
        <f t="shared" si="0"/>
        <v>162.03</v>
      </c>
      <c r="W18" s="13">
        <f t="shared" si="1"/>
        <v>162.03</v>
      </c>
      <c r="X18" s="14"/>
      <c r="Y18" s="15"/>
      <c r="Z18" s="15"/>
      <c r="AA18" s="15"/>
      <c r="AB18" s="15"/>
    </row>
    <row r="19" spans="1:28" s="21" customFormat="1" ht="82.5" customHeight="1">
      <c r="A19" s="34" t="s">
        <v>64</v>
      </c>
      <c r="B19" s="34" t="s">
        <v>94</v>
      </c>
      <c r="C19" s="45" t="s">
        <v>117</v>
      </c>
      <c r="D19" s="45" t="s">
        <v>118</v>
      </c>
      <c r="E19" s="46" t="s">
        <v>119</v>
      </c>
      <c r="F19" s="20" t="s">
        <v>120</v>
      </c>
      <c r="G19" s="34" t="s">
        <v>65</v>
      </c>
      <c r="H19" s="19" t="s">
        <v>66</v>
      </c>
      <c r="I19" s="17" t="s">
        <v>67</v>
      </c>
      <c r="J19" s="16" t="s">
        <v>66</v>
      </c>
      <c r="K19" s="57" t="s">
        <v>116</v>
      </c>
      <c r="L19" s="11">
        <v>44739</v>
      </c>
      <c r="M19" s="11">
        <v>44742</v>
      </c>
      <c r="N19" s="12"/>
      <c r="O19" s="12"/>
      <c r="P19" s="13"/>
      <c r="Q19" s="8">
        <v>3</v>
      </c>
      <c r="R19" s="51">
        <v>54.01</v>
      </c>
      <c r="S19" s="8"/>
      <c r="T19" s="12"/>
      <c r="U19" s="8">
        <v>3</v>
      </c>
      <c r="V19" s="13">
        <f t="shared" si="0"/>
        <v>162.03</v>
      </c>
      <c r="W19" s="13">
        <f t="shared" ref="W19:W32" si="2">P19+V19</f>
        <v>162.03</v>
      </c>
      <c r="X19" s="14"/>
    </row>
    <row r="20" spans="1:28" s="21" customFormat="1" ht="78.75" customHeight="1">
      <c r="A20" s="34" t="s">
        <v>64</v>
      </c>
      <c r="B20" s="34" t="s">
        <v>94</v>
      </c>
      <c r="C20" s="45" t="s">
        <v>100</v>
      </c>
      <c r="D20" s="46" t="s">
        <v>101</v>
      </c>
      <c r="E20" s="48" t="s">
        <v>102</v>
      </c>
      <c r="F20" s="20" t="s">
        <v>120</v>
      </c>
      <c r="G20" s="34" t="s">
        <v>65</v>
      </c>
      <c r="H20" s="19" t="s">
        <v>66</v>
      </c>
      <c r="I20" s="17" t="s">
        <v>67</v>
      </c>
      <c r="J20" s="16" t="s">
        <v>66</v>
      </c>
      <c r="K20" s="57" t="s">
        <v>116</v>
      </c>
      <c r="L20" s="11">
        <v>44739</v>
      </c>
      <c r="M20" s="11">
        <v>44742</v>
      </c>
      <c r="N20" s="12"/>
      <c r="O20" s="12"/>
      <c r="P20" s="13"/>
      <c r="Q20" s="8">
        <v>3</v>
      </c>
      <c r="R20" s="51">
        <v>54.01</v>
      </c>
      <c r="S20" s="8"/>
      <c r="T20" s="12"/>
      <c r="U20" s="8">
        <v>3</v>
      </c>
      <c r="V20" s="13">
        <f t="shared" si="0"/>
        <v>162.03</v>
      </c>
      <c r="W20" s="13">
        <f t="shared" si="2"/>
        <v>162.03</v>
      </c>
      <c r="X20" s="14"/>
    </row>
    <row r="21" spans="1:28" s="21" customFormat="1" ht="86.25" customHeight="1">
      <c r="A21" s="34" t="s">
        <v>64</v>
      </c>
      <c r="B21" s="34" t="s">
        <v>94</v>
      </c>
      <c r="C21" s="46" t="s">
        <v>121</v>
      </c>
      <c r="D21" s="45">
        <v>122823</v>
      </c>
      <c r="E21" s="46" t="s">
        <v>122</v>
      </c>
      <c r="F21" s="20" t="s">
        <v>123</v>
      </c>
      <c r="G21" s="34" t="s">
        <v>65</v>
      </c>
      <c r="H21" s="19" t="s">
        <v>66</v>
      </c>
      <c r="I21" s="17" t="s">
        <v>67</v>
      </c>
      <c r="J21" s="16" t="s">
        <v>66</v>
      </c>
      <c r="K21" s="41" t="s">
        <v>124</v>
      </c>
      <c r="L21" s="11">
        <v>44732</v>
      </c>
      <c r="M21" s="11">
        <v>44735</v>
      </c>
      <c r="N21" s="12"/>
      <c r="O21" s="12"/>
      <c r="P21" s="13"/>
      <c r="Q21" s="8">
        <v>3</v>
      </c>
      <c r="R21" s="51">
        <v>54.01</v>
      </c>
      <c r="S21" s="8"/>
      <c r="T21" s="12"/>
      <c r="U21" s="8">
        <v>3</v>
      </c>
      <c r="V21" s="13">
        <f t="shared" si="0"/>
        <v>162.03</v>
      </c>
      <c r="W21" s="13">
        <f t="shared" si="2"/>
        <v>162.03</v>
      </c>
      <c r="X21" s="14"/>
    </row>
    <row r="22" spans="1:28" s="21" customFormat="1" ht="85.5" customHeight="1">
      <c r="A22" s="34" t="s">
        <v>64</v>
      </c>
      <c r="B22" s="34" t="s">
        <v>94</v>
      </c>
      <c r="C22" s="45" t="s">
        <v>95</v>
      </c>
      <c r="D22" s="45" t="s">
        <v>96</v>
      </c>
      <c r="E22" s="45" t="s">
        <v>97</v>
      </c>
      <c r="F22" s="50" t="s">
        <v>125</v>
      </c>
      <c r="G22" s="34" t="s">
        <v>65</v>
      </c>
      <c r="H22" s="19" t="s">
        <v>66</v>
      </c>
      <c r="I22" s="17" t="s">
        <v>67</v>
      </c>
      <c r="J22" s="16" t="s">
        <v>66</v>
      </c>
      <c r="K22" s="93" t="s">
        <v>124</v>
      </c>
      <c r="L22" s="11">
        <v>44732</v>
      </c>
      <c r="M22" s="11">
        <v>44735</v>
      </c>
      <c r="N22" s="12"/>
      <c r="O22" s="12"/>
      <c r="P22" s="13"/>
      <c r="Q22" s="8">
        <v>3</v>
      </c>
      <c r="R22" s="51">
        <v>54.01</v>
      </c>
      <c r="S22" s="8"/>
      <c r="T22" s="12"/>
      <c r="U22" s="8">
        <v>3</v>
      </c>
      <c r="V22" s="13">
        <f t="shared" si="0"/>
        <v>162.03</v>
      </c>
      <c r="W22" s="13">
        <f t="shared" si="2"/>
        <v>162.03</v>
      </c>
      <c r="X22" s="14"/>
    </row>
    <row r="23" spans="1:28" s="21" customFormat="1" ht="96.75" customHeight="1">
      <c r="A23" s="42" t="s">
        <v>64</v>
      </c>
      <c r="B23" s="34" t="s">
        <v>94</v>
      </c>
      <c r="C23" s="46" t="s">
        <v>117</v>
      </c>
      <c r="D23" s="45" t="s">
        <v>126</v>
      </c>
      <c r="E23" s="45" t="s">
        <v>127</v>
      </c>
      <c r="F23" s="20" t="s">
        <v>128</v>
      </c>
      <c r="G23" s="34" t="s">
        <v>65</v>
      </c>
      <c r="H23" s="19" t="s">
        <v>66</v>
      </c>
      <c r="I23" s="17" t="s">
        <v>67</v>
      </c>
      <c r="J23" s="16" t="s">
        <v>66</v>
      </c>
      <c r="K23" s="93" t="s">
        <v>124</v>
      </c>
      <c r="L23" s="11">
        <v>44732</v>
      </c>
      <c r="M23" s="11">
        <v>44735</v>
      </c>
      <c r="N23" s="12"/>
      <c r="O23" s="12"/>
      <c r="P23" s="13"/>
      <c r="Q23" s="8">
        <v>3</v>
      </c>
      <c r="R23" s="51">
        <v>54.01</v>
      </c>
      <c r="S23" s="8"/>
      <c r="T23" s="12"/>
      <c r="U23" s="8">
        <v>3</v>
      </c>
      <c r="V23" s="13">
        <f t="shared" si="0"/>
        <v>162.03</v>
      </c>
      <c r="W23" s="13">
        <f t="shared" si="2"/>
        <v>162.03</v>
      </c>
      <c r="X23" s="14"/>
    </row>
    <row r="24" spans="1:28" s="21" customFormat="1" ht="87" customHeight="1">
      <c r="A24" s="42" t="s">
        <v>64</v>
      </c>
      <c r="B24" s="34" t="s">
        <v>94</v>
      </c>
      <c r="C24" s="45" t="s">
        <v>129</v>
      </c>
      <c r="D24" s="46" t="s">
        <v>130</v>
      </c>
      <c r="E24" s="45" t="s">
        <v>127</v>
      </c>
      <c r="F24" s="20" t="s">
        <v>128</v>
      </c>
      <c r="G24" s="34" t="s">
        <v>65</v>
      </c>
      <c r="H24" s="19" t="s">
        <v>66</v>
      </c>
      <c r="I24" s="17" t="s">
        <v>67</v>
      </c>
      <c r="J24" s="16" t="s">
        <v>66</v>
      </c>
      <c r="K24" s="93" t="s">
        <v>124</v>
      </c>
      <c r="L24" s="11">
        <v>44732</v>
      </c>
      <c r="M24" s="11">
        <v>44735</v>
      </c>
      <c r="N24" s="12"/>
      <c r="O24" s="12"/>
      <c r="P24" s="13"/>
      <c r="Q24" s="8">
        <v>3</v>
      </c>
      <c r="R24" s="51">
        <v>54.01</v>
      </c>
      <c r="S24" s="8"/>
      <c r="T24" s="12"/>
      <c r="U24" s="8">
        <v>3</v>
      </c>
      <c r="V24" s="13">
        <f t="shared" si="0"/>
        <v>162.03</v>
      </c>
      <c r="W24" s="13">
        <f t="shared" si="2"/>
        <v>162.03</v>
      </c>
      <c r="X24" s="14"/>
    </row>
    <row r="25" spans="1:28" s="21" customFormat="1" ht="87" customHeight="1">
      <c r="A25" s="42" t="s">
        <v>64</v>
      </c>
      <c r="B25" s="34" t="s">
        <v>94</v>
      </c>
      <c r="C25" s="46" t="s">
        <v>131</v>
      </c>
      <c r="D25" s="45" t="s">
        <v>133</v>
      </c>
      <c r="E25" s="94" t="s">
        <v>132</v>
      </c>
      <c r="F25" s="50" t="s">
        <v>134</v>
      </c>
      <c r="G25" s="34" t="s">
        <v>65</v>
      </c>
      <c r="H25" s="19" t="s">
        <v>66</v>
      </c>
      <c r="I25" s="17" t="s">
        <v>67</v>
      </c>
      <c r="J25" s="16" t="s">
        <v>66</v>
      </c>
      <c r="K25" s="18" t="s">
        <v>135</v>
      </c>
      <c r="L25" s="33" t="s">
        <v>136</v>
      </c>
      <c r="M25" s="33" t="s">
        <v>137</v>
      </c>
      <c r="N25" s="12"/>
      <c r="O25" s="12"/>
      <c r="P25" s="13"/>
      <c r="Q25" s="8">
        <v>6</v>
      </c>
      <c r="R25" s="51">
        <v>54.01</v>
      </c>
      <c r="S25" s="8"/>
      <c r="T25" s="12"/>
      <c r="U25" s="8">
        <v>6</v>
      </c>
      <c r="V25" s="13">
        <f t="shared" si="0"/>
        <v>324.06</v>
      </c>
      <c r="W25" s="13">
        <f t="shared" si="2"/>
        <v>324.06</v>
      </c>
      <c r="X25" s="14"/>
    </row>
    <row r="26" spans="1:28" s="21" customFormat="1" ht="108" customHeight="1">
      <c r="A26" s="42" t="s">
        <v>64</v>
      </c>
      <c r="B26" s="43" t="s">
        <v>138</v>
      </c>
      <c r="C26" s="48" t="s">
        <v>139</v>
      </c>
      <c r="D26" s="107" t="s">
        <v>140</v>
      </c>
      <c r="E26" s="45" t="s">
        <v>97</v>
      </c>
      <c r="F26" s="20" t="s">
        <v>141</v>
      </c>
      <c r="G26" s="34" t="s">
        <v>65</v>
      </c>
      <c r="H26" s="19" t="s">
        <v>66</v>
      </c>
      <c r="I26" s="17" t="s">
        <v>143</v>
      </c>
      <c r="J26" s="16"/>
      <c r="K26" s="83" t="s">
        <v>142</v>
      </c>
      <c r="L26" s="11">
        <v>44711</v>
      </c>
      <c r="M26" s="11">
        <v>44716</v>
      </c>
      <c r="N26" s="12"/>
      <c r="O26" s="12"/>
      <c r="P26" s="13"/>
      <c r="Q26" s="8">
        <v>5</v>
      </c>
      <c r="R26" s="51">
        <v>54.01</v>
      </c>
      <c r="S26" s="8"/>
      <c r="T26" s="12"/>
      <c r="U26" s="8">
        <v>5</v>
      </c>
      <c r="V26" s="13">
        <f t="shared" si="0"/>
        <v>270.05</v>
      </c>
      <c r="W26" s="13">
        <f t="shared" si="2"/>
        <v>270.05</v>
      </c>
      <c r="X26" s="14"/>
    </row>
    <row r="27" spans="1:28" s="21" customFormat="1" ht="135.75" customHeight="1">
      <c r="A27" s="42" t="s">
        <v>64</v>
      </c>
      <c r="B27" s="43" t="s">
        <v>138</v>
      </c>
      <c r="C27" s="45" t="s">
        <v>144</v>
      </c>
      <c r="D27" s="45" t="s">
        <v>145</v>
      </c>
      <c r="E27" s="46" t="s">
        <v>97</v>
      </c>
      <c r="F27" s="30" t="s">
        <v>146</v>
      </c>
      <c r="G27" s="34" t="s">
        <v>65</v>
      </c>
      <c r="H27" s="19" t="s">
        <v>66</v>
      </c>
      <c r="I27" s="50" t="s">
        <v>148</v>
      </c>
      <c r="J27" s="16" t="s">
        <v>66</v>
      </c>
      <c r="K27" s="50" t="s">
        <v>147</v>
      </c>
      <c r="L27" s="11">
        <v>44711</v>
      </c>
      <c r="M27" s="11">
        <v>44721</v>
      </c>
      <c r="N27" s="12"/>
      <c r="O27" s="12"/>
      <c r="P27" s="13"/>
      <c r="Q27" s="8">
        <v>10</v>
      </c>
      <c r="R27" s="51">
        <v>54.01</v>
      </c>
      <c r="S27" s="8"/>
      <c r="T27" s="12"/>
      <c r="U27" s="8">
        <v>10</v>
      </c>
      <c r="V27" s="13">
        <f t="shared" ref="V27:V32" si="3">(Q27*R27)+(S27*T27)</f>
        <v>540.1</v>
      </c>
      <c r="W27" s="13">
        <f t="shared" si="2"/>
        <v>540.1</v>
      </c>
      <c r="X27" s="14"/>
    </row>
    <row r="28" spans="1:28" s="21" customFormat="1" ht="132.75" customHeight="1">
      <c r="A28" s="42" t="s">
        <v>64</v>
      </c>
      <c r="B28" s="43" t="s">
        <v>138</v>
      </c>
      <c r="C28" s="45" t="s">
        <v>149</v>
      </c>
      <c r="D28" s="45" t="s">
        <v>150</v>
      </c>
      <c r="E28" s="45" t="s">
        <v>151</v>
      </c>
      <c r="F28" s="30" t="s">
        <v>146</v>
      </c>
      <c r="G28" s="34" t="s">
        <v>65</v>
      </c>
      <c r="H28" s="19" t="s">
        <v>66</v>
      </c>
      <c r="I28" s="57" t="s">
        <v>153</v>
      </c>
      <c r="J28" s="16" t="s">
        <v>66</v>
      </c>
      <c r="K28" s="85" t="s">
        <v>152</v>
      </c>
      <c r="L28" s="11">
        <v>44711</v>
      </c>
      <c r="M28" s="11">
        <v>44716</v>
      </c>
      <c r="N28" s="12"/>
      <c r="O28" s="12"/>
      <c r="P28" s="13"/>
      <c r="Q28" s="8">
        <v>5</v>
      </c>
      <c r="R28" s="51">
        <v>54.01</v>
      </c>
      <c r="S28" s="8"/>
      <c r="T28" s="12"/>
      <c r="U28" s="8">
        <v>5</v>
      </c>
      <c r="V28" s="13">
        <f t="shared" si="3"/>
        <v>270.05</v>
      </c>
      <c r="W28" s="13">
        <f t="shared" si="2"/>
        <v>270.05</v>
      </c>
      <c r="X28" s="14"/>
    </row>
    <row r="29" spans="1:28" s="21" customFormat="1" ht="135.75" customHeight="1">
      <c r="A29" s="42" t="s">
        <v>64</v>
      </c>
      <c r="B29" s="43" t="s">
        <v>138</v>
      </c>
      <c r="C29" s="45" t="s">
        <v>154</v>
      </c>
      <c r="D29" s="46" t="s">
        <v>155</v>
      </c>
      <c r="E29" s="45" t="s">
        <v>151</v>
      </c>
      <c r="F29" s="30" t="s">
        <v>146</v>
      </c>
      <c r="G29" s="34" t="s">
        <v>65</v>
      </c>
      <c r="H29" s="19" t="s">
        <v>66</v>
      </c>
      <c r="I29" s="57" t="s">
        <v>153</v>
      </c>
      <c r="J29" s="16" t="s">
        <v>66</v>
      </c>
      <c r="K29" s="85" t="s">
        <v>152</v>
      </c>
      <c r="L29" s="11">
        <v>44711</v>
      </c>
      <c r="M29" s="11">
        <v>44716</v>
      </c>
      <c r="N29" s="12"/>
      <c r="O29" s="12"/>
      <c r="P29" s="13"/>
      <c r="Q29" s="8">
        <v>5</v>
      </c>
      <c r="R29" s="51">
        <v>54.01</v>
      </c>
      <c r="S29" s="8"/>
      <c r="T29" s="12"/>
      <c r="U29" s="8">
        <v>5</v>
      </c>
      <c r="V29" s="13">
        <f t="shared" si="3"/>
        <v>270.05</v>
      </c>
      <c r="W29" s="13">
        <f t="shared" si="2"/>
        <v>270.05</v>
      </c>
      <c r="X29" s="14"/>
    </row>
    <row r="30" spans="1:28" s="21" customFormat="1" ht="131.25" customHeight="1">
      <c r="A30" s="42" t="s">
        <v>64</v>
      </c>
      <c r="B30" s="43" t="s">
        <v>138</v>
      </c>
      <c r="C30" s="45" t="s">
        <v>156</v>
      </c>
      <c r="D30" s="45" t="s">
        <v>157</v>
      </c>
      <c r="E30" s="20" t="s">
        <v>127</v>
      </c>
      <c r="F30" s="30" t="s">
        <v>146</v>
      </c>
      <c r="G30" s="34" t="s">
        <v>65</v>
      </c>
      <c r="H30" s="19" t="s">
        <v>66</v>
      </c>
      <c r="I30" s="57" t="s">
        <v>153</v>
      </c>
      <c r="J30" s="16" t="s">
        <v>66</v>
      </c>
      <c r="K30" s="85" t="s">
        <v>152</v>
      </c>
      <c r="L30" s="11">
        <v>44711</v>
      </c>
      <c r="M30" s="11">
        <v>44716</v>
      </c>
      <c r="N30" s="12"/>
      <c r="O30" s="12"/>
      <c r="P30" s="13"/>
      <c r="Q30" s="8">
        <v>5</v>
      </c>
      <c r="R30" s="51">
        <v>54.01</v>
      </c>
      <c r="S30" s="8"/>
      <c r="T30" s="12"/>
      <c r="U30" s="8">
        <v>5</v>
      </c>
      <c r="V30" s="13">
        <f t="shared" si="3"/>
        <v>270.05</v>
      </c>
      <c r="W30" s="13">
        <f t="shared" si="2"/>
        <v>270.05</v>
      </c>
      <c r="X30" s="14"/>
    </row>
    <row r="31" spans="1:28" s="21" customFormat="1" ht="144.75" customHeight="1">
      <c r="A31" s="42" t="s">
        <v>64</v>
      </c>
      <c r="B31" s="43" t="s">
        <v>138</v>
      </c>
      <c r="C31" s="48" t="s">
        <v>158</v>
      </c>
      <c r="D31" s="45" t="s">
        <v>159</v>
      </c>
      <c r="E31" s="46" t="s">
        <v>97</v>
      </c>
      <c r="F31" s="30" t="s">
        <v>162</v>
      </c>
      <c r="G31" s="34" t="s">
        <v>65</v>
      </c>
      <c r="H31" s="19" t="s">
        <v>66</v>
      </c>
      <c r="I31" s="17" t="s">
        <v>161</v>
      </c>
      <c r="J31" s="16" t="s">
        <v>66</v>
      </c>
      <c r="K31" s="50" t="s">
        <v>160</v>
      </c>
      <c r="L31" s="11">
        <v>44711</v>
      </c>
      <c r="M31" s="11">
        <v>44716</v>
      </c>
      <c r="N31" s="12"/>
      <c r="O31" s="12"/>
      <c r="P31" s="13"/>
      <c r="Q31" s="8">
        <v>5</v>
      </c>
      <c r="R31" s="51">
        <v>54.01</v>
      </c>
      <c r="S31" s="8"/>
      <c r="T31" s="12"/>
      <c r="U31" s="8">
        <v>5</v>
      </c>
      <c r="V31" s="13">
        <f t="shared" si="3"/>
        <v>270.05</v>
      </c>
      <c r="W31" s="13">
        <f t="shared" si="2"/>
        <v>270.05</v>
      </c>
      <c r="X31" s="14"/>
    </row>
    <row r="32" spans="1:28" s="21" customFormat="1" ht="139.5" customHeight="1">
      <c r="A32" s="42" t="s">
        <v>64</v>
      </c>
      <c r="B32" s="43" t="s">
        <v>138</v>
      </c>
      <c r="C32" s="45" t="s">
        <v>163</v>
      </c>
      <c r="D32" s="45" t="s">
        <v>164</v>
      </c>
      <c r="E32" s="45" t="s">
        <v>165</v>
      </c>
      <c r="F32" s="53" t="s">
        <v>162</v>
      </c>
      <c r="G32" s="34" t="s">
        <v>65</v>
      </c>
      <c r="H32" s="19" t="s">
        <v>66</v>
      </c>
      <c r="I32" s="17" t="s">
        <v>161</v>
      </c>
      <c r="J32" s="16" t="s">
        <v>66</v>
      </c>
      <c r="K32" s="85" t="s">
        <v>160</v>
      </c>
      <c r="L32" s="11">
        <v>44711</v>
      </c>
      <c r="M32" s="11">
        <v>44716</v>
      </c>
      <c r="N32" s="12"/>
      <c r="O32" s="12"/>
      <c r="P32" s="13"/>
      <c r="Q32" s="8">
        <v>5</v>
      </c>
      <c r="R32" s="51">
        <v>54.01</v>
      </c>
      <c r="S32" s="8"/>
      <c r="T32" s="12"/>
      <c r="U32" s="8">
        <v>5</v>
      </c>
      <c r="V32" s="13">
        <f t="shared" si="3"/>
        <v>270.05</v>
      </c>
      <c r="W32" s="13">
        <f t="shared" si="2"/>
        <v>270.05</v>
      </c>
      <c r="X32" s="14"/>
    </row>
    <row r="33" spans="1:24" s="40" customFormat="1" ht="15.75" customHeight="1">
      <c r="A33" s="42" t="s">
        <v>64</v>
      </c>
      <c r="B33" s="43"/>
      <c r="C33" s="45"/>
      <c r="D33" s="46"/>
      <c r="E33" s="48"/>
      <c r="F33" s="60"/>
      <c r="G33" s="34" t="s">
        <v>65</v>
      </c>
      <c r="H33" s="19" t="s">
        <v>66</v>
      </c>
      <c r="I33" s="17" t="s">
        <v>67</v>
      </c>
      <c r="J33" s="16" t="s">
        <v>66</v>
      </c>
      <c r="K33" s="46"/>
      <c r="L33" s="11"/>
      <c r="M33" s="11"/>
      <c r="N33" s="12"/>
      <c r="O33" s="12"/>
      <c r="P33" s="13"/>
      <c r="Q33" s="8"/>
      <c r="R33" s="51">
        <v>54.01</v>
      </c>
      <c r="S33" s="8"/>
      <c r="T33" s="12"/>
      <c r="U33" s="8"/>
      <c r="V33" s="13">
        <f t="shared" ref="V33:V43" si="4">(Q33*R33)+(S33*T33)</f>
        <v>0</v>
      </c>
      <c r="W33" s="13">
        <f t="shared" ref="W33:W43" si="5">P33+V33</f>
        <v>0</v>
      </c>
      <c r="X33" s="14"/>
    </row>
    <row r="34" spans="1:24" s="40" customFormat="1" ht="25.5" customHeight="1">
      <c r="A34" s="42" t="s">
        <v>64</v>
      </c>
      <c r="B34" s="43"/>
      <c r="C34" s="45"/>
      <c r="D34" s="29"/>
      <c r="E34" s="20"/>
      <c r="F34" s="54"/>
      <c r="G34" s="34" t="s">
        <v>65</v>
      </c>
      <c r="H34" s="19" t="s">
        <v>66</v>
      </c>
      <c r="I34" s="50"/>
      <c r="J34" s="16" t="s">
        <v>66</v>
      </c>
      <c r="K34" s="55"/>
      <c r="L34" s="63"/>
      <c r="M34" s="63"/>
      <c r="N34" s="62"/>
      <c r="O34" s="61"/>
      <c r="P34" s="13"/>
      <c r="Q34" s="8"/>
      <c r="R34" s="51">
        <v>54.01</v>
      </c>
      <c r="S34" s="8"/>
      <c r="T34" s="12"/>
      <c r="U34" s="8"/>
      <c r="V34" s="13">
        <f t="shared" si="4"/>
        <v>0</v>
      </c>
      <c r="W34" s="13">
        <f t="shared" si="5"/>
        <v>0</v>
      </c>
      <c r="X34" s="14"/>
    </row>
    <row r="35" spans="1:24" s="40" customFormat="1" ht="24" customHeight="1">
      <c r="A35" s="42" t="s">
        <v>64</v>
      </c>
      <c r="B35" s="47"/>
      <c r="C35" s="46"/>
      <c r="D35" s="48"/>
      <c r="E35" s="48"/>
      <c r="F35" s="65"/>
      <c r="G35" s="34" t="s">
        <v>65</v>
      </c>
      <c r="H35" s="19" t="s">
        <v>66</v>
      </c>
      <c r="I35" s="17" t="s">
        <v>67</v>
      </c>
      <c r="J35" s="16" t="s">
        <v>66</v>
      </c>
      <c r="K35" s="18"/>
      <c r="L35" s="32"/>
      <c r="M35" s="11"/>
      <c r="N35" s="12"/>
      <c r="O35" s="12"/>
      <c r="P35" s="13"/>
      <c r="Q35" s="8"/>
      <c r="R35" s="51">
        <v>54.01</v>
      </c>
      <c r="S35" s="8"/>
      <c r="T35" s="12"/>
      <c r="U35" s="8"/>
      <c r="V35" s="13">
        <f t="shared" si="4"/>
        <v>0</v>
      </c>
      <c r="W35" s="13">
        <f t="shared" si="5"/>
        <v>0</v>
      </c>
      <c r="X35" s="14"/>
    </row>
    <row r="36" spans="1:24" s="40" customFormat="1" ht="26.25" customHeight="1">
      <c r="A36" s="42" t="s">
        <v>64</v>
      </c>
      <c r="B36" s="47"/>
      <c r="C36" s="45"/>
      <c r="D36" s="41"/>
      <c r="E36" s="45"/>
      <c r="F36" s="49"/>
      <c r="G36" s="34" t="s">
        <v>65</v>
      </c>
      <c r="H36" s="19" t="s">
        <v>66</v>
      </c>
      <c r="I36" s="17" t="s">
        <v>67</v>
      </c>
      <c r="J36" s="16" t="s">
        <v>66</v>
      </c>
      <c r="K36" s="44"/>
      <c r="L36" s="32"/>
      <c r="M36" s="11"/>
      <c r="N36" s="12"/>
      <c r="O36" s="12"/>
      <c r="P36" s="13"/>
      <c r="Q36" s="8"/>
      <c r="R36" s="51">
        <v>54.01</v>
      </c>
      <c r="S36" s="8"/>
      <c r="T36" s="12"/>
      <c r="U36" s="8"/>
      <c r="V36" s="13">
        <f t="shared" si="4"/>
        <v>0</v>
      </c>
      <c r="W36" s="13">
        <f t="shared" si="5"/>
        <v>0</v>
      </c>
      <c r="X36" s="14"/>
    </row>
    <row r="37" spans="1:24" s="40" customFormat="1" ht="22.5" customHeight="1">
      <c r="A37" s="42" t="s">
        <v>64</v>
      </c>
      <c r="B37" s="47"/>
      <c r="C37" s="56"/>
      <c r="D37" s="29"/>
      <c r="E37" s="46"/>
      <c r="F37" s="20"/>
      <c r="G37" s="34" t="s">
        <v>65</v>
      </c>
      <c r="H37" s="19" t="s">
        <v>66</v>
      </c>
      <c r="I37" s="17" t="s">
        <v>67</v>
      </c>
      <c r="J37" s="16" t="s">
        <v>66</v>
      </c>
      <c r="K37" s="44"/>
      <c r="L37" s="32"/>
      <c r="M37" s="11"/>
      <c r="N37" s="12"/>
      <c r="O37" s="12"/>
      <c r="P37" s="13"/>
      <c r="Q37" s="8"/>
      <c r="R37" s="51">
        <v>54.01</v>
      </c>
      <c r="S37" s="8"/>
      <c r="T37" s="12"/>
      <c r="U37" s="8"/>
      <c r="V37" s="13">
        <f t="shared" si="4"/>
        <v>0</v>
      </c>
      <c r="W37" s="13">
        <f t="shared" si="5"/>
        <v>0</v>
      </c>
      <c r="X37" s="14"/>
    </row>
    <row r="38" spans="1:24" s="40" customFormat="1" ht="13.5" customHeight="1">
      <c r="A38" s="42" t="s">
        <v>64</v>
      </c>
      <c r="B38" s="47"/>
      <c r="C38" s="45"/>
      <c r="D38" s="46"/>
      <c r="E38" s="48"/>
      <c r="F38" s="20"/>
      <c r="G38" s="34" t="s">
        <v>65</v>
      </c>
      <c r="H38" s="19" t="s">
        <v>66</v>
      </c>
      <c r="I38" s="17" t="s">
        <v>67</v>
      </c>
      <c r="J38" s="16" t="s">
        <v>66</v>
      </c>
      <c r="K38" s="44"/>
      <c r="L38" s="32"/>
      <c r="M38" s="11"/>
      <c r="N38" s="51"/>
      <c r="O38" s="51"/>
      <c r="P38" s="52"/>
      <c r="Q38" s="8"/>
      <c r="R38" s="51">
        <v>54.01</v>
      </c>
      <c r="S38" s="8"/>
      <c r="T38" s="51"/>
      <c r="U38" s="8"/>
      <c r="V38" s="13">
        <f t="shared" si="4"/>
        <v>0</v>
      </c>
      <c r="W38" s="13">
        <f t="shared" si="5"/>
        <v>0</v>
      </c>
      <c r="X38" s="14"/>
    </row>
    <row r="39" spans="1:24" s="40" customFormat="1" ht="14.25" customHeight="1">
      <c r="A39" s="42" t="s">
        <v>64</v>
      </c>
      <c r="B39" s="43"/>
      <c r="C39" s="43"/>
      <c r="D39" s="45"/>
      <c r="E39" s="48"/>
      <c r="F39" s="66"/>
      <c r="G39" s="34" t="s">
        <v>65</v>
      </c>
      <c r="H39" s="19" t="s">
        <v>66</v>
      </c>
      <c r="I39" s="17"/>
      <c r="J39" s="16" t="s">
        <v>66</v>
      </c>
      <c r="K39" s="67"/>
      <c r="L39" s="68"/>
      <c r="M39" s="71"/>
      <c r="N39" s="51"/>
      <c r="O39" s="51"/>
      <c r="P39" s="52"/>
      <c r="Q39" s="8"/>
      <c r="R39" s="51">
        <v>54.01</v>
      </c>
      <c r="S39" s="8"/>
      <c r="T39" s="51"/>
      <c r="U39" s="8"/>
      <c r="V39" s="13">
        <f t="shared" si="4"/>
        <v>0</v>
      </c>
      <c r="W39" s="13">
        <f t="shared" si="5"/>
        <v>0</v>
      </c>
      <c r="X39" s="14"/>
    </row>
    <row r="40" spans="1:24" s="40" customFormat="1" ht="18.75" customHeight="1">
      <c r="A40" s="42" t="s">
        <v>64</v>
      </c>
      <c r="B40" s="43"/>
      <c r="C40" s="69"/>
      <c r="D40" s="45"/>
      <c r="E40" s="46"/>
      <c r="F40" s="66"/>
      <c r="G40" s="34" t="s">
        <v>65</v>
      </c>
      <c r="H40" s="19" t="s">
        <v>66</v>
      </c>
      <c r="I40" s="17"/>
      <c r="J40" s="16" t="s">
        <v>66</v>
      </c>
      <c r="K40" s="50"/>
      <c r="L40" s="70"/>
      <c r="M40" s="72"/>
      <c r="N40" s="51"/>
      <c r="O40" s="51"/>
      <c r="P40" s="52"/>
      <c r="Q40" s="8"/>
      <c r="R40" s="51">
        <v>54.01</v>
      </c>
      <c r="S40" s="8"/>
      <c r="T40" s="51"/>
      <c r="U40" s="8"/>
      <c r="V40" s="13">
        <f t="shared" si="4"/>
        <v>0</v>
      </c>
      <c r="W40" s="13">
        <f t="shared" si="5"/>
        <v>0</v>
      </c>
      <c r="X40" s="14"/>
    </row>
    <row r="41" spans="1:24" s="40" customFormat="1" ht="18.75" customHeight="1">
      <c r="A41" s="42" t="s">
        <v>64</v>
      </c>
      <c r="B41" s="43"/>
      <c r="C41" s="45"/>
      <c r="D41" s="46"/>
      <c r="E41" s="45"/>
      <c r="F41" s="53"/>
      <c r="G41" s="34" t="s">
        <v>65</v>
      </c>
      <c r="H41" s="19" t="s">
        <v>66</v>
      </c>
      <c r="I41" s="17"/>
      <c r="J41" s="16" t="s">
        <v>66</v>
      </c>
      <c r="K41" s="73"/>
      <c r="L41" s="68"/>
      <c r="M41" s="71"/>
      <c r="N41" s="12"/>
      <c r="O41" s="12"/>
      <c r="P41" s="13"/>
      <c r="Q41" s="8"/>
      <c r="R41" s="51">
        <v>54.01</v>
      </c>
      <c r="S41" s="8"/>
      <c r="T41" s="12"/>
      <c r="U41" s="8"/>
      <c r="V41" s="13">
        <f t="shared" si="4"/>
        <v>0</v>
      </c>
      <c r="W41" s="13">
        <f t="shared" si="5"/>
        <v>0</v>
      </c>
      <c r="X41" s="14"/>
    </row>
    <row r="42" spans="1:24" s="40" customFormat="1" ht="24" customHeight="1">
      <c r="A42" s="42" t="s">
        <v>64</v>
      </c>
      <c r="B42" s="43"/>
      <c r="C42" s="45"/>
      <c r="D42" s="45"/>
      <c r="E42" s="46"/>
      <c r="F42" s="60"/>
      <c r="G42" s="34" t="s">
        <v>65</v>
      </c>
      <c r="H42" s="19" t="s">
        <v>66</v>
      </c>
      <c r="I42" s="19" t="s">
        <v>67</v>
      </c>
      <c r="J42" s="16" t="s">
        <v>66</v>
      </c>
      <c r="K42" s="74"/>
      <c r="L42" s="72"/>
      <c r="M42" s="72"/>
      <c r="N42" s="12"/>
      <c r="O42" s="12"/>
      <c r="P42" s="13"/>
      <c r="Q42" s="8"/>
      <c r="R42" s="51">
        <v>54.01</v>
      </c>
      <c r="S42" s="8"/>
      <c r="T42" s="12"/>
      <c r="U42" s="8"/>
      <c r="V42" s="13">
        <f t="shared" si="4"/>
        <v>0</v>
      </c>
      <c r="W42" s="13">
        <f t="shared" si="5"/>
        <v>0</v>
      </c>
      <c r="X42" s="14"/>
    </row>
    <row r="43" spans="1:24" s="40" customFormat="1" ht="21" customHeight="1">
      <c r="A43" s="42" t="s">
        <v>64</v>
      </c>
      <c r="B43" s="43"/>
      <c r="C43" s="48"/>
      <c r="D43" s="45"/>
      <c r="E43" s="48"/>
      <c r="F43" s="75"/>
      <c r="G43" s="34" t="s">
        <v>65</v>
      </c>
      <c r="H43" s="19" t="s">
        <v>66</v>
      </c>
      <c r="I43" s="19" t="s">
        <v>67</v>
      </c>
      <c r="J43" s="16" t="s">
        <v>66</v>
      </c>
      <c r="K43" s="76"/>
      <c r="L43" s="72"/>
      <c r="M43" s="72"/>
      <c r="N43" s="12"/>
      <c r="O43" s="12"/>
      <c r="P43" s="13"/>
      <c r="Q43" s="8"/>
      <c r="R43" s="51">
        <v>54.01</v>
      </c>
      <c r="S43" s="8"/>
      <c r="T43" s="12"/>
      <c r="U43" s="8"/>
      <c r="V43" s="13">
        <f t="shared" si="4"/>
        <v>0</v>
      </c>
      <c r="W43" s="13">
        <f t="shared" si="5"/>
        <v>0</v>
      </c>
      <c r="X43" s="14"/>
    </row>
    <row r="44" spans="1:24" s="40" customFormat="1" ht="24" customHeight="1">
      <c r="A44" s="42" t="s">
        <v>64</v>
      </c>
      <c r="B44" s="43"/>
      <c r="C44" s="45"/>
      <c r="D44" s="46"/>
      <c r="E44" s="45"/>
      <c r="F44" s="20"/>
      <c r="G44" s="34" t="s">
        <v>65</v>
      </c>
      <c r="H44" s="19" t="s">
        <v>66</v>
      </c>
      <c r="I44" s="19"/>
      <c r="J44" s="16" t="s">
        <v>66</v>
      </c>
      <c r="K44" s="50"/>
      <c r="L44" s="33"/>
      <c r="M44" s="33"/>
      <c r="N44" s="12"/>
      <c r="O44" s="12"/>
      <c r="P44" s="13"/>
      <c r="Q44" s="8"/>
      <c r="R44" s="51">
        <v>54.01</v>
      </c>
      <c r="S44" s="8"/>
      <c r="T44" s="12"/>
      <c r="U44" s="8"/>
      <c r="V44" s="13">
        <f t="shared" ref="V44:V49" si="6">(Q44*R44)+(S44*T44)</f>
        <v>0</v>
      </c>
      <c r="W44" s="13">
        <f t="shared" ref="W44:W49" si="7">P44+V44</f>
        <v>0</v>
      </c>
      <c r="X44" s="14"/>
    </row>
    <row r="45" spans="1:24" s="40" customFormat="1" ht="25.5" customHeight="1">
      <c r="A45" s="42" t="s">
        <v>64</v>
      </c>
      <c r="B45" s="43"/>
      <c r="C45" s="45"/>
      <c r="D45" s="45"/>
      <c r="E45" s="45"/>
      <c r="F45" s="75"/>
      <c r="G45" s="34" t="s">
        <v>65</v>
      </c>
      <c r="H45" s="19" t="s">
        <v>66</v>
      </c>
      <c r="I45" s="19"/>
      <c r="J45" s="16" t="s">
        <v>66</v>
      </c>
      <c r="K45" s="77"/>
      <c r="L45" s="33"/>
      <c r="M45" s="33"/>
      <c r="N45" s="12"/>
      <c r="O45" s="12"/>
      <c r="P45" s="13"/>
      <c r="Q45" s="8"/>
      <c r="R45" s="51">
        <v>54.01</v>
      </c>
      <c r="S45" s="8"/>
      <c r="T45" s="12"/>
      <c r="U45" s="8"/>
      <c r="V45" s="13">
        <f t="shared" si="6"/>
        <v>0</v>
      </c>
      <c r="W45" s="13">
        <f t="shared" si="7"/>
        <v>0</v>
      </c>
      <c r="X45" s="14"/>
    </row>
    <row r="46" spans="1:24" s="40" customFormat="1" ht="24" customHeight="1">
      <c r="A46" s="42" t="s">
        <v>64</v>
      </c>
      <c r="B46" s="43"/>
      <c r="C46" s="48"/>
      <c r="D46" s="45"/>
      <c r="E46" s="46"/>
      <c r="F46" s="30"/>
      <c r="G46" s="34" t="s">
        <v>65</v>
      </c>
      <c r="H46" s="19" t="s">
        <v>66</v>
      </c>
      <c r="I46" s="19"/>
      <c r="J46" s="16" t="s">
        <v>66</v>
      </c>
      <c r="K46" s="85"/>
      <c r="L46" s="33"/>
      <c r="M46" s="33"/>
      <c r="N46" s="8"/>
      <c r="O46" s="12"/>
      <c r="P46" s="13"/>
      <c r="Q46" s="8"/>
      <c r="R46" s="51">
        <v>54.01</v>
      </c>
      <c r="S46" s="8"/>
      <c r="T46" s="12"/>
      <c r="U46" s="8"/>
      <c r="V46" s="13">
        <f t="shared" ref="V46" si="8">(Q46*R46)+(S46*T46)</f>
        <v>0</v>
      </c>
      <c r="W46" s="13">
        <f t="shared" si="7"/>
        <v>0</v>
      </c>
      <c r="X46" s="14"/>
    </row>
    <row r="47" spans="1:24" s="40" customFormat="1" ht="26.25" customHeight="1">
      <c r="A47" s="42" t="s">
        <v>64</v>
      </c>
      <c r="B47" s="43"/>
      <c r="C47" s="45"/>
      <c r="D47" s="45"/>
      <c r="E47" s="45"/>
      <c r="F47" s="30"/>
      <c r="G47" s="34" t="s">
        <v>65</v>
      </c>
      <c r="H47" s="19" t="s">
        <v>66</v>
      </c>
      <c r="I47" s="19"/>
      <c r="J47" s="16" t="s">
        <v>66</v>
      </c>
      <c r="K47" s="50"/>
      <c r="L47" s="33"/>
      <c r="M47" s="33"/>
      <c r="N47" s="12"/>
      <c r="O47" s="12"/>
      <c r="P47" s="13"/>
      <c r="Q47" s="8"/>
      <c r="R47" s="51">
        <v>54.01</v>
      </c>
      <c r="S47" s="8"/>
      <c r="T47" s="12"/>
      <c r="U47" s="8"/>
      <c r="V47" s="13">
        <f t="shared" si="6"/>
        <v>0</v>
      </c>
      <c r="W47" s="13">
        <f t="shared" si="7"/>
        <v>0</v>
      </c>
      <c r="X47" s="14"/>
    </row>
    <row r="48" spans="1:24" s="40" customFormat="1" ht="26.25" customHeight="1">
      <c r="A48" s="42" t="s">
        <v>64</v>
      </c>
      <c r="B48" s="43"/>
      <c r="C48" s="45"/>
      <c r="D48" s="46"/>
      <c r="E48" s="45"/>
      <c r="F48" s="20"/>
      <c r="G48" s="34" t="s">
        <v>65</v>
      </c>
      <c r="H48" s="19" t="s">
        <v>66</v>
      </c>
      <c r="I48" s="17"/>
      <c r="J48" s="16" t="s">
        <v>66</v>
      </c>
      <c r="K48" s="57"/>
      <c r="L48" s="33"/>
      <c r="M48" s="33"/>
      <c r="N48" s="12"/>
      <c r="O48" s="12"/>
      <c r="P48" s="13"/>
      <c r="Q48" s="8"/>
      <c r="R48" s="51">
        <v>54.01</v>
      </c>
      <c r="S48" s="8"/>
      <c r="T48" s="12"/>
      <c r="U48" s="8"/>
      <c r="V48" s="13">
        <f t="shared" si="6"/>
        <v>0</v>
      </c>
      <c r="W48" s="13">
        <f t="shared" si="7"/>
        <v>0</v>
      </c>
      <c r="X48" s="14"/>
    </row>
    <row r="49" spans="1:24" s="40" customFormat="1" ht="22.5" customHeight="1">
      <c r="A49" s="42" t="s">
        <v>64</v>
      </c>
      <c r="B49" s="43"/>
      <c r="C49" s="58"/>
      <c r="D49" s="59"/>
      <c r="E49" s="45"/>
      <c r="F49" s="50"/>
      <c r="G49" s="34" t="s">
        <v>65</v>
      </c>
      <c r="H49" s="19" t="s">
        <v>66</v>
      </c>
      <c r="I49" s="17"/>
      <c r="J49" s="16" t="s">
        <v>66</v>
      </c>
      <c r="K49" s="57"/>
      <c r="L49" s="33"/>
      <c r="M49" s="33"/>
      <c r="N49" s="12"/>
      <c r="O49" s="12"/>
      <c r="P49" s="13"/>
      <c r="Q49" s="8"/>
      <c r="R49" s="51">
        <v>54.01</v>
      </c>
      <c r="S49" s="8"/>
      <c r="T49" s="12"/>
      <c r="U49" s="8"/>
      <c r="V49" s="13">
        <f t="shared" si="6"/>
        <v>0</v>
      </c>
      <c r="W49" s="13">
        <f t="shared" si="7"/>
        <v>0</v>
      </c>
      <c r="X49" s="14"/>
    </row>
    <row r="50" spans="1:24" s="40" customFormat="1" ht="21.75" customHeight="1">
      <c r="A50" s="42" t="s">
        <v>64</v>
      </c>
      <c r="B50" s="43"/>
      <c r="C50" s="48"/>
      <c r="D50" s="45"/>
      <c r="E50" s="45"/>
      <c r="F50" s="20"/>
      <c r="G50" s="34" t="s">
        <v>65</v>
      </c>
      <c r="H50" s="19" t="s">
        <v>66</v>
      </c>
      <c r="I50" s="17"/>
      <c r="J50" s="16" t="s">
        <v>66</v>
      </c>
      <c r="K50" s="57"/>
      <c r="L50" s="33"/>
      <c r="M50" s="33"/>
      <c r="N50" s="12"/>
      <c r="O50" s="12"/>
      <c r="P50" s="13"/>
      <c r="Q50" s="8"/>
      <c r="R50" s="51">
        <v>54.01</v>
      </c>
      <c r="S50" s="8"/>
      <c r="T50" s="12"/>
      <c r="U50" s="8"/>
      <c r="V50" s="13">
        <f t="shared" ref="V50" si="9">(Q50*R50)+(S50*T50)</f>
        <v>0</v>
      </c>
      <c r="W50" s="13">
        <f t="shared" ref="W50" si="10">P50+V50</f>
        <v>0</v>
      </c>
      <c r="X50" s="14"/>
    </row>
    <row r="51" spans="1:24" s="40" customFormat="1" ht="24.75" customHeight="1">
      <c r="A51" s="42" t="s">
        <v>64</v>
      </c>
      <c r="B51" s="43"/>
      <c r="C51" s="48"/>
      <c r="D51" s="45"/>
      <c r="E51" s="45"/>
      <c r="F51" s="20"/>
      <c r="G51" s="34" t="s">
        <v>65</v>
      </c>
      <c r="H51" s="19" t="s">
        <v>66</v>
      </c>
      <c r="I51" s="17"/>
      <c r="J51" s="16" t="s">
        <v>66</v>
      </c>
      <c r="K51" s="57"/>
      <c r="L51" s="33"/>
      <c r="M51" s="33"/>
      <c r="N51" s="12"/>
      <c r="O51" s="12"/>
      <c r="P51" s="13"/>
      <c r="Q51" s="8"/>
      <c r="R51" s="51">
        <v>54.01</v>
      </c>
      <c r="S51" s="8"/>
      <c r="T51" s="12"/>
      <c r="U51" s="8"/>
      <c r="V51" s="13">
        <f t="shared" ref="V51" si="11">(Q51*R51)+(S51*T51)</f>
        <v>0</v>
      </c>
      <c r="W51" s="13">
        <f t="shared" ref="W51" si="12">P51+V51</f>
        <v>0</v>
      </c>
      <c r="X51" s="14"/>
    </row>
    <row r="52" spans="1:24" s="40" customFormat="1" ht="20.25" customHeight="1">
      <c r="A52" s="42" t="s">
        <v>64</v>
      </c>
      <c r="B52" s="43"/>
      <c r="C52" s="58"/>
      <c r="D52" s="59"/>
      <c r="E52" s="45"/>
      <c r="F52" s="50"/>
      <c r="G52" s="34" t="s">
        <v>65</v>
      </c>
      <c r="H52" s="19" t="s">
        <v>66</v>
      </c>
      <c r="I52" s="17" t="s">
        <v>67</v>
      </c>
      <c r="J52" s="16" t="s">
        <v>66</v>
      </c>
      <c r="K52" s="50"/>
      <c r="L52" s="33"/>
      <c r="M52" s="33"/>
      <c r="N52" s="12"/>
      <c r="O52" s="12"/>
      <c r="P52" s="13"/>
      <c r="Q52" s="8"/>
      <c r="R52" s="51">
        <v>54.01</v>
      </c>
      <c r="S52" s="8"/>
      <c r="T52" s="12"/>
      <c r="U52" s="8"/>
      <c r="V52" s="13">
        <f t="shared" ref="V52" si="13">(Q52*R52)+(S52*T52)</f>
        <v>0</v>
      </c>
      <c r="W52" s="13">
        <f t="shared" ref="W52" si="14">P52+V52</f>
        <v>0</v>
      </c>
      <c r="X52" s="14"/>
    </row>
    <row r="53" spans="1:24" s="40" customFormat="1" ht="22.5" customHeight="1">
      <c r="A53" s="42" t="s">
        <v>64</v>
      </c>
      <c r="B53" s="43"/>
      <c r="C53" s="58"/>
      <c r="D53" s="59"/>
      <c r="E53" s="45"/>
      <c r="F53" s="20"/>
      <c r="G53" s="34" t="s">
        <v>65</v>
      </c>
      <c r="H53" s="19" t="s">
        <v>66</v>
      </c>
      <c r="I53" s="17" t="s">
        <v>67</v>
      </c>
      <c r="J53" s="16" t="s">
        <v>66</v>
      </c>
      <c r="K53" s="57"/>
      <c r="L53" s="33"/>
      <c r="M53" s="11"/>
      <c r="N53" s="12"/>
      <c r="O53" s="12"/>
      <c r="P53" s="13"/>
      <c r="Q53" s="8"/>
      <c r="R53" s="51">
        <v>54.01</v>
      </c>
      <c r="S53" s="8"/>
      <c r="T53" s="12"/>
      <c r="U53" s="8"/>
      <c r="V53" s="13">
        <f t="shared" ref="V53" si="15">(Q53*R53)+(S53*T53)</f>
        <v>0</v>
      </c>
      <c r="W53" s="13">
        <f t="shared" ref="W53" si="16">P53+V53</f>
        <v>0</v>
      </c>
      <c r="X53" s="14"/>
    </row>
    <row r="54" spans="1:24" s="40" customFormat="1" ht="20.25" customHeight="1">
      <c r="A54" s="42" t="s">
        <v>64</v>
      </c>
      <c r="B54" s="43"/>
      <c r="C54" s="58"/>
      <c r="D54" s="79"/>
      <c r="E54" s="81"/>
      <c r="F54" s="50"/>
      <c r="G54" s="34" t="s">
        <v>65</v>
      </c>
      <c r="H54" s="19" t="s">
        <v>66</v>
      </c>
      <c r="I54" s="17" t="s">
        <v>67</v>
      </c>
      <c r="J54" s="16" t="s">
        <v>66</v>
      </c>
      <c r="K54" s="50"/>
      <c r="L54" s="33"/>
      <c r="M54" s="33"/>
      <c r="N54" s="12"/>
      <c r="O54" s="12"/>
      <c r="P54" s="13"/>
      <c r="Q54" s="8"/>
      <c r="R54" s="51">
        <v>54.01</v>
      </c>
      <c r="S54" s="8"/>
      <c r="T54" s="12"/>
      <c r="U54" s="8"/>
      <c r="V54" s="13">
        <f t="shared" ref="V54:V70" si="17">(Q54*R54)+(S54*T54)</f>
        <v>0</v>
      </c>
      <c r="W54" s="13">
        <f t="shared" ref="W54:W70" si="18">P54+V54</f>
        <v>0</v>
      </c>
      <c r="X54" s="14"/>
    </row>
    <row r="55" spans="1:24" s="40" customFormat="1" ht="23.25" customHeight="1">
      <c r="A55" s="42" t="s">
        <v>64</v>
      </c>
      <c r="B55" s="43"/>
      <c r="C55" s="58"/>
      <c r="D55" s="78"/>
      <c r="E55" s="80"/>
      <c r="F55" s="20"/>
      <c r="G55" s="34" t="s">
        <v>65</v>
      </c>
      <c r="H55" s="19" t="s">
        <v>66</v>
      </c>
      <c r="I55" s="17" t="s">
        <v>67</v>
      </c>
      <c r="J55" s="16" t="s">
        <v>66</v>
      </c>
      <c r="K55" s="57"/>
      <c r="L55" s="33"/>
      <c r="M55" s="11"/>
      <c r="N55" s="12"/>
      <c r="O55" s="12"/>
      <c r="P55" s="13"/>
      <c r="Q55" s="8"/>
      <c r="R55" s="51">
        <v>54.01</v>
      </c>
      <c r="S55" s="8"/>
      <c r="T55" s="12"/>
      <c r="U55" s="8"/>
      <c r="V55" s="13">
        <f t="shared" si="17"/>
        <v>0</v>
      </c>
      <c r="W55" s="13">
        <f t="shared" si="18"/>
        <v>0</v>
      </c>
      <c r="X55" s="14"/>
    </row>
    <row r="56" spans="1:24" s="40" customFormat="1" ht="27" customHeight="1">
      <c r="A56" s="42" t="s">
        <v>64</v>
      </c>
      <c r="B56" s="43"/>
      <c r="C56" s="58"/>
      <c r="D56" s="59"/>
      <c r="E56" s="45"/>
      <c r="F56" s="20"/>
      <c r="G56" s="34" t="s">
        <v>65</v>
      </c>
      <c r="H56" s="19" t="s">
        <v>66</v>
      </c>
      <c r="I56" s="17" t="s">
        <v>67</v>
      </c>
      <c r="J56" s="16" t="s">
        <v>66</v>
      </c>
      <c r="K56" s="50"/>
      <c r="L56" s="11"/>
      <c r="M56" s="11"/>
      <c r="N56" s="12"/>
      <c r="O56" s="12"/>
      <c r="P56" s="13"/>
      <c r="Q56" s="8"/>
      <c r="R56" s="51">
        <v>54.01</v>
      </c>
      <c r="S56" s="8"/>
      <c r="T56" s="12"/>
      <c r="U56" s="8"/>
      <c r="V56" s="13">
        <f t="shared" si="17"/>
        <v>0</v>
      </c>
      <c r="W56" s="13">
        <f t="shared" si="18"/>
        <v>0</v>
      </c>
      <c r="X56" s="14"/>
    </row>
    <row r="57" spans="1:24" s="40" customFormat="1" ht="21" customHeight="1">
      <c r="A57" s="42" t="s">
        <v>64</v>
      </c>
      <c r="B57" s="43"/>
      <c r="C57" s="45"/>
      <c r="D57" s="46"/>
      <c r="E57" s="45"/>
      <c r="F57" s="20"/>
      <c r="G57" s="34" t="s">
        <v>65</v>
      </c>
      <c r="H57" s="19" t="s">
        <v>66</v>
      </c>
      <c r="I57" s="17" t="s">
        <v>67</v>
      </c>
      <c r="J57" s="16" t="s">
        <v>66</v>
      </c>
      <c r="K57" s="57"/>
      <c r="L57" s="11"/>
      <c r="M57" s="11"/>
      <c r="N57" s="12"/>
      <c r="O57" s="12"/>
      <c r="P57" s="13"/>
      <c r="Q57" s="8"/>
      <c r="R57" s="51">
        <v>54.01</v>
      </c>
      <c r="S57" s="8"/>
      <c r="T57" s="12"/>
      <c r="U57" s="8"/>
      <c r="V57" s="13">
        <f t="shared" si="17"/>
        <v>0</v>
      </c>
      <c r="W57" s="13">
        <f t="shared" si="18"/>
        <v>0</v>
      </c>
      <c r="X57" s="14"/>
    </row>
    <row r="58" spans="1:24" s="40" customFormat="1" ht="21" customHeight="1">
      <c r="A58" s="42" t="s">
        <v>64</v>
      </c>
      <c r="B58" s="43"/>
      <c r="C58" s="45"/>
      <c r="D58" s="58"/>
      <c r="E58" s="81"/>
      <c r="F58" s="20"/>
      <c r="G58" s="34" t="s">
        <v>65</v>
      </c>
      <c r="H58" s="19" t="s">
        <v>66</v>
      </c>
      <c r="I58" s="17" t="s">
        <v>67</v>
      </c>
      <c r="J58" s="16" t="s">
        <v>66</v>
      </c>
      <c r="K58" s="50"/>
      <c r="L58" s="11"/>
      <c r="M58" s="11"/>
      <c r="N58" s="12"/>
      <c r="O58" s="12"/>
      <c r="P58" s="13"/>
      <c r="Q58" s="8"/>
      <c r="R58" s="51">
        <v>54.01</v>
      </c>
      <c r="S58" s="8"/>
      <c r="T58" s="12"/>
      <c r="U58" s="8"/>
      <c r="V58" s="13">
        <f t="shared" si="17"/>
        <v>0</v>
      </c>
      <c r="W58" s="13">
        <f t="shared" si="18"/>
        <v>0</v>
      </c>
      <c r="X58" s="14"/>
    </row>
    <row r="59" spans="1:24" s="40" customFormat="1" ht="13.5" customHeight="1">
      <c r="A59" s="42" t="s">
        <v>64</v>
      </c>
      <c r="B59" s="43"/>
      <c r="C59" s="69"/>
      <c r="D59" s="45"/>
      <c r="E59" s="45"/>
      <c r="F59" s="82"/>
      <c r="G59" s="34" t="s">
        <v>65</v>
      </c>
      <c r="H59" s="19" t="s">
        <v>66</v>
      </c>
      <c r="I59" s="17"/>
      <c r="J59" s="16" t="s">
        <v>66</v>
      </c>
      <c r="K59" s="57"/>
      <c r="L59" s="11"/>
      <c r="M59" s="11"/>
      <c r="N59" s="12"/>
      <c r="O59" s="12"/>
      <c r="P59" s="13"/>
      <c r="Q59" s="8"/>
      <c r="R59" s="51">
        <v>54.01</v>
      </c>
      <c r="S59" s="8"/>
      <c r="T59" s="12"/>
      <c r="U59" s="8"/>
      <c r="V59" s="13">
        <f t="shared" si="17"/>
        <v>0</v>
      </c>
      <c r="W59" s="13">
        <f t="shared" si="18"/>
        <v>0</v>
      </c>
      <c r="X59" s="14"/>
    </row>
    <row r="60" spans="1:24" s="40" customFormat="1" ht="12" customHeight="1">
      <c r="A60" s="42" t="s">
        <v>64</v>
      </c>
      <c r="B60" s="43"/>
      <c r="C60" s="45"/>
      <c r="D60" s="45"/>
      <c r="E60" s="45"/>
      <c r="F60" s="60"/>
      <c r="G60" s="34" t="s">
        <v>65</v>
      </c>
      <c r="H60" s="19" t="s">
        <v>66</v>
      </c>
      <c r="I60" s="17" t="s">
        <v>67</v>
      </c>
      <c r="J60" s="16" t="s">
        <v>66</v>
      </c>
      <c r="K60" s="83"/>
      <c r="L60" s="11"/>
      <c r="M60" s="11"/>
      <c r="N60" s="12"/>
      <c r="O60" s="12"/>
      <c r="P60" s="13"/>
      <c r="Q60" s="8"/>
      <c r="R60" s="51">
        <v>54.01</v>
      </c>
      <c r="S60" s="8"/>
      <c r="T60" s="12"/>
      <c r="U60" s="8"/>
      <c r="V60" s="13">
        <f t="shared" si="17"/>
        <v>0</v>
      </c>
      <c r="W60" s="13">
        <f t="shared" si="18"/>
        <v>0</v>
      </c>
      <c r="X60" s="14"/>
    </row>
    <row r="61" spans="1:24" s="40" customFormat="1" ht="18" customHeight="1">
      <c r="A61" s="42" t="s">
        <v>64</v>
      </c>
      <c r="B61" s="43"/>
      <c r="C61" s="48"/>
      <c r="D61" s="45"/>
      <c r="E61" s="48"/>
      <c r="F61" s="20"/>
      <c r="G61" s="34" t="s">
        <v>65</v>
      </c>
      <c r="H61" s="19" t="s">
        <v>66</v>
      </c>
      <c r="I61" s="17" t="s">
        <v>67</v>
      </c>
      <c r="J61" s="16" t="s">
        <v>66</v>
      </c>
      <c r="K61" s="50" t="s">
        <v>68</v>
      </c>
      <c r="L61" s="11">
        <v>44704</v>
      </c>
      <c r="M61" s="11">
        <v>44709</v>
      </c>
      <c r="N61" s="12"/>
      <c r="O61" s="12"/>
      <c r="P61" s="13"/>
      <c r="Q61" s="8"/>
      <c r="R61" s="51">
        <v>54.01</v>
      </c>
      <c r="S61" s="8"/>
      <c r="T61" s="12"/>
      <c r="U61" s="8"/>
      <c r="V61" s="13">
        <f t="shared" si="17"/>
        <v>0</v>
      </c>
      <c r="W61" s="13">
        <f t="shared" si="18"/>
        <v>0</v>
      </c>
      <c r="X61" s="14"/>
    </row>
    <row r="62" spans="1:24" s="40" customFormat="1" ht="16.5" customHeight="1">
      <c r="A62" s="42" t="s">
        <v>64</v>
      </c>
      <c r="B62" s="42"/>
      <c r="C62" s="79"/>
      <c r="D62" s="79"/>
      <c r="E62" s="81"/>
      <c r="F62" s="60"/>
      <c r="G62" s="34"/>
      <c r="H62" s="19"/>
      <c r="I62" s="17"/>
      <c r="J62" s="16"/>
      <c r="K62" s="57"/>
      <c r="L62" s="11"/>
      <c r="M62" s="11"/>
      <c r="N62" s="12"/>
      <c r="O62" s="12"/>
      <c r="P62" s="13"/>
      <c r="Q62" s="8"/>
      <c r="R62" s="51">
        <v>54.01</v>
      </c>
      <c r="S62" s="8"/>
      <c r="T62" s="12"/>
      <c r="U62" s="8"/>
      <c r="V62" s="13">
        <f t="shared" si="17"/>
        <v>0</v>
      </c>
      <c r="W62" s="13">
        <f t="shared" si="18"/>
        <v>0</v>
      </c>
      <c r="X62" s="14"/>
    </row>
    <row r="63" spans="1:24" s="40" customFormat="1" ht="17.25" customHeight="1">
      <c r="A63" s="42" t="s">
        <v>64</v>
      </c>
      <c r="B63" s="42"/>
      <c r="C63" s="79"/>
      <c r="D63" s="79"/>
      <c r="E63" s="81"/>
      <c r="F63" s="60"/>
      <c r="G63" s="34" t="s">
        <v>65</v>
      </c>
      <c r="H63" s="19" t="s">
        <v>66</v>
      </c>
      <c r="I63" s="17" t="s">
        <v>67</v>
      </c>
      <c r="J63" s="16" t="s">
        <v>66</v>
      </c>
      <c r="K63" s="57" t="s">
        <v>69</v>
      </c>
      <c r="L63" s="11">
        <v>44705</v>
      </c>
      <c r="M63" s="11">
        <v>44715</v>
      </c>
      <c r="N63" s="12"/>
      <c r="O63" s="12"/>
      <c r="P63" s="13"/>
      <c r="Q63" s="8"/>
      <c r="R63" s="51">
        <v>54.01</v>
      </c>
      <c r="S63" s="8"/>
      <c r="T63" s="12"/>
      <c r="U63" s="8"/>
      <c r="V63" s="13">
        <f t="shared" si="17"/>
        <v>0</v>
      </c>
      <c r="W63" s="13">
        <f t="shared" si="18"/>
        <v>0</v>
      </c>
      <c r="X63" s="14"/>
    </row>
    <row r="64" spans="1:24" s="40" customFormat="1" ht="17.25" customHeight="1">
      <c r="A64" s="42"/>
      <c r="B64" s="84"/>
      <c r="C64" s="79"/>
      <c r="D64" s="79"/>
      <c r="E64" s="81"/>
      <c r="F64" s="20"/>
      <c r="G64" s="34"/>
      <c r="H64" s="19"/>
      <c r="I64" s="17"/>
      <c r="J64" s="16"/>
      <c r="K64" s="18"/>
      <c r="L64" s="11"/>
      <c r="M64" s="11"/>
      <c r="N64" s="12"/>
      <c r="O64" s="12"/>
      <c r="P64" s="13"/>
      <c r="Q64" s="8"/>
      <c r="R64" s="51">
        <v>54.01</v>
      </c>
      <c r="S64" s="8"/>
      <c r="T64" s="12"/>
      <c r="U64" s="8"/>
      <c r="V64" s="13">
        <f t="shared" si="17"/>
        <v>0</v>
      </c>
      <c r="W64" s="13">
        <f t="shared" si="18"/>
        <v>0</v>
      </c>
      <c r="X64" s="14"/>
    </row>
    <row r="65" spans="1:28" s="40" customFormat="1" ht="14.25" customHeight="1">
      <c r="A65" s="42"/>
      <c r="B65" s="84"/>
      <c r="C65" s="79"/>
      <c r="D65" s="79"/>
      <c r="E65" s="81"/>
      <c r="F65" s="50"/>
      <c r="G65" s="34"/>
      <c r="H65" s="19"/>
      <c r="I65" s="17"/>
      <c r="J65" s="16"/>
      <c r="K65" s="18"/>
      <c r="L65" s="11"/>
      <c r="M65" s="11"/>
      <c r="N65" s="12"/>
      <c r="O65" s="12"/>
      <c r="P65" s="13"/>
      <c r="Q65" s="8"/>
      <c r="R65" s="51">
        <v>54.01</v>
      </c>
      <c r="S65" s="8"/>
      <c r="T65" s="12"/>
      <c r="U65" s="8"/>
      <c r="V65" s="13">
        <f t="shared" si="17"/>
        <v>0</v>
      </c>
      <c r="W65" s="13">
        <f t="shared" si="18"/>
        <v>0</v>
      </c>
      <c r="X65" s="14"/>
    </row>
    <row r="66" spans="1:28" s="40" customFormat="1" ht="15.75" customHeight="1">
      <c r="A66" s="42" t="s">
        <v>64</v>
      </c>
      <c r="B66" s="28"/>
      <c r="C66" s="27"/>
      <c r="D66" s="28"/>
      <c r="E66" s="36"/>
      <c r="F66" s="38"/>
      <c r="G66" s="37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51">
        <v>54.01</v>
      </c>
      <c r="S66" s="8"/>
      <c r="T66" s="12"/>
      <c r="U66" s="8"/>
      <c r="V66" s="13">
        <f t="shared" si="17"/>
        <v>0</v>
      </c>
      <c r="W66" s="13">
        <f t="shared" si="18"/>
        <v>0</v>
      </c>
      <c r="X66" s="14"/>
    </row>
    <row r="67" spans="1:28" s="40" customFormat="1" ht="15.75" customHeight="1">
      <c r="A67" s="42" t="s">
        <v>64</v>
      </c>
      <c r="B67" s="28"/>
      <c r="C67" s="27"/>
      <c r="D67" s="28"/>
      <c r="E67" s="36"/>
      <c r="F67" s="38"/>
      <c r="G67" s="37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51">
        <v>54.01</v>
      </c>
      <c r="S67" s="8"/>
      <c r="T67" s="12"/>
      <c r="U67" s="8"/>
      <c r="V67" s="13">
        <f t="shared" si="17"/>
        <v>0</v>
      </c>
      <c r="W67" s="13">
        <f t="shared" si="18"/>
        <v>0</v>
      </c>
      <c r="X67" s="14"/>
    </row>
    <row r="68" spans="1:28" s="40" customFormat="1" ht="15.75" customHeight="1">
      <c r="A68" s="42" t="s">
        <v>64</v>
      </c>
      <c r="B68" s="28"/>
      <c r="C68" s="27"/>
      <c r="D68" s="28"/>
      <c r="E68" s="36"/>
      <c r="F68" s="38"/>
      <c r="G68" s="37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51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>
      <c r="A69" s="42" t="s">
        <v>64</v>
      </c>
      <c r="B69" s="28"/>
      <c r="C69" s="27"/>
      <c r="D69" s="28"/>
      <c r="E69" s="36"/>
      <c r="F69" s="38"/>
      <c r="G69" s="37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51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>
      <c r="A70" s="42" t="s">
        <v>64</v>
      </c>
      <c r="B70" s="28"/>
      <c r="C70" s="27"/>
      <c r="D70" s="28"/>
      <c r="E70" s="36"/>
      <c r="F70" s="38"/>
      <c r="G70" s="37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51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>
      <c r="A71" s="25" t="s">
        <v>36</v>
      </c>
      <c r="B71" s="5"/>
      <c r="C71" s="21"/>
      <c r="D71" s="21"/>
      <c r="E71" s="21"/>
      <c r="F71" s="39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>
      <c r="A72" s="26" t="s">
        <v>37</v>
      </c>
      <c r="B72" s="21"/>
      <c r="C72" s="22"/>
      <c r="D72" s="22"/>
      <c r="E72" s="22"/>
      <c r="F72" s="35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>
      <c r="B1050" s="15"/>
    </row>
  </sheetData>
  <mergeCells count="30">
    <mergeCell ref="C5:E5"/>
    <mergeCell ref="Q5:V5"/>
    <mergeCell ref="F5:M5"/>
    <mergeCell ref="N5:P5"/>
    <mergeCell ref="F6:F7"/>
    <mergeCell ref="G6:G7"/>
    <mergeCell ref="L6:L7"/>
    <mergeCell ref="M6:M7"/>
    <mergeCell ref="N6:N7"/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V6:V7"/>
    <mergeCell ref="D6:D7"/>
    <mergeCell ref="E6:E7"/>
    <mergeCell ref="W5:W7"/>
    <mergeCell ref="O6:O7"/>
    <mergeCell ref="P6:P7"/>
    <mergeCell ref="Q6:R6"/>
    <mergeCell ref="A5:B5"/>
    <mergeCell ref="U6:U7"/>
    <mergeCell ref="H6:I6"/>
    <mergeCell ref="J6:K6"/>
    <mergeCell ref="S6:T6"/>
  </mergeCells>
  <dataValidations count="1">
    <dataValidation type="list" allowBlank="1" sqref="G8:G7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dcterms:created xsi:type="dcterms:W3CDTF">2022-04-28T17:05:05Z</dcterms:created>
  <dcterms:modified xsi:type="dcterms:W3CDTF">2022-06-23T15:59:30Z</dcterms:modified>
</cp:coreProperties>
</file>