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120" yWindow="-120" windowWidth="21735" windowHeight="13140"/>
  </bookViews>
  <sheets>
    <sheet name="2021-JAN" sheetId="1" r:id="rId1"/>
  </sheets>
  <calcPr calcId="1257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74" i="1"/>
  <c r="V73"/>
  <c r="V72"/>
  <c r="V70"/>
  <c r="V71"/>
  <c r="V69"/>
  <c r="V68"/>
  <c r="V67"/>
  <c r="V66"/>
  <c r="V65"/>
  <c r="V64"/>
  <c r="V63"/>
  <c r="V62"/>
  <c r="V61"/>
  <c r="V60"/>
  <c r="V59"/>
  <c r="V58"/>
  <c r="V57"/>
  <c r="V56"/>
  <c r="V55"/>
  <c r="W55" s="1"/>
  <c r="V54"/>
  <c r="W54" s="1"/>
  <c r="V53"/>
  <c r="W53" s="1"/>
  <c r="V26"/>
  <c r="W26" s="1"/>
  <c r="V25"/>
  <c r="V24"/>
  <c r="V23"/>
  <c r="V22"/>
  <c r="V21"/>
  <c r="V20"/>
  <c r="V19"/>
  <c r="V18"/>
  <c r="V17"/>
  <c r="V16"/>
  <c r="V15"/>
  <c r="V14"/>
  <c r="V13"/>
  <c r="V12"/>
  <c r="V11"/>
  <c r="V10"/>
  <c r="V9"/>
  <c r="V8"/>
  <c r="V52"/>
  <c r="W52" s="1"/>
  <c r="V51"/>
  <c r="W51" s="1"/>
  <c r="V50"/>
  <c r="W50" s="1"/>
  <c r="V46"/>
  <c r="V49"/>
  <c r="V48"/>
  <c r="V47"/>
  <c r="V45"/>
  <c r="V44"/>
  <c r="W44" s="1"/>
  <c r="V43"/>
  <c r="V42"/>
  <c r="W42" s="1"/>
  <c r="V41"/>
  <c r="V40"/>
  <c r="W40" s="1"/>
  <c r="V39"/>
  <c r="V38"/>
  <c r="V37"/>
  <c r="W37" s="1"/>
  <c r="V36"/>
  <c r="V35"/>
  <c r="V34"/>
  <c r="W34" s="1"/>
  <c r="V33"/>
  <c r="W33" s="1"/>
  <c r="V32"/>
  <c r="V31"/>
  <c r="V30"/>
  <c r="V29"/>
  <c r="V28"/>
  <c r="W28" s="1"/>
  <c r="V27"/>
  <c r="W24"/>
  <c r="W22"/>
  <c r="W20"/>
  <c r="W49" l="1"/>
  <c r="W43"/>
  <c r="W30"/>
  <c r="W32"/>
  <c r="W36"/>
  <c r="W38"/>
  <c r="W45"/>
  <c r="W19"/>
  <c r="W21"/>
  <c r="W23"/>
  <c r="W25"/>
  <c r="W29"/>
  <c r="W31"/>
  <c r="W48"/>
  <c r="W47"/>
  <c r="W46"/>
  <c r="W41"/>
  <c r="W39"/>
  <c r="W35"/>
  <c r="W18"/>
  <c r="W27"/>
  <c r="W17"/>
  <c r="W16" l="1"/>
  <c r="W15" l="1"/>
  <c r="W14"/>
  <c r="W8"/>
  <c r="W12"/>
  <c r="W9"/>
  <c r="W13"/>
  <c r="W11"/>
  <c r="W10"/>
</calcChain>
</file>

<file path=xl/comments1.xml><?xml version="1.0" encoding="utf-8"?>
<comments xmlns="http://schemas.openxmlformats.org/spreadsheetml/2006/main">
  <authors>
    <author/>
  </authors>
  <commentList>
    <comment ref="W5" authorId="0">
      <text>
        <r>
          <rPr>
            <sz val="11"/>
            <color rgb="FF000000"/>
            <rFont val="Arial"/>
          </rPr>
          <t xml:space="preserve">(CÉLULA DE PREENCHIMENTO AUTOMÁTICO) VALOR TOTAL DA SOMA DAS PASSAGENS E DIÁRIAS, EM REAIS (R$). </t>
        </r>
      </text>
    </comment>
    <comment ref="X5" authorId="0">
      <text>
        <r>
          <rPr>
            <sz val="11"/>
            <color rgb="FF000000"/>
            <rFont val="Arial"/>
          </rPr>
          <t>CAMPO ABERTO PARA REGISTRAR OBSERVAÇÕES DIVERSAS. EX. DIÁRIAS EXECUTADAS SEM A NECESSIDADE DE EMISSÃO DE PASSAGENS, AS DIÁRIAS REFERENTES A ESSAS PASSAGENS SERÃO EMITIDAS E REGISTRADAS NO MÊS SUBSEQUENTE, ETC.</t>
        </r>
      </text>
    </comment>
    <comment ref="A6" authorId="0">
      <text>
        <r>
          <rPr>
            <sz val="11"/>
            <color rgb="FF000000"/>
            <rFont val="Arial"/>
          </rPr>
          <t>SIGLA DA UNIDADE GESTORA COORDENADORA. EX. SEE, SES, SCGE, ETC.</t>
        </r>
      </text>
    </comment>
    <comment ref="B6" authorId="0">
      <text>
        <r>
          <rPr>
            <sz val="11"/>
            <color rgb="FF000000"/>
            <rFont val="Arial"/>
          </rPr>
          <t>SIGLA DA UNIDADE GESTORA EXECUTORA. SEDUC, SCGE, ETC.</t>
        </r>
      </text>
    </comment>
    <comment ref="C6" authorId="0">
      <text>
        <r>
          <rPr>
            <sz val="11"/>
            <color rgb="FF000000"/>
            <rFont val="Arial"/>
          </rPr>
          <t>NOME COMPLETO SERVIDOR FAVORECIDO DAS DIÁRIAS E PASSAGENS.</t>
        </r>
      </text>
    </comment>
    <comment ref="D6" authorId="0">
      <text>
        <r>
          <rPr>
            <sz val="11"/>
            <color rgb="FF000000"/>
            <rFont val="Arial"/>
          </rPr>
          <t xml:space="preserve">NÚMERO DA MATRÍCULA DO SERVIDOR FAVORECIDO DAS DIÁRIAS E PASSAGENS. INSERIR NÚMERO SEM PONTO, TRAÇO OU QUALQUER OUTRO CARACTERE. EX. 3293947. </t>
        </r>
      </text>
    </comment>
    <comment ref="E6" authorId="0">
      <text>
        <r>
          <rPr>
            <sz val="11"/>
            <color rgb="FF000000"/>
            <rFont val="Arial"/>
          </rPr>
          <t>CARGO OU FUNÇÃO DO SERVIDOR FAVORECIDO DAS DIÁRIAS E PASSAGENS. EX. SECRETÁRIO EXECUTIVO DE ADMINISTRAÇÃO E FINANÇAS - SEAF, GERENTE DE LICITAÇÕES E CONTRATOS - GLIC, ETC.</t>
        </r>
      </text>
    </comment>
    <comment ref="F6" authorId="0">
      <text>
        <r>
          <rPr>
            <sz val="11"/>
            <color rgb="FF000000"/>
            <rFont val="Arial"/>
          </rPr>
          <t>DESCRIÇÃO RESUMIDA DO MOTIVO DO DESLOCAMENTO QUE DEU ORIGEM ÀS DIÁRIAS E PASSAGENS. EX. 15º REUNIÃO DO COMITÊ GESTOR DA REDE SICONV, QUE ACONTECERÁ NO RIO DE JANEIRO, NOS DIAS 03 E 04 DE ABRIL DE 2019.</t>
        </r>
      </text>
    </comment>
    <comment ref="G6" authorId="0">
      <text>
        <r>
          <rPr>
            <sz val="11"/>
            <color rgb="FF000000"/>
            <rFont val="Arial"/>
          </rPr>
          <t>LISTA SUSPENSA PARA O TIPO DO EVENTO QUE DEU ORIGEM ÀS DIÁRIAS E PASSAGENS, COM AS SEGUINTES OPÇÕES: SERVIÇO, CURSO, REUNIÃO, EVENTO OU OUTROS. NESTE ÚLTIMO CASO, É NECESSÁRIO ESPECIFICAR OUTROS NO CAMPO "OBSERVAÇÕES".</t>
        </r>
      </text>
    </comment>
    <comment ref="L6" authorId="0">
      <text>
        <r>
          <rPr>
            <sz val="11"/>
            <color rgb="FF000000"/>
            <rFont val="Arial"/>
          </rPr>
          <t>DATA DE PARTIDA DA VIAGEM. 
FORMATO: DD/MM/AAAA.</t>
        </r>
      </text>
    </comment>
    <comment ref="M6" authorId="0">
      <text>
        <r>
          <rPr>
            <sz val="11"/>
            <color rgb="FF000000"/>
            <rFont val="Arial"/>
          </rPr>
          <t>DATA DE RETORNO DA VIAGEM. 
FORMATO: DD/MM/AAAA.</t>
        </r>
      </text>
    </comment>
    <comment ref="N6" authorId="0">
      <text>
        <r>
          <rPr>
            <sz val="11"/>
            <color rgb="FF000000"/>
            <rFont val="Arial"/>
          </rPr>
          <t xml:space="preserve">VALOR DA PASSAGEM DE IDA, EM REAIS (R$). </t>
        </r>
      </text>
    </comment>
    <comment ref="O6" authorId="0">
      <text>
        <r>
          <rPr>
            <sz val="11"/>
            <color rgb="FF000000"/>
            <rFont val="Arial"/>
          </rPr>
          <t xml:space="preserve">VALOR DA PASSAGEM DE VOLTA, EM REAIS (R$). </t>
        </r>
      </text>
    </comment>
    <comment ref="P6" authorId="0">
      <text>
        <r>
          <rPr>
            <sz val="11"/>
            <color rgb="FF000000"/>
            <rFont val="Arial"/>
          </rPr>
          <t xml:space="preserve">(CÉLULA DE PREENCHIMENTO AUTOMÁTICO) VALOR TOTAL DE PASSAGENS, EM REAIS (R$). </t>
        </r>
      </text>
    </comment>
    <comment ref="U6" authorId="0">
      <text>
        <r>
          <rPr>
            <sz val="11"/>
            <color rgb="FF000000"/>
            <rFont val="Arial"/>
          </rPr>
          <t>QUANTIDADE TOTAL DE DIÁRIAS (INTEGRAIS + PARCIAIS).</t>
        </r>
      </text>
    </comment>
    <comment ref="V6" authorId="0">
      <text>
        <r>
          <rPr>
            <sz val="11"/>
            <color rgb="FF000000"/>
            <rFont val="Arial"/>
          </rPr>
          <t xml:space="preserve">(CÉLULA DE PREENCHIMENTO AUTOMÁTICO) VALOR TOTAL DE DIÁRIAS, EM REAIS (R$). </t>
        </r>
      </text>
    </comment>
    <comment ref="H7" authorId="0">
      <text>
        <r>
          <rPr>
            <sz val="11"/>
            <color rgb="FF000000"/>
            <rFont val="Arial"/>
          </rPr>
          <t>SIGLA DA UNIDADE DA FEDERAÇÃO DE PARTIDA DA VIAGEM. EX. PE, PB, SP, ETC.</t>
        </r>
      </text>
    </comment>
    <comment ref="I7" authorId="0">
      <text>
        <r>
          <rPr>
            <sz val="11"/>
            <color rgb="FF000000"/>
            <rFont val="Arial"/>
          </rPr>
          <t>CIDADE DE PARTIDA DA VIAGEM. RECIFE, CARUARU, JOÃO PESSOA, ETC.</t>
        </r>
      </text>
    </comment>
    <comment ref="J7" authorId="0">
      <text>
        <r>
          <rPr>
            <sz val="11"/>
            <color rgb="FF000000"/>
            <rFont val="Arial"/>
          </rPr>
          <t>SIGLA DA UNIDADE DA FEDERAÇÃO DE DESTINO DA VIAGEM. EX. PE, PB, SP, ETC. DEIXAR O CAMPO EM BRANCO QUANDO O DESTINO FOR O EXTERIOR DO BRASIL.</t>
        </r>
      </text>
    </comment>
    <comment ref="K7" authorId="0">
      <text>
        <r>
          <rPr>
            <sz val="11"/>
            <color rgb="FF000000"/>
            <rFont val="Arial"/>
          </rPr>
          <t>CIDADE OU PAÍS DE DESTINO DA VIAGEM. QUANDO FOR VIAGEM INTERNACIONAL REGISTRAR A CIDADE E O PAÍS. EX. BUENOS AIRES/ARGENTINA,  SANTIAGO/CHILE, BOGOTÁ/COLÔMBIA, ETC.</t>
        </r>
      </text>
    </comment>
    <comment ref="Q7" authorId="0">
      <text>
        <r>
          <rPr>
            <sz val="11"/>
            <color rgb="FF000000"/>
            <rFont val="Arial"/>
          </rPr>
          <t>QUANTIDADE DE DIÁRIAS INTEGRAIS.</t>
        </r>
      </text>
    </comment>
    <comment ref="R7" authorId="0">
      <text>
        <r>
          <rPr>
            <sz val="11"/>
            <color rgb="FF000000"/>
            <rFont val="Arial"/>
          </rPr>
          <t xml:space="preserve">VALOR UNITÁRIO DA DIÁRIA INTEGRAL, EM REAIS (R$). </t>
        </r>
      </text>
    </comment>
    <comment ref="S7" authorId="0">
      <text>
        <r>
          <rPr>
            <sz val="11"/>
            <color rgb="FF000000"/>
            <rFont val="Arial"/>
          </rPr>
          <t>QUANTIDADE DE DIÁRIAS PARCIAIS.</t>
        </r>
      </text>
    </comment>
    <comment ref="T7" authorId="0">
      <text>
        <r>
          <rPr>
            <sz val="11"/>
            <color rgb="FF000000"/>
            <rFont val="Arial"/>
          </rPr>
          <t xml:space="preserve">VALOR UNITÁRIO DA DIÁRIA PARCIAL, EM REAIS (R$). </t>
        </r>
      </text>
    </comment>
  </commentList>
</comments>
</file>

<file path=xl/sharedStrings.xml><?xml version="1.0" encoding="utf-8"?>
<sst xmlns="http://schemas.openxmlformats.org/spreadsheetml/2006/main" count="790" uniqueCount="249">
  <si>
    <t>GOVERNO DO ESTADO DE PERNAMBUCO</t>
  </si>
  <si>
    <t>ANEXO VII - MAPA DE DIÁRIAS E PASSAGENS (ITEM 10.2 DO ANEXO I, DA PORTARIA SCGE No 12/2020)</t>
  </si>
  <si>
    <t>Notas: 1. Caso não tenha sido efetuada diárias ou passagens no período, informar expressamente na primeira linha desta planilha; 2. Caso haja diária sem passagem ou quando houver as duas e o registro de uma delas (diária ou passagem) se der em meses distintos, informar expressamente no campo "OBSERVAÇÕES"; 3. As células em cinza são de preenchimento automático, portanto é importante não editá-las; 4. Nunca mesclar células; 5. Atentar para as notas explicativas nas celulas do cabeçalho e na legenda ao final desta planilha.</t>
  </si>
  <si>
    <t>UNIDADE GESTORA</t>
  </si>
  <si>
    <t>SERVIDOR</t>
  </si>
  <si>
    <t>EVENTO</t>
  </si>
  <si>
    <t>PASSAGENS</t>
  </si>
  <si>
    <t>DIÁRIAS</t>
  </si>
  <si>
    <t>VALOR TOTAL PASSAGENS + DIÁRIAS [25]</t>
  </si>
  <si>
    <t>OBSERVAÇÕES [26]</t>
  </si>
  <si>
    <t>UGC [3]</t>
  </si>
  <si>
    <t>UGE [4]</t>
  </si>
  <si>
    <t>NOME DO FAVORECIDO [5]</t>
  </si>
  <si>
    <t>MATRÍCULA [6]</t>
  </si>
  <si>
    <t>CARGO/FUNÇÃO [7]</t>
  </si>
  <si>
    <t>MOTIVO [8]</t>
  </si>
  <si>
    <t>TIPO [9]</t>
  </si>
  <si>
    <t>ORIGEM</t>
  </si>
  <si>
    <t>DESTINO</t>
  </si>
  <si>
    <t>DATA (IDA) [14]</t>
  </si>
  <si>
    <t>DATA (VOLTA) [15]</t>
  </si>
  <si>
    <t>VALOR (IDA) [16]</t>
  </si>
  <si>
    <t>VALOR (VOLTA) [17]</t>
  </si>
  <si>
    <t>VALOR TOTAL DE PASSAGENS [18]</t>
  </si>
  <si>
    <t>INTEGRAIS</t>
  </si>
  <si>
    <t>PARCIAIS</t>
  </si>
  <si>
    <t>TOTAL DE DIÁRIAS [23]</t>
  </si>
  <si>
    <t>VALOR TOTAL DE DIÁRIAS [24]</t>
  </si>
  <si>
    <t>UF [10]</t>
  </si>
  <si>
    <t>CIDADE [11]</t>
  </si>
  <si>
    <t>UF [12]</t>
  </si>
  <si>
    <t>CIDADE/PAÍS [13]</t>
  </si>
  <si>
    <t>QUANTIDADE [19]</t>
  </si>
  <si>
    <t>VALOR UNITÁRIO [20]</t>
  </si>
  <si>
    <t>QUANTIDADE [21]</t>
  </si>
  <si>
    <t>VALOR UNITÁRIO [22]</t>
  </si>
  <si>
    <t>[5] NOME COMPLETO SERVIDOR FAVORECIDO DAS DIÁRIAS E PASSAGENS.</t>
  </si>
  <si>
    <t xml:space="preserve">[6] NÚMERO DA MATRÍCULA DO SERVIDOR FAVORECIDO DAS DIÁRIAS E PASSAGENS. INSERIR NÚMERO SEM PONTO, TRAÇO OU QUALQUER OUTRO CARACTERE. EX. 3293947. </t>
  </si>
  <si>
    <t>[7] CARGO OU FUNÇÃO DO SERVIDOR FAVORECIDO DAS DIÁRIAS E PASSAGENS. EX. SECRETÁRIO EXECUTIVO DE ADMINISTRAÇÃO E FINANÇAS - SEAF, GERENTE DE LICITAÇÕES E CONTRATOS - GLIC, ETC.</t>
  </si>
  <si>
    <t>[8] DESCRIÇÃO RESUMIDA DO MOTIVO DO DESLOCAMENTO QUE DEU ORIGEM ÀS DIÁRIAS E PASSAGENS. EX. 15º REUNIÃO DO COMITÊ GESTOR DA REDE SICONV, QUE ACONTECERÁ NO RIO DE JANEIRO, NOS DIAS 03 E 04 DE ABRIL DE 2019.</t>
  </si>
  <si>
    <t>[9] LISTA SUSPENSA PARA O TIPO DO EVENTO QUE DEU ORIGEM ÀS DIÁRIAS E PASSAGENS, COM AS SEGUINTES OPÇÕES: SERVIÇO, CURSO, REUNIÃO, EVENTO OU OUTROS. NESTE ÚLTIMO CASO, É NECESSÁRIO ESPECIFICAR OUTROS NO CAMPO "OBSERVAÇÕES".</t>
  </si>
  <si>
    <t>[10] SIGLA DA UNIDADE DA FEDERAÇÃO DE PARTIDA DA VIAGEM. EX. PE, PB, SP, ETC.</t>
  </si>
  <si>
    <t>[11] CIDADE DE PARTIDA DA VIAGEM. RECIFE, CARUARU, JOÃO PESSOA, ETC.</t>
  </si>
  <si>
    <t>[12] SIGLA DA UNIDADE DA FEDERAÇÃO DE DESTINO DA VIAGEM. EX. PE, PB, SP, ETC. DEIXAR O CAMPO EM BRANCO QUANDO O DESTINO FOR O EXTERIOR DO BRASIL.</t>
  </si>
  <si>
    <t>[13] CIDADE OU PAÍS DE DESTINO DA VIAGEM. QUANDO FOR VIAGEM INTERNACIONAL REGISTRAR A CIDADE E O PAÍS. EX. BUENOS AIRES/ARGENTINA,  SANTIAGO/CHILE, BOGOTÁ/COLÔMBIA, ETC.</t>
  </si>
  <si>
    <t>[14] DATA DE PARTIDA DA VIAGEM. FORMATO: DD/MM/AAAA.</t>
  </si>
  <si>
    <t>[15] DATA DE RETORNO DA VIAGEM. FORMATO: DD/MM/AAAA.</t>
  </si>
  <si>
    <t xml:space="preserve">[16] VALOR DA PASSAGEM DE IDA, EM REAIS (R$). </t>
  </si>
  <si>
    <t xml:space="preserve">[17] VALOR DA PASSAGEM DE VOLTA, EM REAIS (R$). </t>
  </si>
  <si>
    <t xml:space="preserve">[18] (CÉLULA DE PREENCHIMENTO AUTOMÁTICO) VALOR TOTAL DE PASSAGENS, EM REAIS (R$). </t>
  </si>
  <si>
    <t>[19] QUANTIDADE DE DIÁRIAS INTEGRAIS.</t>
  </si>
  <si>
    <t xml:space="preserve">[20] VALOR UNITÁRIO DA DIÁRIA INTEGRAL, EM REAIS (R$). </t>
  </si>
  <si>
    <t>[21] QUANTIDADE DE DIÁRIAS PARCIAIS.</t>
  </si>
  <si>
    <t xml:space="preserve">[22] VALOR UNITÁRIO DA DIÁRIA PARCIAL, EM REAIS (R$). </t>
  </si>
  <si>
    <t>[23] QUANTIDADE TOTAL DE DIÁRIAS (INTEGRAIS + PARCIAIS).</t>
  </si>
  <si>
    <t xml:space="preserve">[24] (CÉLULA DE PREENCHIMENTO AUTOMÁTICO) VALOR TOTAL DE DIÁRIAS, EM REAIS (R$). </t>
  </si>
  <si>
    <t xml:space="preserve">[25] (CÉLULA DE PREENCHIMENTO AUTOMÁTICO) VALOR TOTAL DA SOMA DAS PASSAGENS E DIÁRIAS, EM REAIS (R$). </t>
  </si>
  <si>
    <t>[26] CAMPO ABERTO PARA REGISTRAR OBSERVAÇÕES DIVERSAS. EX. DIÁRIAS EXECUTADAS SEM A NECESSIDADE DE EMISSÃO DE PASSAGENS, AS DIÁRIAS REFERENTES A ESSAS PASSAGENS SERÃO EMITIDAS E REGISTRADAS NO MÊS SUBSEQUENTE, ETC.</t>
  </si>
  <si>
    <t>Instituto de Terras e Reforma Agrária do Estado de Pernambuco - ITERPE [1]</t>
  </si>
  <si>
    <t>ITERPE</t>
  </si>
  <si>
    <t>GRA</t>
  </si>
  <si>
    <t>GERAF</t>
  </si>
  <si>
    <t> CHARLES AFONSO DE SOUZA</t>
  </si>
  <si>
    <t>ASSESSOR DE ARTICULAÇÃO INSTITUCIONAL</t>
  </si>
  <si>
    <r>
      <t> LEVANTAMENTO CADASTRO SOCIAL, OCUPACIONAL E PRODUTIVA NOS ASSENTAMENTOS ANTONIO ELEUTÉRIO E UMARI DE CASINHAS - </t>
    </r>
    <r>
      <rPr>
        <b/>
        <i/>
        <sz val="11"/>
        <color rgb="FF000000"/>
        <rFont val="Calibri"/>
        <family val="2"/>
        <scheme val="major"/>
      </rPr>
      <t>CASINHAS</t>
    </r>
  </si>
  <si>
    <t>Serviço</t>
  </si>
  <si>
    <t>PE</t>
  </si>
  <si>
    <t>Recife</t>
  </si>
  <si>
    <t>Casinhas</t>
  </si>
  <si>
    <r>
      <t>CONCLUSÃO DO CADASTRO SOCIAL, OCUPACIONAL E PRODUTIVA NOS ASSENTAMENTO PAU SANGUE - </t>
    </r>
    <r>
      <rPr>
        <b/>
        <i/>
        <sz val="11"/>
        <color rgb="FF000000"/>
        <rFont val="Calibri"/>
        <family val="2"/>
      </rPr>
      <t>GAMELEIRA</t>
    </r>
  </si>
  <si>
    <t>Gameleira</t>
  </si>
  <si>
    <t> CARLOS HUMBERTO DE OLIVEIRA JÚNIOR</t>
  </si>
  <si>
    <t>12256-4</t>
  </si>
  <si>
    <t>TÉCNICO AGRÍCOLA</t>
  </si>
  <si>
    <r>
      <t>CONCLUIR LEVANTAMENTO CADASTRAL DE 68 FAMÍLIAS PARA RENOVAÇÃO DOS TÍTULOS DO ASSENTAMENTO PITUASSÚ - </t>
    </r>
    <r>
      <rPr>
        <b/>
        <sz val="11"/>
        <color rgb="FF000000"/>
        <rFont val="Calibri"/>
        <family val="2"/>
        <scheme val="minor"/>
      </rPr>
      <t>ITAQUITINGA</t>
    </r>
  </si>
  <si>
    <t>Itaquitinga</t>
  </si>
  <si>
    <r>
      <t>LEVANTAMENTO CADASTRAL PARA EMISSÃO DE LAUDOS TÉCNICOS AGRÍCOLA E SOCIAL DE 78 FAMILIAS DO ASSENTAMENTO ULISSES PERNAMBUCANO - </t>
    </r>
    <r>
      <rPr>
        <b/>
        <sz val="11"/>
        <color rgb="FF000000"/>
        <rFont val="Calibri"/>
        <family val="2"/>
      </rPr>
      <t>IGARASSÚ</t>
    </r>
  </si>
  <si>
    <t>Igarassú</t>
  </si>
  <si>
    <r>
      <t>LEVANTAMENTO CADASTRO SOCIAL, OCUPACIONAL E PRODUTIVA NOS ASSENTAMENTOS ANTONIO ELEUTÉRIO (87 FAMÍLIAS) E UMARI DE CASINHAS (52 FAMÍLIAS)- </t>
    </r>
    <r>
      <rPr>
        <b/>
        <i/>
        <sz val="11"/>
        <color rgb="FF000000"/>
        <rFont val="Times New Roman"/>
        <family val="1"/>
      </rPr>
      <t>CASINHAS</t>
    </r>
  </si>
  <si>
    <r>
      <t>CONCLUSÃO DO CADASTRO SOCIAL, OCUPACIONAL E PRODUTIVO DE 55 FAMÍLIAS NOS ASSENTAMENTO PAU SANGUE - </t>
    </r>
    <r>
      <rPr>
        <b/>
        <i/>
        <sz val="11"/>
        <color rgb="FF000000"/>
        <rFont val="Times New Roman"/>
        <family val="1"/>
      </rPr>
      <t>GAMELEIRA</t>
    </r>
  </si>
  <si>
    <t>MARIA BETÂNIA COELHO ALVES</t>
  </si>
  <si>
    <t>11273-4</t>
  </si>
  <si>
    <t>TÉCNICA EM DESENVOLVIMENTO SOCIAL</t>
  </si>
  <si>
    <r>
      <t>LEVANTAMENTO CADASTRAL PARA EMISSÃO DE LAUDOS TÉCNICOS AGRÍCOLA E SOCIAL DE 78 FAMILIAS DO ASSENTAMENTO ULISSES PERNAMBUCANO - </t>
    </r>
    <r>
      <rPr>
        <b/>
        <i/>
        <sz val="11"/>
        <color rgb="FF000000"/>
        <rFont val="Times New Roman"/>
        <family val="1"/>
      </rPr>
      <t>IGARASSÚ</t>
    </r>
  </si>
  <si>
    <t> LADJANE MAIA FREIRE</t>
  </si>
  <si>
    <t> AUX ADM</t>
  </si>
  <si>
    <r>
      <t> CONCLUIR LEVANTAMENTO CADASTRAL DE 68 FAMÍLIAS PARA RENOVAÇÃO DOS TÍTULOS DO ASSENTAMENTO PITUASSÚ - </t>
    </r>
    <r>
      <rPr>
        <b/>
        <sz val="11"/>
        <color rgb="FF000000"/>
        <rFont val="Times New Roman"/>
        <family val="1"/>
      </rPr>
      <t>ITAQUITINGA</t>
    </r>
  </si>
  <si>
    <r>
      <t> LEVANTAMENTO CADASTRAL PARA EMISSÃO DE LAUDOS TÉCNICOS AGRÍCOLA E SOCIAL DE 78 FAMILIAS DO ASSENTAMENTO ULISSES PERNAMBUCANO - </t>
    </r>
    <r>
      <rPr>
        <b/>
        <sz val="11"/>
        <color rgb="FF000000"/>
        <rFont val="Times New Roman"/>
        <family val="1"/>
      </rPr>
      <t>IGARASSÚ</t>
    </r>
  </si>
  <si>
    <r>
      <t>LEVANTAMENTO CADASTRO SOCIAL, OCUPACIONAL E PRODUTIVA NOS ASSENTAMENTOS ANTONIO ELEUTÉRIO (87 FAMÍLIAS) E UMARI DE CASINHAS (52 FAMÍLIAS)- </t>
    </r>
    <r>
      <rPr>
        <b/>
        <sz val="11"/>
        <color rgb="FF000000"/>
        <rFont val="Times New Roman"/>
        <family val="1"/>
      </rPr>
      <t>CASINHAS</t>
    </r>
  </si>
  <si>
    <r>
      <t> CONCLUSÃO DO CADASTRO SOCIAL, OCUPACIONAL E PRODUTIVO DE 55 FAMÍLIAS NOS ASSENTAMENTO PAU SANGUE - </t>
    </r>
    <r>
      <rPr>
        <b/>
        <i/>
        <sz val="11"/>
        <color rgb="FF000000"/>
        <rFont val="Times New Roman"/>
        <family val="1"/>
      </rPr>
      <t>GAMELEIRA</t>
    </r>
  </si>
  <si>
    <t>ROSANE PONTES DO REGO BARROS</t>
  </si>
  <si>
    <r>
      <t> </t>
    </r>
    <r>
      <rPr>
        <sz val="11"/>
        <color rgb="FF000000"/>
        <rFont val="Calibri"/>
        <family val="2"/>
      </rPr>
      <t>12205-0</t>
    </r>
  </si>
  <si>
    <r>
      <t>CONCLUIR LEVANTAMENTO CADASTRAL DE 68 FAMÍLIAS PARA RENOVAÇÃO DOS TÍTULOS DO ASSENTAMENTO PITUASSÚ - </t>
    </r>
    <r>
      <rPr>
        <b/>
        <i/>
        <sz val="11"/>
        <color rgb="FF000000"/>
        <rFont val="Times New Roman"/>
        <family val="1"/>
      </rPr>
      <t>ITAQUITINGA</t>
    </r>
  </si>
  <si>
    <r>
      <t> LEVANTAMENTO CADASTRO SOCIAL, OCUPACIONAL E PRODUTIVA NOS ASSENTAMENTOS ANTONIO ELEUTÉRIO (87 FAMÍLIAS) E UMARI DE CASINHAS (52 FAMÍLIAS)- </t>
    </r>
    <r>
      <rPr>
        <b/>
        <i/>
        <sz val="11"/>
        <color rgb="FF000000"/>
        <rFont val="Times New Roman"/>
        <family val="1"/>
      </rPr>
      <t>CASINHAS</t>
    </r>
  </si>
  <si>
    <t>Marco André Dubeux Lopes Barros</t>
  </si>
  <si>
    <t>12282-3</t>
  </si>
  <si>
    <t>Gestor de Reordenamento Agrário</t>
  </si>
  <si>
    <r>
      <t> CONCLUIR LEVANTAMENTO CADASTRAL DE 68 FAMÍLIAS PARA RENOVAÇÃO DOS TÍTULOS DO ASSENTAMENTO PITUASSÚ - </t>
    </r>
    <r>
      <rPr>
        <b/>
        <i/>
        <sz val="11"/>
        <color rgb="FF000000"/>
        <rFont val="Times New Roman"/>
        <family val="1"/>
      </rPr>
      <t>ITAQUITINGA</t>
    </r>
  </si>
  <si>
    <r>
      <t> LEVANTAMENTO CADASTRAL PARA EMISSÃO DE LAUDOS TÉCNICOS AGRÍCOLA E SOCIAL DE 78 FAMILIAS DO ASSENTAMENTO ULISSES PERNAMBUCANO - </t>
    </r>
    <r>
      <rPr>
        <b/>
        <i/>
        <sz val="11"/>
        <color rgb="FF000000"/>
        <rFont val="Times New Roman"/>
        <family val="1"/>
      </rPr>
      <t>IGARASSÚ</t>
    </r>
  </si>
  <si>
    <r>
      <t> CONCLUSÃO DO CADASTRO SOCIAL, OCUPACIONAL E PRODUTIVO DE 55 FAMÍLIAS NOS ASSENTAMENTO PAU SANGUE - </t>
    </r>
    <r>
      <rPr>
        <b/>
        <sz val="11"/>
        <color rgb="FF000000"/>
        <rFont val="Times New Roman"/>
        <family val="1"/>
      </rPr>
      <t>GAMELEIRA</t>
    </r>
  </si>
  <si>
    <t>Emanuel Rodrigo de Albuquerque Silva</t>
  </si>
  <si>
    <r>
      <t> </t>
    </r>
    <r>
      <rPr>
        <sz val="11"/>
        <color rgb="FF000000"/>
        <rFont val="Calibri"/>
        <family val="2"/>
      </rPr>
      <t>12210-6</t>
    </r>
  </si>
  <si>
    <t>Engenheiro Florestal</t>
  </si>
  <si>
    <r>
      <t>CONCLUSÃO DO RECONHECIMENTO DO PERÍMETRO RURAL , LEVANTAMENTO E CADASTRAMENTO DOS OCUPANTES DOS IMÓVEIS NO ASSENTAMENTO ULISSES PERNAMBUCANO</t>
    </r>
    <r>
      <rPr>
        <b/>
        <sz val="11"/>
        <color rgb="FF000000"/>
        <rFont val="Times New Roman"/>
        <family val="1"/>
      </rPr>
      <t> (IGARASSÚ)</t>
    </r>
  </si>
  <si>
    <t>PNCF</t>
  </si>
  <si>
    <t>RICARDO MARCELO DE GÓIS</t>
  </si>
  <si>
    <t>12218-1</t>
  </si>
  <si>
    <t> Realizar vistoria social nas unidades produtivas do PNCF, com o objetivo de verificar a necessidade da regularização do quadro social das Associações, promovendo reuniões com os beneficiários e orientando-os quanto ao processo de substituições e as documentações necessárias exigidas pelo DECRED. As referidas Associações encontram-se quitadas, nesse caso, é necessário orientá-los quanto ao processo de individualização. A solicitação da documentação necessária atualizada para arquivar nas pastas de SAT e também para orientar a equipe de campo e georreferenciamento quanto aos nomes a serem inseridos nas peças técnicas. Pois, de acordo com as normas do DECRED, a UTE tem por obrigação acompanhar essas Associações por dez anos após a quitação. Além das questões acima, as reuniões visam acompanhar o processo produtivo das Unidades Produtivas, as melhorias e as dificuldades encontradas, além de difundir sobre os acessos as Políticas Publicas federais, estaduais e municipais. </t>
  </si>
  <si>
    <t>Afogados da Ingazeira</t>
  </si>
  <si>
    <t>Tuperatama/ Santa Terezinha/ Iguaracy e São José do Egito</t>
  </si>
  <si>
    <t>JANDUIR NUNES SIMÕES</t>
  </si>
  <si>
    <r>
      <t> </t>
    </r>
    <r>
      <rPr>
        <sz val="11"/>
        <color rgb="FF000000"/>
        <rFont val="Calibri"/>
        <family val="2"/>
      </rPr>
      <t>12287-4</t>
    </r>
  </si>
  <si>
    <t>Gerente Regional</t>
  </si>
  <si>
    <t>  Realizar vistoria social nas unidades produtivas do PNCF, com o objetivo de verificar a necessidade da regularização do quadro social das Associações, promovendo reuniões com os beneficiários e orientando-os quanto ao processo de substituições e as documentações necessárias exigidas pelo DECRED. As referidas Associações encontram-se quitadas, nesse caso, é necessário orientá-los quanto ao processo de individualização. A solicitação da documentação necessária atualizada para arquivar nas pastas de SAT e também para orientar a equipe de campo e georreferenciamento quanto aos nomes a serem inseridos nas peças técnicas. Pois, de acordo com as normas do DECRED, a UTE tem por obrigação acompanhar essas Associações por dez anos após a quitação. Além das questões acima, as reuniões visam acompanhar o processo produtivo das Unidades Produtivas, as melhorias e as dificuldades encontradas, além de difundir sobre os acessos as Políticas Publicas federais, estaduais e municipais. </t>
  </si>
  <si>
    <t>DJALMA FERREIRA DA SILVA JUNIOR</t>
  </si>
  <si>
    <t>MOTORISTA</t>
  </si>
  <si>
    <t>12.117-0</t>
  </si>
  <si>
    <t>   Ida ao município de Ouricuri para acompanhar e fiscalizar as unidades produtivas da região do Araripe em relação ao SIC,  atendidas pelo Programa Nacional de Crédito Fundiário, enquanto Política Publica constitucional. De forma, a realizar vistoria social e produtiva, a partir da demandas oriundas das Associações, bem como, das Unidades Regionais do Iterpe. A ida a campo tem como objetivo verificar a necessidade da regularização o quadro social das Associações, promovendo reuniões com os beneficiários e orientando-os quanto ao processo de substituições e as documentações necessárias exigidas pelo DECRED.</t>
  </si>
  <si>
    <t>RECIFE</t>
  </si>
  <si>
    <t>OURICURI</t>
  </si>
  <si>
    <t>CLEODON RICARDO DE SOUSA LIMA</t>
  </si>
  <si>
    <t> 12.191-6</t>
  </si>
  <si>
    <t> ASSESSOR DE MONITORAMENTO DE PROGRAMA</t>
  </si>
  <si>
    <t>    Ida ao município de Ouricuri para acompanhar e fiscalizar as unidades produtivas da região do Araripe em relação ao SIC,  atendidas pelo Programa Nacional de Crédito Fundiário, enquanto Política Publica constitucional. De forma, a realizar vistoria social e produtiva, a partir da demandas oriundas das Associações, bem como, das Unidades Regionais do Iterpe. A ida a campo tem como objetivo verificar a necessidade da regularização o quadro social das Associações, promovendo reuniões com os beneficiários e orientando-os quanto ao processo de substituições e as documentações necessárias exigidas pelo DECRED.</t>
  </si>
  <si>
    <t> MARIA DO CARMO FERREIRA NUNES</t>
  </si>
  <si>
    <t> 12.227-0</t>
  </si>
  <si>
    <t>   Acompanhamento das documentações das assinaturas dos futuros 12 beneficiários do grupo de Juazeiro do Cândidos no município de Inajá, pois a terra será adquirida pelo crédito fundiário do programa Terra Brasil.</t>
  </si>
  <si>
    <t>TÉCNICA SOCIAL</t>
  </si>
  <si>
    <t>Ouricuri</t>
  </si>
  <si>
    <t>INAJÁ</t>
  </si>
  <si>
    <t>JORGE LUIS SOUZA DE SILVA</t>
  </si>
  <si>
    <t>12289-0</t>
  </si>
  <si>
    <t> Acompanhamento das documentações das assinaturas dos futuros 12 beneficiários do grupo de Juazeiro do Cândidos no município de Inajá, pois a terra será adquirida pelo crédito fundiário do programa Terra Brasil.</t>
  </si>
  <si>
    <t> ADVOGADO</t>
  </si>
  <si>
    <t>VIVIANE MARIA ARAÚJO DOS SANTOS</t>
  </si>
  <si>
    <t> 12.291-2</t>
  </si>
  <si>
    <t>ADMINISTRATIVO</t>
  </si>
  <si>
    <t> RODRIGO ALVES NUNES RABELO</t>
  </si>
  <si>
    <r>
      <t> </t>
    </r>
    <r>
      <rPr>
        <sz val="11"/>
        <color rgb="FF000000"/>
        <rFont val="Calibri"/>
        <family val="2"/>
      </rPr>
      <t>12270-0</t>
    </r>
  </si>
  <si>
    <t> TÉCNICO AGRÍCOLA</t>
  </si>
  <si>
    <t> ROSANE PONTES DO REGO BARROS</t>
  </si>
  <si>
    <t>12205-0</t>
  </si>
  <si>
    <t> TÉCNICA EM DESENVOLVIMENTO SOCIAL</t>
  </si>
  <si>
    <t> MARIA BETÂNIA COELHO ALVES</t>
  </si>
  <si>
    <r>
      <t> </t>
    </r>
    <r>
      <rPr>
        <sz val="11"/>
        <color rgb="FF000000"/>
        <rFont val="Calibri"/>
        <family val="2"/>
      </rPr>
      <t>11273-4</t>
    </r>
  </si>
  <si>
    <r>
      <t>DIAS 24, 25, 26 e 27/05/22 =</t>
    </r>
    <r>
      <rPr>
        <sz val="11"/>
        <color rgb="FF000000"/>
        <rFont val="Times New Roman"/>
        <family val="1"/>
      </rPr>
      <t> CONCLUSÃO DO CADASTRO SOCIAL, OCUPACIONAL E PRODUTIVA NOS ASSENTAMENTO PAU SANGUE - (</t>
    </r>
    <r>
      <rPr>
        <b/>
        <i/>
        <sz val="11"/>
        <color rgb="FF000000"/>
        <rFont val="Times New Roman"/>
        <family val="1"/>
      </rPr>
      <t>GAMELEIRA)</t>
    </r>
  </si>
  <si>
    <t> Engenheiro Florestal</t>
  </si>
  <si>
    <r>
      <t>CONCLUSÃO DO RECONHECIMENTO DO PERÍMETRO RURAL , LEVANTAMENTO E CADASTRAMENTO DOS OCUPANTES DOS IMÓVEIS NO ASSENTAMENTO ULISSES PERNAMBUCANO</t>
    </r>
    <r>
      <rPr>
        <b/>
        <sz val="11"/>
        <color rgb="FF000000"/>
        <rFont val="Calibri"/>
        <family val="2"/>
      </rPr>
      <t> (IGARASSÚ)</t>
    </r>
  </si>
  <si>
    <t>ERCÍLIO ANTÔNIO PAULINO</t>
  </si>
  <si>
    <t>12.176-2</t>
  </si>
  <si>
    <t>Conforme planejamento de execução da Regularização Fundiária no Agreste Meridional.</t>
  </si>
  <si>
    <t>GARANHUNS / LAJEDO / BREJÃO / JUCATI / JUPI / GARANHUNS</t>
  </si>
  <si>
    <t>Garanhuns</t>
  </si>
  <si>
    <t>JOSÉ GOIS LEITE FIRMINO</t>
  </si>
  <si>
    <t>12011-1</t>
  </si>
  <si>
    <t>TÉCNICO AGRÍCOLA</t>
  </si>
  <si>
    <t>GARANHUNS / LAJEDO / JUPI / GARANHUNS</t>
  </si>
  <si>
    <t>JOSÉ ESMERALDO DE MELO</t>
  </si>
  <si>
    <t>234677 - 0</t>
  </si>
  <si>
    <t>Caruaru / Cupira / Ibirajuba / Agrestina / Altinho / Caruaru</t>
  </si>
  <si>
    <t>Caruaru</t>
  </si>
  <si>
    <t>Participar do planejamento das ações de Regularização Fundiária, Fiscalizando em campo e no escritório os cadastros e o georreferenciamento dos imóveis rurais, nos municípios de Caruaru, Ibirajuba, Agrestina e Altinho - PE.</t>
  </si>
  <si>
    <t>IVISON DE SOUZA SILVA</t>
  </si>
  <si>
    <t>12.245-9</t>
  </si>
  <si>
    <t>GERENTE DE AÇÕES FUNDIÁRIAS</t>
  </si>
  <si>
    <t>Gerenciar ações in loco da fiscalização de material técnico impresso e digital para Regularização Fundiária, Reuniões de Planejamento e Capacitação Técnica, Acompanhamento das supervisões de cadastros e geoprocessamento e nivelamento técnico junto as equipes das Unidades Regionais. Articular com os gestores municipais para elevar ao máximo a capacidade operacional da Regularização Fundiária. Monitoramento e Análise Técnico dos Relatórios de Observações de Fiscalização e Execução, Controles Veiculares e abastecimentos, Relatórios de Viagens e Responsável Técnico para aprovação e autorização de titulação. A força tarefa deste ciclo aplica-se na execução do geocadastro, ocasionando atividades de sistematização no fim de semana de permanência, evitando assim o prejuízo de execução das atividades.</t>
  </si>
  <si>
    <t>Recife / Afogados da Ingazeira / Ouricuri / Araripina / Recife</t>
  </si>
  <si>
    <t>EDNALDO VASCONCELOS DA SILVA</t>
  </si>
  <si>
    <t>12.268-8</t>
  </si>
  <si>
    <t>ENGENHEIRO AGRÔNOMO</t>
  </si>
  <si>
    <t xml:space="preserve">   Conforme planejamento de execução da Pauta de Conflitos Agrários na Mata Sul.  Participar do planejamento das ações de Regularização Fundiária, Fiscalizando em campo e no escritório os cadastros e o georreferenciamento dos imóveis rurais. Atualizar o sistema de Acompanhamento e emitir Relatórios de Observação e de Viagem. </t>
  </si>
  <si>
    <t>Recife / Gameleira / Jaqueira / Poção / Recife</t>
  </si>
  <si>
    <t>SLANNYE MYRELLE SILVA PEREIRA LEAL</t>
  </si>
  <si>
    <t>12.269-6</t>
  </si>
  <si>
    <t>TÉCNICA AGRÍCOLA</t>
  </si>
  <si>
    <t>Georrefenciamento para individualização de imóveis rurais no município de Amaraji (Engenho Caboclo - 12 Parcelas). Participar do planejamento das ações de Regularização Fundiária, Fiscalizando em campo e no escritório os cadastros e o georreferenciamento dos imóveis rurais. Atualizar o sistema de Acompanhamento e emitir Relatórios de Observação e de Viagem. </t>
  </si>
  <si>
    <t>AFOGADOS DA INGAZEIRA / AMARAJI / OURICURI / ARARIPINA / AFOGADOS DA INGAZEIRA</t>
  </si>
  <si>
    <t>12.218-1</t>
  </si>
  <si>
    <t>Afogados da Ingazeira/ Carnaíba / Solidão / Afogados da Ingazeira</t>
  </si>
  <si>
    <t>RODRIGO ALVES NUNES RABELO</t>
  </si>
  <si>
    <t>12.270-0</t>
  </si>
  <si>
    <t>Conforme planejamento de execução da Regularização Fundiária no Sertão do Pajeú.   Participar do planejamento das ações de Regularização Fundiária, Atualização em campo e no escritório dos cadastros do georreferenciamento dos imóveis rurais.</t>
  </si>
  <si>
    <t>WENDER CLAYTON BEZERRA DE LIMA</t>
  </si>
  <si>
    <t>12.217-3</t>
  </si>
  <si>
    <t>ADRIANO RIBEIRO DO BOMFIM</t>
  </si>
  <si>
    <t> 12.212-2</t>
  </si>
  <si>
    <t>Conforme planejamento de execução da Regularização Fundiária no Sertão do Araripe. Participar do planejamento das ações de Regularização Fundiária, Fiscalizando em campo e no escritório os cadastros e o georreferenciamento dos imóveis rurais. Atualizar o sistema de Acompanhamento e emitir Relatórios de Observação e de Viagem.</t>
  </si>
  <si>
    <t>Ouricuri / Araripina / Ouricuri</t>
  </si>
  <si>
    <t>PEDRO ALVES BATISTA FILHO</t>
  </si>
  <si>
    <t>JOÃO BORGES DA SILVA NETO</t>
  </si>
  <si>
    <t>12.276-9</t>
  </si>
  <si>
    <t>12.267-0</t>
  </si>
  <si>
    <t>DAVID RANIERE OLIVEIRA SOUZA</t>
  </si>
  <si>
    <t>12.213-0</t>
  </si>
  <si>
    <t>Conforme planejamento de execução da Regularização Fundiária no Sertão do Araripe.  Participar do planejamento das ações de Regularização Fundiária, Atualização em campo e no escritório dos cadastros do georreferenciamento dos imóveis rurais. Atualizar o sistema de Acompanhamento e emitir Relatórios de Observação e de Viagem.</t>
  </si>
  <si>
    <t> Rênya Carla Medeiros da Silva</t>
  </si>
  <si>
    <t>CPLAG</t>
  </si>
  <si>
    <t>Coordenadora de Planejamento e Gestão</t>
  </si>
  <si>
    <t>12.284-0</t>
  </si>
  <si>
    <t>FINALIDADE DA VIAGEM': Entrega de Equipamentos nas Unidades Regionais de Caruaru, Garanhuns e Serra Talhada.</t>
  </si>
  <si>
    <t>CARUARU-GARANHUNS-SERRA TALHADA</t>
  </si>
  <si>
    <t xml:space="preserve">FINALIDADE DA VIAGEM': Entrega de Equipamentos nas Unidades Regionais de Afogados de Ingazeira, Ouricuri e Petrolina. </t>
  </si>
  <si>
    <t>AFOGADOS DE INGAZEIRA - OURICURI - PETROLINA</t>
  </si>
  <si>
    <t>Adriana Bezerra Silva</t>
  </si>
  <si>
    <t> 12.261=0</t>
  </si>
  <si>
    <t>Assistente Administrativo</t>
  </si>
  <si>
    <t>CARUARU, GARANHUNS, SERRA  TALHADA , AFOGADOS , OURICURI  E PETROLINA.</t>
  </si>
  <si>
    <t>FINALIDADE DA VIAGEM: Visita de rotina nas Regionais</t>
  </si>
  <si>
    <t xml:space="preserve">FINALIDADE DA VIAGEM: Participação na solenidade de entrega de Títulos e Peças Técnicas Individualizadas, nos municípios de Tracunhaém - Buenos Aires - PE.
</t>
  </si>
  <si>
    <t>Recife / Tracunhaém / Buenos Aires / Recife</t>
  </si>
  <si>
    <t>12.291-2</t>
  </si>
  <si>
    <t>EXTRA - QUADRO</t>
  </si>
  <si>
    <t>FINALIDADE DA VIAGEM: Conforme planejamento de execução da Regularização Fundiária no Agreste Meridional.
Resolução de pendências de campo (cadastro e medição) nos municípios de Calçado, Lajedo, Jucati e Jupi - PE.</t>
  </si>
  <si>
    <t>GARANHUNS / CALÇADO / LAJEDO / JUPI / GARANHUNS</t>
  </si>
  <si>
    <t>Gerenciar ações in loco da fiscalização de material técnico impresso e digital para Regularização Fundiária, Reuniões de Planejamento e Capacitação Técnica, Acompanhamento das supervisões de cadastros e geoprocessamento e nivelamento técnico junto as equipes das Unidades Regionais. Articular com os gestores municipais para elevar ao máximo a capacidade operacional da Regularização Fundiária. Monitoramento e Análise Técnico dos Relatórios de Observações de Fiscalização e Execução, Controles Veiculares e abastecimentos, Relatórios de Viagens e Responsável Técnico para aprovação e autorização de titulação. A força tarefa deste ciclo aplica-se na execução do geocadastro, ocasionando atividades de sistematização no fim de semana de permanência, evitando assim o prejuízo de execução das atividades</t>
  </si>
  <si>
    <t>Recife / Garanhuns / Afogados da Ingazeira / Itapetim / Recife</t>
  </si>
  <si>
    <t xml:space="preserve">FINALIDADE DA VIAGEM: Conforme planejamento de execução de Avaliação de Imóvel, atividade em áreas fora do PA Bom Jesus, Amaraji.
Além da execução da Pauta de Conflitos Agrários na Mata Sul.
Participar do planejamento das ações de Regularização Fundiária, Fiscalizando em campo e no escritório os cadastros e o georreferenciamento dos imóveis rurais. Atualizar o sistema de Acompanhamento e emitir Relatórios de Observação e de Viagem. </t>
  </si>
  <si>
    <t>Recife / Amaraji / Gameleira / Jaqueira / Recife</t>
  </si>
  <si>
    <t>GCF</t>
  </si>
  <si>
    <t>Cristiany Loureiro Regis </t>
  </si>
  <si>
    <t>12262-9</t>
  </si>
  <si>
    <t>Técnica em Desenvolvimento Social</t>
  </si>
  <si>
    <t>Acompanhamento e fiscalização de SIC, além das Unidades Produtivas atendidas pelo Programa Nacional de Crédito Fundiário, enquanto Política Publica constitucional. De forma, a realizar vistoria social e produtiva, a partir da demandas oriundas das Associações, bem como, das Unidades Regionais do Iterpe. A ida a campo tem como objetivo verificar a necessidade da regularização o quadro social das Associações, promovendo reuniões com os beneficiários e orientando-os quanto ao processo de substituições e as documentações necessárias exigidas pelo DECRED.    Além de solicitar a documentação exigidas de acordo com as normas do PNCF, durante a ida a campo, é feita a verificação do beneficiário/a a ser substituído. Se este enquadra ao perfil exigido pelo Programa, de forma a atestar se a pessoa é de fato agricultor/a, que tipo de cultura desenvolve, se reside na Unidade Produtiva, o seu meio de produção e escoamento. Bem como, acessar outras Políticas Publicas existentes, tanto no âmbito Federal, Estadual e Municipal.</t>
  </si>
  <si>
    <t>Bom Conselho / Tacaratú / Petrolândia / Floresta / Belém de São Francisco</t>
  </si>
  <si>
    <t>Danilo José da Silva </t>
  </si>
  <si>
    <t>12.255-6</t>
  </si>
  <si>
    <t>Técnico Agrícola </t>
  </si>
  <si>
    <t>KASSIA FIGUEIREDO DA MOTA BITTENCOURT</t>
  </si>
  <si>
    <t>12.263-7</t>
  </si>
  <si>
    <t>Conforme planejamento de execução da Regularização Fundiária no Sertão do Araripe.
Participar do planejamento das ações de Regularização Fundiária, Fiscalizando em campo e no escritório os cadastros e o georreferenciamento dos imóveis rurais. Atualizar o sistema de Acompanhamento e emitir Relatórios de Observação e de Viagem.</t>
  </si>
  <si>
    <t xml:space="preserve"> Ouricuri / Araripina / Bodocó / Ouricuri</t>
  </si>
  <si>
    <t>Sertão do Araripe</t>
  </si>
  <si>
    <t>EREMILSON ROBERTO DE MIRANDA</t>
  </si>
  <si>
    <t>12.254-4</t>
  </si>
  <si>
    <t>Conforme planejamento de execução da Regularização Fundiária no Agreste Meridional.Resolução de pendências de campo (cadastro e medição) nos municípios de Lajedo, Jucati e Jupi - PE. Participar do planejamento das ações de Regularização Fundiária, Atualização em campo e no escritório dos cadastros do georreferenciamento dos imóveis rurais.</t>
  </si>
  <si>
    <t xml:space="preserve"> Lajedo / Jupi / Jucati / Jurema / Garanhuns</t>
  </si>
  <si>
    <t xml:space="preserve">Garanhuns </t>
  </si>
  <si>
    <t>JOSIVALDO FERREIRA DE SOUZA</t>
  </si>
  <si>
    <t>12.252-1</t>
  </si>
  <si>
    <t>MARIA DAS GRAÇAS NASCIMENTO DO MONTE</t>
  </si>
  <si>
    <t>12.253-0</t>
  </si>
  <si>
    <t>ATUALIZADO EM 31/MAIO/2022</t>
  </si>
  <si>
    <t>PROSPECÇÃO E ORGANIZAÇÃO DOS ASSENTADOS PARA ENTREGA DE TÍTULOS NOS ASSENTAMENTOS UMARI DE CASINHAS E ANTÔNIO ELEOTÉRIO</t>
  </si>
  <si>
    <t>CASINHAS/PE</t>
  </si>
  <si>
    <t> VIVIANE MARIA ARAÚJO DOS SANTOS</t>
  </si>
  <si>
    <r>
      <t> </t>
    </r>
    <r>
      <rPr>
        <sz val="11"/>
        <color rgb="FF000000"/>
        <rFont val="Calibri"/>
        <family val="2"/>
      </rPr>
      <t>122991-2</t>
    </r>
  </si>
  <si>
    <r>
      <t>Acompanhamento e supervisão</t>
    </r>
    <r>
      <rPr>
        <b/>
        <sz val="12"/>
        <color rgb="FF000000"/>
        <rFont val="Calibri"/>
        <family val="2"/>
      </rPr>
      <t> </t>
    </r>
    <r>
      <rPr>
        <sz val="12"/>
        <color rgb="FF000000"/>
        <rFont val="Calibri"/>
        <family val="2"/>
      </rPr>
      <t>no Município de Arcoverde, na Associação Carrapateiras.</t>
    </r>
  </si>
  <si>
    <t>ADVOGADO</t>
  </si>
  <si>
    <t>ARCOVERDE/PE</t>
  </si>
</sst>
</file>

<file path=xl/styles.xml><?xml version="1.0" encoding="utf-8"?>
<styleSheet xmlns="http://schemas.openxmlformats.org/spreadsheetml/2006/main">
  <numFmts count="3">
    <numFmt numFmtId="44" formatCode="_-&quot;R$&quot;\ * #,##0.00_-;\-&quot;R$&quot;\ * #,##0.00_-;_-&quot;R$&quot;\ * &quot;-&quot;??_-;_-@_-"/>
    <numFmt numFmtId="164" formatCode="[$R$]#,##0.00"/>
    <numFmt numFmtId="165" formatCode="[$R$ -416]#,##0.00"/>
  </numFmts>
  <fonts count="31">
    <font>
      <sz val="11"/>
      <color rgb="FF000000"/>
      <name val="Arial"/>
    </font>
    <font>
      <b/>
      <sz val="16"/>
      <color theme="1"/>
      <name val="Calibri"/>
    </font>
    <font>
      <b/>
      <sz val="16"/>
      <color rgb="FFFFFFFF"/>
      <name val="Calibri"/>
    </font>
    <font>
      <sz val="11"/>
      <name val="Arial"/>
    </font>
    <font>
      <sz val="16"/>
      <color rgb="FFFFFFFF"/>
      <name val="Calibri"/>
    </font>
    <font>
      <sz val="14"/>
      <color rgb="FFFFFFFF"/>
      <name val="Calibri"/>
    </font>
    <font>
      <sz val="11"/>
      <color theme="1"/>
      <name val="Calibri"/>
    </font>
    <font>
      <b/>
      <sz val="11"/>
      <color rgb="FFFF0000"/>
      <name val="Arial"/>
    </font>
    <font>
      <sz val="11"/>
      <color theme="1"/>
      <name val="Arial"/>
    </font>
    <font>
      <sz val="10"/>
      <color rgb="FF000000"/>
      <name val="Arial"/>
    </font>
    <font>
      <b/>
      <sz val="11"/>
      <color rgb="FFFFFFFF"/>
      <name val="Arial"/>
    </font>
    <font>
      <sz val="11"/>
      <color rgb="FF222222"/>
      <name val="Arial"/>
    </font>
    <font>
      <sz val="11"/>
      <color rgb="FF000000"/>
      <name val="Calibri"/>
      <family val="2"/>
    </font>
    <font>
      <sz val="11"/>
      <color rgb="FF000000"/>
      <name val="Arial"/>
      <family val="2"/>
    </font>
    <font>
      <b/>
      <sz val="11"/>
      <color rgb="FF000000"/>
      <name val="Calibri"/>
      <family val="2"/>
    </font>
    <font>
      <sz val="12"/>
      <color rgb="FF000000"/>
      <name val="Calibri"/>
      <family val="2"/>
    </font>
    <font>
      <sz val="11"/>
      <color rgb="FF000000"/>
      <name val="Calibri"/>
      <family val="2"/>
      <scheme val="major"/>
    </font>
    <font>
      <sz val="11"/>
      <color rgb="FF000000"/>
      <name val="Arial"/>
    </font>
    <font>
      <sz val="14"/>
      <color rgb="FF000000"/>
      <name val="Times New Roman"/>
      <family val="1"/>
    </font>
    <font>
      <sz val="11"/>
      <color rgb="FF000000"/>
      <name val="Times New Roman"/>
      <family val="1"/>
    </font>
    <font>
      <sz val="11"/>
      <color rgb="FF000000"/>
      <name val="Calibri"/>
      <family val="2"/>
      <scheme val="minor"/>
    </font>
    <font>
      <sz val="10"/>
      <color rgb="FF000000"/>
      <name val="Calibri"/>
      <family val="2"/>
    </font>
    <font>
      <b/>
      <i/>
      <sz val="11"/>
      <color rgb="FF000000"/>
      <name val="Calibri"/>
      <family val="2"/>
      <scheme val="major"/>
    </font>
    <font>
      <b/>
      <i/>
      <sz val="11"/>
      <color rgb="FF000000"/>
      <name val="Calibri"/>
      <family val="2"/>
    </font>
    <font>
      <b/>
      <sz val="11"/>
      <color rgb="FF000000"/>
      <name val="Calibri"/>
      <family val="2"/>
      <scheme val="minor"/>
    </font>
    <font>
      <b/>
      <i/>
      <sz val="11"/>
      <color rgb="FF000000"/>
      <name val="Times New Roman"/>
      <family val="1"/>
    </font>
    <font>
      <b/>
      <sz val="11"/>
      <color rgb="FF000000"/>
      <name val="Times New Roman"/>
      <family val="1"/>
    </font>
    <font>
      <b/>
      <sz val="11"/>
      <color rgb="FFFF0000"/>
      <name val="Arial"/>
      <family val="2"/>
    </font>
    <font>
      <sz val="14"/>
      <color rgb="FF000000"/>
      <name val="Calibri"/>
      <family val="2"/>
    </font>
    <font>
      <sz val="11"/>
      <name val="Arial"/>
      <family val="2"/>
    </font>
    <font>
      <b/>
      <sz val="12"/>
      <color rgb="FF000000"/>
      <name val="Calibri"/>
      <family val="2"/>
    </font>
  </fonts>
  <fills count="6">
    <fill>
      <patternFill patternType="none"/>
    </fill>
    <fill>
      <patternFill patternType="gray125"/>
    </fill>
    <fill>
      <patternFill patternType="solid">
        <fgColor rgb="FF1C4587"/>
        <bgColor rgb="FF1C4587"/>
      </patternFill>
    </fill>
    <fill>
      <patternFill patternType="solid">
        <fgColor rgb="FFFFFF00"/>
        <bgColor rgb="FFFFFF00"/>
      </patternFill>
    </fill>
    <fill>
      <patternFill patternType="solid">
        <fgColor rgb="FFFFFFFF"/>
        <bgColor rgb="FFFFFFFF"/>
      </patternFill>
    </fill>
    <fill>
      <patternFill patternType="solid">
        <fgColor rgb="FFB7B7B7"/>
        <bgColor rgb="FFB7B7B7"/>
      </patternFill>
    </fill>
  </fills>
  <borders count="33">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rgb="FF000000"/>
      </left>
      <right/>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indexed="64"/>
      </left>
      <right style="thin">
        <color indexed="64"/>
      </right>
      <top style="thin">
        <color rgb="FF000000"/>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style="thin">
        <color rgb="FF000000"/>
      </top>
      <bottom/>
      <diagonal/>
    </border>
    <border>
      <left style="thin">
        <color indexed="64"/>
      </left>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s>
  <cellStyleXfs count="2">
    <xf numFmtId="0" fontId="0" fillId="0" borderId="0"/>
    <xf numFmtId="44" fontId="17" fillId="0" borderId="0" applyFont="0" applyFill="0" applyBorder="0" applyAlignment="0" applyProtection="0"/>
  </cellStyleXfs>
  <cellXfs count="108">
    <xf numFmtId="0" fontId="0" fillId="0" borderId="0" xfId="0" applyFont="1" applyAlignment="1"/>
    <xf numFmtId="0" fontId="4" fillId="0" borderId="0" xfId="0" applyFont="1" applyAlignment="1">
      <alignment horizontal="center" wrapText="1"/>
    </xf>
    <xf numFmtId="0" fontId="5" fillId="0" borderId="0" xfId="0" applyFont="1" applyAlignment="1">
      <alignment horizontal="center" wrapText="1"/>
    </xf>
    <xf numFmtId="0" fontId="6" fillId="0" borderId="0" xfId="0" applyFont="1" applyAlignment="1"/>
    <xf numFmtId="0" fontId="7" fillId="3" borderId="4" xfId="0" applyFont="1" applyFill="1" applyBorder="1" applyAlignment="1">
      <alignment vertical="center"/>
    </xf>
    <xf numFmtId="0" fontId="9" fillId="0" borderId="0" xfId="0" applyFont="1" applyAlignment="1"/>
    <xf numFmtId="0" fontId="10" fillId="2" borderId="4" xfId="0" applyFont="1" applyFill="1" applyBorder="1" applyAlignment="1">
      <alignment horizontal="center" vertical="center" wrapText="1"/>
    </xf>
    <xf numFmtId="164" fontId="10" fillId="2" borderId="4" xfId="0" applyNumberFormat="1" applyFont="1" applyFill="1" applyBorder="1" applyAlignment="1">
      <alignment horizontal="center" vertical="center" wrapText="1"/>
    </xf>
    <xf numFmtId="0" fontId="0" fillId="4" borderId="4" xfId="0" applyFont="1" applyFill="1" applyBorder="1" applyAlignment="1">
      <alignment horizontal="center" vertical="center" wrapText="1"/>
    </xf>
    <xf numFmtId="14" fontId="0" fillId="4" borderId="4" xfId="0" applyNumberFormat="1" applyFont="1" applyFill="1" applyBorder="1" applyAlignment="1">
      <alignment horizontal="center" vertical="center" wrapText="1"/>
    </xf>
    <xf numFmtId="165" fontId="0" fillId="4" borderId="5" xfId="0" applyNumberFormat="1" applyFont="1" applyFill="1" applyBorder="1" applyAlignment="1">
      <alignment vertical="center" wrapText="1"/>
    </xf>
    <xf numFmtId="165" fontId="0" fillId="5" borderId="5" xfId="0" applyNumberFormat="1" applyFont="1" applyFill="1" applyBorder="1" applyAlignment="1">
      <alignment vertical="center" wrapText="1"/>
    </xf>
    <xf numFmtId="0" fontId="0" fillId="4" borderId="4" xfId="0" applyFont="1" applyFill="1" applyBorder="1" applyAlignment="1">
      <alignment vertical="center" wrapText="1"/>
    </xf>
    <xf numFmtId="0" fontId="0" fillId="0" borderId="0" xfId="0" applyFont="1" applyAlignment="1"/>
    <xf numFmtId="0" fontId="13" fillId="4" borderId="4" xfId="0" applyFont="1" applyFill="1" applyBorder="1" applyAlignment="1">
      <alignment horizontal="center" vertical="center" wrapText="1"/>
    </xf>
    <xf numFmtId="0" fontId="13" fillId="0" borderId="4" xfId="0" applyFont="1" applyBorder="1" applyAlignment="1">
      <alignment horizontal="center" vertical="center" wrapText="1"/>
    </xf>
    <xf numFmtId="164" fontId="13" fillId="4" borderId="4" xfId="0" applyNumberFormat="1" applyFont="1" applyFill="1" applyBorder="1" applyAlignment="1">
      <alignment horizontal="center" vertical="center" wrapText="1"/>
    </xf>
    <xf numFmtId="0" fontId="13" fillId="4" borderId="2" xfId="0" applyFont="1" applyFill="1" applyBorder="1" applyAlignment="1">
      <alignment horizontal="center" vertical="center" wrapText="1"/>
    </xf>
    <xf numFmtId="0" fontId="12" fillId="0" borderId="8" xfId="0" applyFont="1" applyBorder="1" applyAlignment="1">
      <alignment horizontal="center" vertical="center" wrapText="1"/>
    </xf>
    <xf numFmtId="0" fontId="0" fillId="0" borderId="0" xfId="0" applyFont="1" applyAlignment="1"/>
    <xf numFmtId="0" fontId="3" fillId="0" borderId="1" xfId="0" applyFont="1" applyBorder="1"/>
    <xf numFmtId="0" fontId="3" fillId="0" borderId="2" xfId="0" applyFont="1" applyBorder="1"/>
    <xf numFmtId="0" fontId="8" fillId="0" borderId="5" xfId="0" applyFont="1" applyBorder="1" applyAlignment="1">
      <alignment wrapText="1"/>
    </xf>
    <xf numFmtId="0" fontId="11" fillId="4" borderId="3" xfId="0" applyFont="1" applyFill="1" applyBorder="1" applyAlignment="1">
      <alignment horizontal="left" vertical="center" wrapText="1"/>
    </xf>
    <xf numFmtId="0" fontId="0" fillId="4" borderId="3" xfId="0" applyFont="1" applyFill="1" applyBorder="1" applyAlignment="1">
      <alignment horizontal="center" vertical="center" wrapText="1"/>
    </xf>
    <xf numFmtId="0" fontId="14" fillId="0" borderId="8" xfId="0" applyFont="1" applyBorder="1" applyAlignment="1">
      <alignment horizontal="center" vertical="center"/>
    </xf>
    <xf numFmtId="0" fontId="15" fillId="0" borderId="8" xfId="0" applyFont="1" applyBorder="1" applyAlignment="1">
      <alignment horizontal="center" vertical="center" wrapText="1"/>
    </xf>
    <xf numFmtId="0" fontId="13" fillId="4" borderId="5" xfId="0" applyFont="1" applyFill="1" applyBorder="1" applyAlignment="1">
      <alignment horizontal="center" vertical="center" wrapText="1"/>
    </xf>
    <xf numFmtId="14" fontId="0" fillId="4" borderId="2" xfId="0" applyNumberFormat="1" applyFont="1" applyFill="1" applyBorder="1" applyAlignment="1">
      <alignment horizontal="center" vertical="center" wrapText="1"/>
    </xf>
    <xf numFmtId="14" fontId="13" fillId="4" borderId="4" xfId="0" applyNumberFormat="1"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0" fillId="0" borderId="0" xfId="0" applyFont="1" applyAlignment="1"/>
    <xf numFmtId="0" fontId="14" fillId="0" borderId="0" xfId="0" applyFont="1" applyAlignment="1">
      <alignment horizontal="center" vertical="center"/>
    </xf>
    <xf numFmtId="0" fontId="12" fillId="0" borderId="10" xfId="0" applyFont="1" applyBorder="1" applyAlignment="1">
      <alignment horizontal="center" vertical="center"/>
    </xf>
    <xf numFmtId="0" fontId="13" fillId="4" borderId="1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11" xfId="0" applyFont="1" applyFill="1" applyBorder="1" applyAlignment="1">
      <alignment horizontal="center" vertical="center" wrapText="1"/>
    </xf>
    <xf numFmtId="164" fontId="13" fillId="4" borderId="8" xfId="0" applyNumberFormat="1" applyFont="1" applyFill="1" applyBorder="1" applyAlignment="1">
      <alignment horizontal="center" vertical="center" wrapText="1"/>
    </xf>
    <xf numFmtId="0" fontId="12" fillId="0" borderId="8" xfId="0" applyFont="1" applyBorder="1" applyAlignment="1">
      <alignment horizontal="center" vertical="center"/>
    </xf>
    <xf numFmtId="0" fontId="12" fillId="0" borderId="0" xfId="0" applyFont="1" applyAlignment="1">
      <alignment horizontal="center" vertical="center"/>
    </xf>
    <xf numFmtId="0" fontId="13" fillId="4" borderId="12" xfId="0" applyFont="1" applyFill="1" applyBorder="1" applyAlignment="1">
      <alignment horizontal="center" vertical="center" wrapText="1"/>
    </xf>
    <xf numFmtId="0" fontId="12" fillId="0" borderId="13" xfId="0" applyFont="1" applyBorder="1" applyAlignment="1">
      <alignment horizontal="center" vertical="center"/>
    </xf>
    <xf numFmtId="0" fontId="19" fillId="0" borderId="0" xfId="0" applyFont="1" applyAlignment="1">
      <alignment horizontal="center" vertical="center" wrapText="1"/>
    </xf>
    <xf numFmtId="0" fontId="16" fillId="0" borderId="0" xfId="0" applyFont="1" applyAlignment="1">
      <alignment horizontal="center" vertical="center" wrapText="1"/>
    </xf>
    <xf numFmtId="0" fontId="19" fillId="0" borderId="10" xfId="0" applyFont="1" applyBorder="1" applyAlignment="1">
      <alignment horizontal="center" vertical="center" wrapText="1"/>
    </xf>
    <xf numFmtId="0" fontId="20" fillId="0" borderId="10" xfId="0" applyFont="1" applyBorder="1" applyAlignment="1">
      <alignment horizontal="center" vertical="center" wrapText="1"/>
    </xf>
    <xf numFmtId="0" fontId="19" fillId="0" borderId="8" xfId="0" applyFont="1" applyBorder="1" applyAlignment="1">
      <alignment horizontal="center" vertical="center" wrapText="1"/>
    </xf>
    <xf numFmtId="0" fontId="12" fillId="0" borderId="0" xfId="0" applyFont="1" applyAlignment="1">
      <alignment horizontal="center" vertical="center" wrapText="1"/>
    </xf>
    <xf numFmtId="165" fontId="0" fillId="4" borderId="5" xfId="0" applyNumberFormat="1" applyFont="1" applyFill="1" applyBorder="1" applyAlignment="1">
      <alignment horizontal="center" vertical="center" wrapText="1"/>
    </xf>
    <xf numFmtId="165" fontId="0" fillId="5" borderId="5" xfId="0" applyNumberFormat="1" applyFont="1" applyFill="1" applyBorder="1" applyAlignment="1">
      <alignment horizontal="center" vertical="center" wrapText="1"/>
    </xf>
    <xf numFmtId="44" fontId="19" fillId="0" borderId="8" xfId="1" applyFont="1" applyBorder="1" applyAlignment="1">
      <alignment horizontal="center" vertical="center" wrapText="1"/>
    </xf>
    <xf numFmtId="0" fontId="15" fillId="0" borderId="0" xfId="0" applyFont="1" applyAlignment="1">
      <alignment horizontal="center" vertical="center" wrapText="1"/>
    </xf>
    <xf numFmtId="0" fontId="21" fillId="0" borderId="0" xfId="0" applyFont="1" applyAlignment="1">
      <alignment horizontal="center" vertical="center" wrapText="1"/>
    </xf>
    <xf numFmtId="0" fontId="12" fillId="0" borderId="12" xfId="0" applyFont="1" applyBorder="1" applyAlignment="1">
      <alignment horizontal="center" vertical="center" wrapText="1"/>
    </xf>
    <xf numFmtId="0" fontId="15" fillId="0" borderId="0" xfId="0" applyFont="1" applyAlignment="1">
      <alignment horizontal="center" vertical="center"/>
    </xf>
    <xf numFmtId="0" fontId="12" fillId="0" borderId="15" xfId="0" applyFont="1" applyBorder="1" applyAlignment="1">
      <alignment horizontal="center" vertical="center" wrapText="1"/>
    </xf>
    <xf numFmtId="0" fontId="12" fillId="0" borderId="14" xfId="0" applyFont="1" applyBorder="1" applyAlignment="1">
      <alignment horizontal="center" vertical="center"/>
    </xf>
    <xf numFmtId="0" fontId="12" fillId="0" borderId="16" xfId="0" applyFont="1" applyBorder="1" applyAlignment="1">
      <alignment horizontal="center" vertical="center"/>
    </xf>
    <xf numFmtId="0" fontId="15" fillId="0" borderId="8" xfId="0" applyFont="1" applyBorder="1" applyAlignment="1">
      <alignment horizontal="center" vertical="center"/>
    </xf>
    <xf numFmtId="0" fontId="21" fillId="0" borderId="8" xfId="0" applyFont="1" applyBorder="1" applyAlignment="1">
      <alignment horizontal="center" vertical="center" wrapText="1"/>
    </xf>
    <xf numFmtId="165" fontId="0" fillId="4" borderId="1" xfId="0" applyNumberFormat="1" applyFont="1" applyFill="1" applyBorder="1" applyAlignment="1">
      <alignment vertical="center" wrapText="1"/>
    </xf>
    <xf numFmtId="0" fontId="18" fillId="0" borderId="2" xfId="0" applyFont="1" applyBorder="1" applyAlignment="1">
      <alignment wrapText="1"/>
    </xf>
    <xf numFmtId="14" fontId="12" fillId="0" borderId="17" xfId="0" applyNumberFormat="1" applyFont="1" applyBorder="1" applyAlignment="1">
      <alignment horizontal="center" vertical="center"/>
    </xf>
    <xf numFmtId="0" fontId="27" fillId="3" borderId="3" xfId="0" applyFont="1" applyFill="1" applyBorder="1" applyAlignment="1">
      <alignment vertical="center"/>
    </xf>
    <xf numFmtId="0" fontId="26" fillId="0" borderId="8" xfId="0" applyFont="1" applyBorder="1" applyAlignment="1">
      <alignment horizontal="center" vertical="center" wrapText="1"/>
    </xf>
    <xf numFmtId="0" fontId="28" fillId="0" borderId="8" xfId="0" applyFont="1" applyBorder="1" applyAlignment="1">
      <alignment horizontal="center" vertical="center" wrapText="1"/>
    </xf>
    <xf numFmtId="0" fontId="12" fillId="0" borderId="18" xfId="0" applyFont="1" applyBorder="1" applyAlignment="1">
      <alignment horizontal="center" vertical="center" wrapText="1"/>
    </xf>
    <xf numFmtId="14" fontId="12" fillId="0" borderId="0" xfId="0" applyNumberFormat="1" applyFont="1" applyAlignment="1">
      <alignment horizontal="center" vertical="center"/>
    </xf>
    <xf numFmtId="0" fontId="12" fillId="0" borderId="19" xfId="0" applyFont="1" applyBorder="1" applyAlignment="1">
      <alignment horizontal="center" vertical="center"/>
    </xf>
    <xf numFmtId="14" fontId="12" fillId="0" borderId="20" xfId="0" applyNumberFormat="1" applyFont="1" applyBorder="1" applyAlignment="1">
      <alignment horizontal="center" vertical="center"/>
    </xf>
    <xf numFmtId="14" fontId="12" fillId="0" borderId="22" xfId="0" applyNumberFormat="1" applyFont="1" applyBorder="1" applyAlignment="1">
      <alignment horizontal="center" vertical="center"/>
    </xf>
    <xf numFmtId="14" fontId="12" fillId="0" borderId="21" xfId="0" applyNumberFormat="1" applyFont="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0" xfId="0" applyFont="1" applyBorder="1" applyAlignment="1">
      <alignment horizontal="center" vertical="center" wrapText="1"/>
    </xf>
    <xf numFmtId="0" fontId="12"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2" fillId="0" borderId="25" xfId="0" applyFont="1" applyBorder="1" applyAlignment="1">
      <alignment horizontal="center" vertical="center"/>
    </xf>
    <xf numFmtId="0" fontId="12" fillId="0" borderId="24"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0" fillId="4" borderId="3" xfId="0" applyFill="1" applyBorder="1" applyAlignment="1">
      <alignment horizontal="center" vertical="center" wrapText="1"/>
    </xf>
    <xf numFmtId="0" fontId="10" fillId="2" borderId="6" xfId="0" applyFont="1" applyFill="1" applyBorder="1" applyAlignment="1">
      <alignment horizontal="center" vertical="center" wrapText="1"/>
    </xf>
    <xf numFmtId="0" fontId="3" fillId="0" borderId="7" xfId="0" applyFont="1" applyBorder="1"/>
    <xf numFmtId="0" fontId="3" fillId="0" borderId="3" xfId="0" applyFont="1" applyBorder="1"/>
    <xf numFmtId="164" fontId="10" fillId="2" borderId="6" xfId="0" applyNumberFormat="1" applyFont="1" applyFill="1" applyBorder="1" applyAlignment="1">
      <alignment horizontal="center" vertical="center" wrapText="1"/>
    </xf>
    <xf numFmtId="164" fontId="10" fillId="2" borderId="5" xfId="0" applyNumberFormat="1" applyFont="1" applyFill="1" applyBorder="1" applyAlignment="1">
      <alignment horizontal="center" vertical="center" wrapText="1"/>
    </xf>
    <xf numFmtId="0" fontId="3" fillId="0" borderId="2" xfId="0" applyFont="1" applyBorder="1"/>
    <xf numFmtId="0" fontId="10" fillId="2" borderId="5" xfId="0" applyFont="1" applyFill="1" applyBorder="1" applyAlignment="1">
      <alignment horizontal="center" vertical="center" wrapText="1"/>
    </xf>
    <xf numFmtId="0" fontId="1" fillId="0" borderId="0" xfId="0" applyFont="1" applyAlignment="1">
      <alignment horizontal="left" wrapText="1"/>
    </xf>
    <xf numFmtId="0" fontId="0" fillId="0" borderId="0" xfId="0" applyFont="1" applyAlignment="1"/>
    <xf numFmtId="0" fontId="2" fillId="2" borderId="1" xfId="0" applyFont="1" applyFill="1" applyBorder="1" applyAlignment="1"/>
    <xf numFmtId="0" fontId="3" fillId="0" borderId="1" xfId="0" applyFont="1" applyBorder="1"/>
    <xf numFmtId="0" fontId="8" fillId="3" borderId="5" xfId="0" applyFont="1" applyFill="1" applyBorder="1" applyAlignment="1">
      <alignment vertical="center" wrapText="1"/>
    </xf>
    <xf numFmtId="0" fontId="13" fillId="0" borderId="30" xfId="0" applyFont="1" applyBorder="1" applyAlignment="1">
      <alignment horizontal="center" vertical="center"/>
    </xf>
    <xf numFmtId="0" fontId="12" fillId="0" borderId="20" xfId="0" applyFont="1" applyBorder="1" applyAlignment="1">
      <alignment horizontal="center" vertical="center"/>
    </xf>
    <xf numFmtId="0" fontId="12" fillId="0" borderId="18" xfId="0" applyFont="1" applyBorder="1" applyAlignment="1">
      <alignment horizontal="center" vertical="center"/>
    </xf>
    <xf numFmtId="0" fontId="15" fillId="0" borderId="31" xfId="0" applyFont="1" applyBorder="1" applyAlignment="1">
      <alignment horizontal="center" vertical="center"/>
    </xf>
    <xf numFmtId="0" fontId="14" fillId="0" borderId="20" xfId="0" applyFont="1" applyBorder="1" applyAlignment="1">
      <alignment horizontal="center" vertical="center"/>
    </xf>
    <xf numFmtId="0" fontId="29" fillId="0" borderId="17" xfId="0" applyFont="1" applyBorder="1" applyAlignment="1">
      <alignment horizontal="center" vertical="center"/>
    </xf>
    <xf numFmtId="0" fontId="15" fillId="0" borderId="20" xfId="0" applyFont="1" applyBorder="1" applyAlignment="1">
      <alignment horizontal="center" vertical="center" wrapText="1"/>
    </xf>
    <xf numFmtId="0" fontId="29" fillId="0" borderId="1" xfId="0" applyFont="1" applyBorder="1" applyAlignment="1">
      <alignment horizontal="center" vertical="center"/>
    </xf>
    <xf numFmtId="14" fontId="13" fillId="4" borderId="3" xfId="0" applyNumberFormat="1" applyFont="1" applyFill="1" applyBorder="1" applyAlignment="1">
      <alignment horizontal="center" vertical="center" wrapText="1"/>
    </xf>
    <xf numFmtId="0" fontId="15" fillId="0" borderId="17" xfId="0" applyFont="1" applyBorder="1" applyAlignment="1">
      <alignment horizontal="center" vertical="center" wrapText="1"/>
    </xf>
    <xf numFmtId="14" fontId="3" fillId="0" borderId="32" xfId="0" applyNumberFormat="1" applyFont="1" applyBorder="1" applyAlignment="1">
      <alignment horizontal="center" vertical="center"/>
    </xf>
  </cellXfs>
  <cellStyles count="2">
    <cellStyle name="Mo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33375" cy="190500"/>
    <xdr:pic>
      <xdr:nvPicPr>
        <xdr:cNvPr id="2" name="image1.png">
          <a:extLst>
            <a:ext uri="{FF2B5EF4-FFF2-40B4-BE49-F238E27FC236}">
              <a16:creationId xmlns=""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0</xdr:colOff>
      <xdr:row>0</xdr:row>
      <xdr:rowOff>19051</xdr:rowOff>
    </xdr:from>
    <xdr:to>
      <xdr:col>1</xdr:col>
      <xdr:colOff>8242</xdr:colOff>
      <xdr:row>3</xdr:row>
      <xdr:rowOff>1</xdr:rowOff>
    </xdr:to>
    <xdr:pic>
      <xdr:nvPicPr>
        <xdr:cNvPr id="4" name="Imagem 3">
          <a:extLst>
            <a:ext uri="{FF2B5EF4-FFF2-40B4-BE49-F238E27FC236}">
              <a16:creationId xmlns="" xmlns:a16="http://schemas.microsoft.com/office/drawing/2014/main" id="{F8EE7825-0F40-42A8-872A-F51EEDD37AD7}"/>
            </a:ext>
          </a:extLst>
        </xdr:cNvPr>
        <xdr:cNvPicPr>
          <a:picLocks noChangeAspect="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tretch>
          <a:fillRect/>
        </a:stretch>
      </xdr:blipFill>
      <xdr:spPr>
        <a:xfrm>
          <a:off x="0" y="19051"/>
          <a:ext cx="1389367" cy="78105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AG1050"/>
  <sheetViews>
    <sheetView tabSelected="1" workbookViewId="0">
      <pane ySplit="7" topLeftCell="A62" activePane="bottomLeft" state="frozen"/>
      <selection pane="bottomLeft" activeCell="B74" sqref="B74"/>
    </sheetView>
  </sheetViews>
  <sheetFormatPr defaultColWidth="12.625" defaultRowHeight="15" customHeight="1"/>
  <cols>
    <col min="1" max="1" width="18.125" customWidth="1"/>
    <col min="2" max="2" width="15.625" customWidth="1"/>
    <col min="3" max="3" width="40.625" customWidth="1"/>
    <col min="4" max="4" width="14" customWidth="1"/>
    <col min="5" max="5" width="36.25" customWidth="1"/>
    <col min="6" max="6" width="43.5" customWidth="1"/>
    <col min="7" max="7" width="14.625" customWidth="1"/>
    <col min="8" max="10" width="13.125" customWidth="1"/>
    <col min="11" max="11" width="21.5" customWidth="1"/>
    <col min="12" max="12" width="14" customWidth="1"/>
    <col min="13" max="13" width="13.125" customWidth="1"/>
    <col min="14" max="14" width="15.625" customWidth="1"/>
    <col min="15" max="15" width="17.875" customWidth="1"/>
    <col min="16" max="16" width="18" customWidth="1"/>
    <col min="17" max="17" width="16.625" customWidth="1"/>
    <col min="18" max="18" width="15.75" customWidth="1"/>
    <col min="19" max="19" width="15.5" customWidth="1"/>
    <col min="20" max="20" width="14.75" customWidth="1"/>
    <col min="21" max="21" width="13.125" customWidth="1"/>
    <col min="22" max="22" width="17.25" customWidth="1"/>
    <col min="23" max="23" width="17.5" customWidth="1"/>
    <col min="24" max="24" width="54.375" customWidth="1"/>
    <col min="25" max="28" width="13.125" customWidth="1"/>
  </cols>
  <sheetData>
    <row r="1" spans="1:28" ht="21">
      <c r="A1" s="92"/>
      <c r="B1" s="94" t="s">
        <v>0</v>
      </c>
      <c r="C1" s="95"/>
      <c r="D1" s="95"/>
      <c r="E1" s="95"/>
      <c r="F1" s="95"/>
      <c r="G1" s="95"/>
      <c r="H1" s="95"/>
      <c r="I1" s="95"/>
      <c r="J1" s="95"/>
      <c r="K1" s="95"/>
      <c r="L1" s="95"/>
      <c r="M1" s="95"/>
      <c r="N1" s="95"/>
      <c r="O1" s="95"/>
      <c r="P1" s="95"/>
      <c r="Q1" s="95"/>
      <c r="R1" s="95"/>
      <c r="S1" s="95"/>
      <c r="T1" s="95"/>
      <c r="U1" s="95"/>
      <c r="V1" s="95"/>
      <c r="W1" s="95"/>
      <c r="X1" s="90"/>
      <c r="Y1" s="1"/>
      <c r="Z1" s="1"/>
      <c r="AA1" s="1"/>
      <c r="AB1" s="1"/>
    </row>
    <row r="2" spans="1:28" ht="21">
      <c r="A2" s="93"/>
      <c r="B2" s="94" t="s">
        <v>58</v>
      </c>
      <c r="C2" s="95"/>
      <c r="D2" s="95"/>
      <c r="E2" s="95"/>
      <c r="F2" s="95"/>
      <c r="G2" s="95"/>
      <c r="H2" s="95"/>
      <c r="I2" s="95"/>
      <c r="J2" s="95"/>
      <c r="K2" s="95"/>
      <c r="L2" s="95"/>
      <c r="M2" s="95"/>
      <c r="N2" s="95"/>
      <c r="O2" s="95"/>
      <c r="P2" s="95"/>
      <c r="Q2" s="95"/>
      <c r="R2" s="95"/>
      <c r="S2" s="95"/>
      <c r="T2" s="95"/>
      <c r="U2" s="95"/>
      <c r="V2" s="95"/>
      <c r="W2" s="95"/>
      <c r="X2" s="90"/>
      <c r="Y2" s="1"/>
      <c r="Z2" s="1"/>
      <c r="AA2" s="1"/>
      <c r="AB2" s="1"/>
    </row>
    <row r="3" spans="1:28" ht="21">
      <c r="A3" s="93"/>
      <c r="B3" s="94" t="s">
        <v>1</v>
      </c>
      <c r="C3" s="95"/>
      <c r="D3" s="95"/>
      <c r="E3" s="95"/>
      <c r="F3" s="95"/>
      <c r="G3" s="95"/>
      <c r="H3" s="95"/>
      <c r="I3" s="95"/>
      <c r="J3" s="95"/>
      <c r="K3" s="95"/>
      <c r="L3" s="95"/>
      <c r="M3" s="95"/>
      <c r="N3" s="95"/>
      <c r="O3" s="95"/>
      <c r="P3" s="95"/>
      <c r="Q3" s="95"/>
      <c r="R3" s="95"/>
      <c r="S3" s="95"/>
      <c r="T3" s="95"/>
      <c r="U3" s="95"/>
      <c r="V3" s="95"/>
      <c r="W3" s="95"/>
      <c r="X3" s="90"/>
      <c r="Y3" s="2"/>
      <c r="Z3" s="2"/>
      <c r="AA3" s="3"/>
      <c r="AB3" s="3"/>
    </row>
    <row r="4" spans="1:28">
      <c r="A4" s="64" t="s">
        <v>241</v>
      </c>
      <c r="B4" s="4"/>
      <c r="C4" s="96" t="s">
        <v>2</v>
      </c>
      <c r="D4" s="95"/>
      <c r="E4" s="95"/>
      <c r="F4" s="95"/>
      <c r="G4" s="95"/>
      <c r="H4" s="95"/>
      <c r="I4" s="95"/>
      <c r="J4" s="95"/>
      <c r="K4" s="95"/>
      <c r="L4" s="95"/>
      <c r="M4" s="95"/>
      <c r="N4" s="95"/>
      <c r="O4" s="95"/>
      <c r="P4" s="95"/>
      <c r="Q4" s="95"/>
      <c r="R4" s="95"/>
      <c r="S4" s="95"/>
      <c r="T4" s="95"/>
      <c r="U4" s="95"/>
      <c r="V4" s="95"/>
      <c r="W4" s="95"/>
      <c r="X4" s="90"/>
      <c r="Y4" s="5"/>
      <c r="Z4" s="5"/>
      <c r="AA4" s="3"/>
      <c r="AB4" s="3"/>
    </row>
    <row r="5" spans="1:28" ht="15.75" customHeight="1">
      <c r="A5" s="91" t="s">
        <v>3</v>
      </c>
      <c r="B5" s="90"/>
      <c r="C5" s="91" t="s">
        <v>4</v>
      </c>
      <c r="D5" s="95"/>
      <c r="E5" s="90"/>
      <c r="F5" s="91" t="s">
        <v>5</v>
      </c>
      <c r="G5" s="95"/>
      <c r="H5" s="95"/>
      <c r="I5" s="95"/>
      <c r="J5" s="95"/>
      <c r="K5" s="95"/>
      <c r="L5" s="95"/>
      <c r="M5" s="90"/>
      <c r="N5" s="91" t="s">
        <v>6</v>
      </c>
      <c r="O5" s="95"/>
      <c r="P5" s="90"/>
      <c r="Q5" s="91" t="s">
        <v>7</v>
      </c>
      <c r="R5" s="95"/>
      <c r="S5" s="95"/>
      <c r="T5" s="95"/>
      <c r="U5" s="95"/>
      <c r="V5" s="90"/>
      <c r="W5" s="85" t="s">
        <v>8</v>
      </c>
      <c r="X5" s="85" t="s">
        <v>9</v>
      </c>
      <c r="Y5" s="5"/>
      <c r="Z5" s="5"/>
      <c r="AA5" s="5"/>
      <c r="AB5" s="5"/>
    </row>
    <row r="6" spans="1:28" ht="15.75" customHeight="1">
      <c r="A6" s="85" t="s">
        <v>10</v>
      </c>
      <c r="B6" s="85" t="s">
        <v>11</v>
      </c>
      <c r="C6" s="85" t="s">
        <v>12</v>
      </c>
      <c r="D6" s="85" t="s">
        <v>13</v>
      </c>
      <c r="E6" s="85" t="s">
        <v>14</v>
      </c>
      <c r="F6" s="85" t="s">
        <v>15</v>
      </c>
      <c r="G6" s="85" t="s">
        <v>16</v>
      </c>
      <c r="H6" s="91" t="s">
        <v>17</v>
      </c>
      <c r="I6" s="90"/>
      <c r="J6" s="89" t="s">
        <v>18</v>
      </c>
      <c r="K6" s="90"/>
      <c r="L6" s="85" t="s">
        <v>19</v>
      </c>
      <c r="M6" s="85" t="s">
        <v>20</v>
      </c>
      <c r="N6" s="88" t="s">
        <v>21</v>
      </c>
      <c r="O6" s="88" t="s">
        <v>22</v>
      </c>
      <c r="P6" s="88" t="s">
        <v>23</v>
      </c>
      <c r="Q6" s="89" t="s">
        <v>24</v>
      </c>
      <c r="R6" s="90"/>
      <c r="S6" s="89" t="s">
        <v>25</v>
      </c>
      <c r="T6" s="90"/>
      <c r="U6" s="85" t="s">
        <v>26</v>
      </c>
      <c r="V6" s="88" t="s">
        <v>27</v>
      </c>
      <c r="W6" s="86"/>
      <c r="X6" s="86"/>
      <c r="Y6" s="5"/>
      <c r="Z6" s="5"/>
      <c r="AA6" s="5"/>
      <c r="AB6" s="5"/>
    </row>
    <row r="7" spans="1:28" ht="30">
      <c r="A7" s="87"/>
      <c r="B7" s="87"/>
      <c r="C7" s="86"/>
      <c r="D7" s="86"/>
      <c r="E7" s="86"/>
      <c r="F7" s="86"/>
      <c r="G7" s="86"/>
      <c r="H7" s="6" t="s">
        <v>28</v>
      </c>
      <c r="I7" s="6" t="s">
        <v>29</v>
      </c>
      <c r="J7" s="6" t="s">
        <v>30</v>
      </c>
      <c r="K7" s="7" t="s">
        <v>31</v>
      </c>
      <c r="L7" s="87"/>
      <c r="M7" s="87"/>
      <c r="N7" s="87"/>
      <c r="O7" s="87"/>
      <c r="P7" s="87"/>
      <c r="Q7" s="6" t="s">
        <v>32</v>
      </c>
      <c r="R7" s="7" t="s">
        <v>33</v>
      </c>
      <c r="S7" s="6" t="s">
        <v>34</v>
      </c>
      <c r="T7" s="7" t="s">
        <v>35</v>
      </c>
      <c r="U7" s="87"/>
      <c r="V7" s="87"/>
      <c r="W7" s="87"/>
      <c r="X7" s="87"/>
      <c r="Y7" s="5"/>
      <c r="Z7" s="5"/>
      <c r="AA7" s="5"/>
      <c r="AB7" s="5"/>
    </row>
    <row r="8" spans="1:28" ht="69.75" customHeight="1">
      <c r="A8" s="8" t="s">
        <v>59</v>
      </c>
      <c r="B8" s="27" t="s">
        <v>60</v>
      </c>
      <c r="C8" s="39" t="s">
        <v>62</v>
      </c>
      <c r="D8" s="40">
        <v>5829600</v>
      </c>
      <c r="E8" s="39" t="s">
        <v>63</v>
      </c>
      <c r="F8" s="44" t="s">
        <v>64</v>
      </c>
      <c r="G8" s="31" t="s">
        <v>65</v>
      </c>
      <c r="H8" s="17" t="s">
        <v>66</v>
      </c>
      <c r="I8" s="15" t="s">
        <v>67</v>
      </c>
      <c r="J8" s="14" t="s">
        <v>66</v>
      </c>
      <c r="K8" s="16" t="s">
        <v>68</v>
      </c>
      <c r="L8" s="9">
        <v>44698</v>
      </c>
      <c r="M8" s="9">
        <v>44700</v>
      </c>
      <c r="N8" s="10"/>
      <c r="O8" s="10"/>
      <c r="P8" s="11"/>
      <c r="Q8" s="8">
        <v>2</v>
      </c>
      <c r="R8" s="10">
        <v>54.01</v>
      </c>
      <c r="S8" s="8">
        <v>0</v>
      </c>
      <c r="T8" s="10">
        <v>0</v>
      </c>
      <c r="U8" s="8">
        <v>2</v>
      </c>
      <c r="V8" s="11">
        <f t="shared" ref="V8:V26" si="0">(Q8*R8)+(S8*T8)</f>
        <v>108.02</v>
      </c>
      <c r="W8" s="11">
        <f t="shared" ref="W8:W18" si="1">P8+V8</f>
        <v>108.02</v>
      </c>
      <c r="X8" s="12"/>
      <c r="Y8" s="5"/>
      <c r="Z8" s="5"/>
      <c r="AA8" s="5"/>
      <c r="AB8" s="5"/>
    </row>
    <row r="9" spans="1:28" ht="83.25" customHeight="1">
      <c r="A9" s="8" t="s">
        <v>59</v>
      </c>
      <c r="B9" s="41" t="s">
        <v>60</v>
      </c>
      <c r="C9" s="39" t="s">
        <v>62</v>
      </c>
      <c r="D9" s="42">
        <v>5829600</v>
      </c>
      <c r="E9" s="39" t="s">
        <v>63</v>
      </c>
      <c r="F9" s="18" t="s">
        <v>69</v>
      </c>
      <c r="G9" s="31" t="s">
        <v>65</v>
      </c>
      <c r="H9" s="17" t="s">
        <v>66</v>
      </c>
      <c r="I9" s="15" t="s">
        <v>67</v>
      </c>
      <c r="J9" s="14" t="s">
        <v>66</v>
      </c>
      <c r="K9" s="16" t="s">
        <v>70</v>
      </c>
      <c r="L9" s="9">
        <v>44705</v>
      </c>
      <c r="M9" s="9">
        <v>44708</v>
      </c>
      <c r="N9" s="10"/>
      <c r="O9" s="10"/>
      <c r="P9" s="11"/>
      <c r="Q9" s="8">
        <v>3</v>
      </c>
      <c r="R9" s="10">
        <v>54.01</v>
      </c>
      <c r="S9" s="8">
        <v>0</v>
      </c>
      <c r="T9" s="10">
        <v>0</v>
      </c>
      <c r="U9" s="8">
        <v>3</v>
      </c>
      <c r="V9" s="11">
        <f t="shared" si="0"/>
        <v>162.03</v>
      </c>
      <c r="W9" s="11">
        <f t="shared" si="1"/>
        <v>162.03</v>
      </c>
      <c r="X9" s="12"/>
      <c r="Y9" s="5"/>
      <c r="Z9" s="5"/>
      <c r="AA9" s="5"/>
      <c r="AB9" s="5"/>
    </row>
    <row r="10" spans="1:28" ht="58.5" customHeight="1">
      <c r="A10" s="8" t="s">
        <v>59</v>
      </c>
      <c r="B10" s="30" t="s">
        <v>60</v>
      </c>
      <c r="C10" s="39" t="s">
        <v>71</v>
      </c>
      <c r="D10" s="42" t="s">
        <v>72</v>
      </c>
      <c r="E10" s="42" t="s">
        <v>73</v>
      </c>
      <c r="F10" s="46" t="s">
        <v>74</v>
      </c>
      <c r="G10" s="31" t="s">
        <v>65</v>
      </c>
      <c r="H10" s="17" t="s">
        <v>66</v>
      </c>
      <c r="I10" s="15" t="s">
        <v>67</v>
      </c>
      <c r="J10" s="14" t="s">
        <v>66</v>
      </c>
      <c r="K10" s="16" t="s">
        <v>75</v>
      </c>
      <c r="L10" s="9">
        <v>44684</v>
      </c>
      <c r="M10" s="9">
        <v>44686</v>
      </c>
      <c r="N10" s="10"/>
      <c r="O10" s="10"/>
      <c r="P10" s="11"/>
      <c r="Q10" s="8">
        <v>2</v>
      </c>
      <c r="R10" s="10">
        <v>54.01</v>
      </c>
      <c r="S10" s="8">
        <v>0</v>
      </c>
      <c r="T10" s="10">
        <v>0</v>
      </c>
      <c r="U10" s="8">
        <v>2</v>
      </c>
      <c r="V10" s="11">
        <f t="shared" si="0"/>
        <v>108.02</v>
      </c>
      <c r="W10" s="11">
        <f t="shared" si="1"/>
        <v>108.02</v>
      </c>
      <c r="X10" s="12"/>
      <c r="Y10" s="5"/>
      <c r="Z10" s="5"/>
      <c r="AA10" s="5"/>
      <c r="AB10" s="5"/>
    </row>
    <row r="11" spans="1:28" ht="69.75" customHeight="1">
      <c r="A11" s="8" t="s">
        <v>59</v>
      </c>
      <c r="B11" s="31" t="s">
        <v>60</v>
      </c>
      <c r="C11" s="39" t="s">
        <v>71</v>
      </c>
      <c r="D11" s="42" t="s">
        <v>72</v>
      </c>
      <c r="E11" s="42" t="s">
        <v>73</v>
      </c>
      <c r="F11" s="18" t="s">
        <v>76</v>
      </c>
      <c r="G11" s="31" t="s">
        <v>65</v>
      </c>
      <c r="H11" s="17" t="s">
        <v>66</v>
      </c>
      <c r="I11" s="15" t="s">
        <v>67</v>
      </c>
      <c r="J11" s="14" t="s">
        <v>66</v>
      </c>
      <c r="K11" s="16" t="s">
        <v>77</v>
      </c>
      <c r="L11" s="9">
        <v>44691</v>
      </c>
      <c r="M11" s="9">
        <v>44692</v>
      </c>
      <c r="N11" s="10"/>
      <c r="O11" s="10"/>
      <c r="P11" s="11"/>
      <c r="Q11" s="8">
        <v>1</v>
      </c>
      <c r="R11" s="10">
        <v>54.01</v>
      </c>
      <c r="S11" s="8">
        <v>0</v>
      </c>
      <c r="T11" s="10">
        <v>0</v>
      </c>
      <c r="U11" s="8">
        <v>1</v>
      </c>
      <c r="V11" s="11">
        <f t="shared" si="0"/>
        <v>54.01</v>
      </c>
      <c r="W11" s="11">
        <f t="shared" si="1"/>
        <v>54.01</v>
      </c>
      <c r="X11" s="12"/>
      <c r="Y11" s="5"/>
      <c r="Z11" s="5"/>
      <c r="AA11" s="5"/>
      <c r="AB11" s="5"/>
    </row>
    <row r="12" spans="1:28" ht="87" customHeight="1">
      <c r="A12" s="31" t="s">
        <v>59</v>
      </c>
      <c r="B12" s="31" t="s">
        <v>60</v>
      </c>
      <c r="C12" s="39" t="s">
        <v>71</v>
      </c>
      <c r="D12" s="42" t="s">
        <v>72</v>
      </c>
      <c r="E12" s="42" t="s">
        <v>73</v>
      </c>
      <c r="F12" s="47" t="s">
        <v>78</v>
      </c>
      <c r="G12" s="31" t="s">
        <v>65</v>
      </c>
      <c r="H12" s="17" t="s">
        <v>66</v>
      </c>
      <c r="I12" s="15" t="s">
        <v>67</v>
      </c>
      <c r="J12" s="14" t="s">
        <v>66</v>
      </c>
      <c r="K12" s="16" t="s">
        <v>68</v>
      </c>
      <c r="L12" s="9">
        <v>44698</v>
      </c>
      <c r="M12" s="9">
        <v>44700</v>
      </c>
      <c r="N12" s="10"/>
      <c r="O12" s="10"/>
      <c r="P12" s="11"/>
      <c r="Q12" s="8">
        <v>2</v>
      </c>
      <c r="R12" s="10">
        <v>54.01</v>
      </c>
      <c r="S12" s="8">
        <v>0</v>
      </c>
      <c r="T12" s="10">
        <v>0</v>
      </c>
      <c r="U12" s="8">
        <v>2</v>
      </c>
      <c r="V12" s="11">
        <f t="shared" si="0"/>
        <v>108.02</v>
      </c>
      <c r="W12" s="11">
        <f t="shared" si="1"/>
        <v>108.02</v>
      </c>
      <c r="X12" s="12"/>
      <c r="Y12" s="5"/>
      <c r="Z12" s="5"/>
      <c r="AA12" s="5"/>
      <c r="AB12" s="5"/>
    </row>
    <row r="13" spans="1:28" ht="62.25" customHeight="1">
      <c r="A13" s="31" t="s">
        <v>59</v>
      </c>
      <c r="B13" s="31" t="s">
        <v>60</v>
      </c>
      <c r="C13" s="40" t="s">
        <v>71</v>
      </c>
      <c r="D13" s="42" t="s">
        <v>72</v>
      </c>
      <c r="E13" s="39" t="s">
        <v>73</v>
      </c>
      <c r="F13" s="47" t="s">
        <v>79</v>
      </c>
      <c r="G13" s="31" t="s">
        <v>65</v>
      </c>
      <c r="H13" s="17" t="s">
        <v>66</v>
      </c>
      <c r="I13" s="15" t="s">
        <v>67</v>
      </c>
      <c r="J13" s="14" t="s">
        <v>66</v>
      </c>
      <c r="K13" s="16" t="s">
        <v>70</v>
      </c>
      <c r="L13" s="9">
        <v>44705</v>
      </c>
      <c r="M13" s="9">
        <v>44708</v>
      </c>
      <c r="N13" s="10"/>
      <c r="O13" s="10"/>
      <c r="P13" s="11"/>
      <c r="Q13" s="8">
        <v>3</v>
      </c>
      <c r="R13" s="10">
        <v>54.01</v>
      </c>
      <c r="S13" s="8">
        <v>0</v>
      </c>
      <c r="T13" s="10">
        <v>0</v>
      </c>
      <c r="U13" s="8">
        <v>3</v>
      </c>
      <c r="V13" s="11">
        <f t="shared" si="0"/>
        <v>162.03</v>
      </c>
      <c r="W13" s="11">
        <f t="shared" si="1"/>
        <v>162.03</v>
      </c>
      <c r="X13" s="12"/>
      <c r="Y13" s="5"/>
      <c r="Z13" s="5"/>
      <c r="AA13" s="5"/>
      <c r="AB13" s="5"/>
    </row>
    <row r="14" spans="1:28" ht="70.5" customHeight="1">
      <c r="A14" s="31" t="s">
        <v>59</v>
      </c>
      <c r="B14" s="35" t="s">
        <v>60</v>
      </c>
      <c r="C14" s="39" t="s">
        <v>80</v>
      </c>
      <c r="D14" s="40" t="s">
        <v>81</v>
      </c>
      <c r="E14" s="39" t="s">
        <v>82</v>
      </c>
      <c r="F14" s="43" t="s">
        <v>83</v>
      </c>
      <c r="G14" s="31" t="s">
        <v>65</v>
      </c>
      <c r="H14" s="17" t="s">
        <v>66</v>
      </c>
      <c r="I14" s="15" t="s">
        <v>67</v>
      </c>
      <c r="J14" s="14" t="s">
        <v>66</v>
      </c>
      <c r="K14" s="16" t="s">
        <v>77</v>
      </c>
      <c r="L14" s="9">
        <v>44691</v>
      </c>
      <c r="M14" s="9">
        <v>44692</v>
      </c>
      <c r="N14" s="10"/>
      <c r="O14" s="10"/>
      <c r="P14" s="11"/>
      <c r="Q14" s="8">
        <v>1</v>
      </c>
      <c r="R14" s="10">
        <v>54.01</v>
      </c>
      <c r="S14" s="8">
        <v>0</v>
      </c>
      <c r="T14" s="10">
        <v>0</v>
      </c>
      <c r="U14" s="8">
        <v>1</v>
      </c>
      <c r="V14" s="11">
        <f t="shared" si="0"/>
        <v>54.01</v>
      </c>
      <c r="W14" s="11">
        <f t="shared" si="1"/>
        <v>54.01</v>
      </c>
      <c r="X14" s="12"/>
      <c r="Y14" s="5"/>
      <c r="Z14" s="5"/>
      <c r="AA14" s="5"/>
      <c r="AB14" s="5"/>
    </row>
    <row r="15" spans="1:28" ht="69.75" customHeight="1">
      <c r="A15" s="31" t="s">
        <v>59</v>
      </c>
      <c r="B15" s="35" t="s">
        <v>60</v>
      </c>
      <c r="C15" s="39" t="s">
        <v>80</v>
      </c>
      <c r="D15" s="39" t="s">
        <v>81</v>
      </c>
      <c r="E15" s="39" t="s">
        <v>82</v>
      </c>
      <c r="F15" s="47" t="s">
        <v>79</v>
      </c>
      <c r="G15" s="31" t="s">
        <v>65</v>
      </c>
      <c r="H15" s="17" t="s">
        <v>66</v>
      </c>
      <c r="I15" s="15" t="s">
        <v>67</v>
      </c>
      <c r="J15" s="14" t="s">
        <v>66</v>
      </c>
      <c r="K15" s="16" t="s">
        <v>70</v>
      </c>
      <c r="L15" s="9">
        <v>44705</v>
      </c>
      <c r="M15" s="9">
        <v>44708</v>
      </c>
      <c r="N15" s="10"/>
      <c r="O15" s="10"/>
      <c r="P15" s="11"/>
      <c r="Q15" s="8">
        <v>3</v>
      </c>
      <c r="R15" s="10">
        <v>54.01</v>
      </c>
      <c r="S15" s="8">
        <v>0</v>
      </c>
      <c r="T15" s="10">
        <v>0</v>
      </c>
      <c r="U15" s="8">
        <v>3</v>
      </c>
      <c r="V15" s="11">
        <f t="shared" si="0"/>
        <v>162.03</v>
      </c>
      <c r="W15" s="11">
        <f t="shared" si="1"/>
        <v>162.03</v>
      </c>
      <c r="X15" s="12"/>
      <c r="Y15" s="5"/>
      <c r="Z15" s="5"/>
      <c r="AA15" s="5"/>
      <c r="AB15" s="5"/>
    </row>
    <row r="16" spans="1:28" ht="66" customHeight="1">
      <c r="A16" s="31" t="s">
        <v>59</v>
      </c>
      <c r="B16" s="35" t="s">
        <v>60</v>
      </c>
      <c r="C16" s="40" t="s">
        <v>84</v>
      </c>
      <c r="D16" s="39">
        <v>2843259</v>
      </c>
      <c r="E16" s="40" t="s">
        <v>85</v>
      </c>
      <c r="F16" s="45" t="s">
        <v>86</v>
      </c>
      <c r="G16" s="31" t="s">
        <v>65</v>
      </c>
      <c r="H16" s="17" t="s">
        <v>66</v>
      </c>
      <c r="I16" s="15" t="s">
        <v>67</v>
      </c>
      <c r="J16" s="14" t="s">
        <v>66</v>
      </c>
      <c r="K16" s="16" t="s">
        <v>75</v>
      </c>
      <c r="L16" s="9">
        <v>44684</v>
      </c>
      <c r="M16" s="9">
        <v>44686</v>
      </c>
      <c r="N16" s="10"/>
      <c r="O16" s="10"/>
      <c r="P16" s="11"/>
      <c r="Q16" s="8">
        <v>2</v>
      </c>
      <c r="R16" s="10">
        <v>54.01</v>
      </c>
      <c r="S16" s="8">
        <v>0</v>
      </c>
      <c r="T16" s="10">
        <v>0</v>
      </c>
      <c r="U16" s="8">
        <v>2</v>
      </c>
      <c r="V16" s="11">
        <f t="shared" si="0"/>
        <v>108.02</v>
      </c>
      <c r="W16" s="11">
        <f t="shared" si="1"/>
        <v>108.02</v>
      </c>
      <c r="X16" s="12"/>
      <c r="Y16" s="5"/>
      <c r="Z16" s="5"/>
      <c r="AA16" s="5"/>
      <c r="AB16" s="5"/>
    </row>
    <row r="17" spans="1:28" ht="81.75" customHeight="1">
      <c r="A17" s="31" t="s">
        <v>59</v>
      </c>
      <c r="B17" s="35" t="s">
        <v>60</v>
      </c>
      <c r="C17" s="39" t="s">
        <v>84</v>
      </c>
      <c r="D17" s="39">
        <v>2843259</v>
      </c>
      <c r="E17" s="39" t="s">
        <v>85</v>
      </c>
      <c r="F17" s="47" t="s">
        <v>87</v>
      </c>
      <c r="G17" s="31" t="s">
        <v>65</v>
      </c>
      <c r="H17" s="17" t="s">
        <v>66</v>
      </c>
      <c r="I17" s="15" t="s">
        <v>67</v>
      </c>
      <c r="J17" s="14" t="s">
        <v>66</v>
      </c>
      <c r="K17" s="16" t="s">
        <v>77</v>
      </c>
      <c r="L17" s="9">
        <v>44691</v>
      </c>
      <c r="M17" s="9">
        <v>44692</v>
      </c>
      <c r="N17" s="10"/>
      <c r="O17" s="10"/>
      <c r="P17" s="11"/>
      <c r="Q17" s="8">
        <v>1</v>
      </c>
      <c r="R17" s="10">
        <v>54.01</v>
      </c>
      <c r="S17" s="8">
        <v>0</v>
      </c>
      <c r="T17" s="10">
        <v>0</v>
      </c>
      <c r="U17" s="8">
        <v>1</v>
      </c>
      <c r="V17" s="11">
        <f t="shared" si="0"/>
        <v>54.01</v>
      </c>
      <c r="W17" s="11">
        <f t="shared" si="1"/>
        <v>54.01</v>
      </c>
      <c r="X17" s="12"/>
      <c r="Y17" s="13"/>
      <c r="Z17" s="13"/>
      <c r="AA17" s="13"/>
      <c r="AB17" s="13"/>
    </row>
    <row r="18" spans="1:28" ht="77.25" customHeight="1">
      <c r="A18" s="31" t="s">
        <v>59</v>
      </c>
      <c r="B18" s="35" t="s">
        <v>60</v>
      </c>
      <c r="C18" s="34" t="s">
        <v>84</v>
      </c>
      <c r="D18" s="39">
        <v>2843259</v>
      </c>
      <c r="E18" s="34" t="s">
        <v>85</v>
      </c>
      <c r="F18" s="43" t="s">
        <v>88</v>
      </c>
      <c r="G18" s="31" t="s">
        <v>65</v>
      </c>
      <c r="H18" s="17" t="s">
        <v>66</v>
      </c>
      <c r="I18" s="15" t="s">
        <v>67</v>
      </c>
      <c r="J18" s="14" t="s">
        <v>66</v>
      </c>
      <c r="K18" s="16" t="s">
        <v>68</v>
      </c>
      <c r="L18" s="9">
        <v>44698</v>
      </c>
      <c r="M18" s="9">
        <v>44700</v>
      </c>
      <c r="N18" s="10"/>
      <c r="O18" s="10"/>
      <c r="P18" s="11"/>
      <c r="Q18" s="8">
        <v>2</v>
      </c>
      <c r="R18" s="10">
        <v>54.01</v>
      </c>
      <c r="S18" s="8">
        <v>0</v>
      </c>
      <c r="T18" s="10">
        <v>0</v>
      </c>
      <c r="U18" s="8">
        <v>2</v>
      </c>
      <c r="V18" s="11">
        <f t="shared" si="0"/>
        <v>108.02</v>
      </c>
      <c r="W18" s="11">
        <f t="shared" si="1"/>
        <v>108.02</v>
      </c>
      <c r="X18" s="12"/>
      <c r="Y18" s="13"/>
      <c r="Z18" s="13"/>
      <c r="AA18" s="13"/>
      <c r="AB18" s="13"/>
    </row>
    <row r="19" spans="1:28" s="19" customFormat="1" ht="82.5" customHeight="1">
      <c r="A19" s="31" t="s">
        <v>59</v>
      </c>
      <c r="B19" s="35" t="s">
        <v>60</v>
      </c>
      <c r="C19" s="39" t="s">
        <v>84</v>
      </c>
      <c r="D19" s="39">
        <v>2843259</v>
      </c>
      <c r="E19" s="39" t="s">
        <v>85</v>
      </c>
      <c r="F19" s="47" t="s">
        <v>89</v>
      </c>
      <c r="G19" s="31" t="s">
        <v>65</v>
      </c>
      <c r="H19" s="17" t="s">
        <v>66</v>
      </c>
      <c r="I19" s="15" t="s">
        <v>67</v>
      </c>
      <c r="J19" s="14" t="s">
        <v>66</v>
      </c>
      <c r="K19" s="16" t="s">
        <v>70</v>
      </c>
      <c r="L19" s="9">
        <v>44705</v>
      </c>
      <c r="M19" s="9">
        <v>44708</v>
      </c>
      <c r="N19" s="10"/>
      <c r="O19" s="10"/>
      <c r="P19" s="11"/>
      <c r="Q19" s="8">
        <v>3</v>
      </c>
      <c r="R19" s="10">
        <v>54.01</v>
      </c>
      <c r="S19" s="8">
        <v>0</v>
      </c>
      <c r="T19" s="10">
        <v>0</v>
      </c>
      <c r="U19" s="8">
        <v>3</v>
      </c>
      <c r="V19" s="11">
        <f t="shared" si="0"/>
        <v>162.03</v>
      </c>
      <c r="W19" s="11">
        <f t="shared" ref="W19:W32" si="2">P19+V19</f>
        <v>162.03</v>
      </c>
      <c r="X19" s="12"/>
    </row>
    <row r="20" spans="1:28" s="19" customFormat="1" ht="78.75" customHeight="1">
      <c r="A20" s="31" t="s">
        <v>59</v>
      </c>
      <c r="B20" s="31" t="s">
        <v>60</v>
      </c>
      <c r="C20" s="39" t="s">
        <v>90</v>
      </c>
      <c r="D20" s="33" t="s">
        <v>91</v>
      </c>
      <c r="E20" s="34" t="s">
        <v>82</v>
      </c>
      <c r="F20" s="47" t="s">
        <v>92</v>
      </c>
      <c r="G20" s="31" t="s">
        <v>65</v>
      </c>
      <c r="H20" s="17" t="s">
        <v>66</v>
      </c>
      <c r="I20" s="15" t="s">
        <v>67</v>
      </c>
      <c r="J20" s="14" t="s">
        <v>66</v>
      </c>
      <c r="K20" s="16" t="s">
        <v>75</v>
      </c>
      <c r="L20" s="9">
        <v>44684</v>
      </c>
      <c r="M20" s="9">
        <v>44686</v>
      </c>
      <c r="N20" s="10"/>
      <c r="O20" s="10"/>
      <c r="P20" s="11"/>
      <c r="Q20" s="8">
        <v>2</v>
      </c>
      <c r="R20" s="10">
        <v>54.01</v>
      </c>
      <c r="S20" s="8">
        <v>0</v>
      </c>
      <c r="T20" s="10">
        <v>0</v>
      </c>
      <c r="U20" s="8">
        <v>2</v>
      </c>
      <c r="V20" s="11">
        <f t="shared" si="0"/>
        <v>108.02</v>
      </c>
      <c r="W20" s="11">
        <f t="shared" si="2"/>
        <v>108.02</v>
      </c>
      <c r="X20" s="12"/>
    </row>
    <row r="21" spans="1:28" s="19" customFormat="1" ht="86.25" customHeight="1">
      <c r="A21" s="31" t="s">
        <v>59</v>
      </c>
      <c r="B21" s="31" t="s">
        <v>60</v>
      </c>
      <c r="C21" s="39" t="s">
        <v>90</v>
      </c>
      <c r="D21" s="25" t="s">
        <v>91</v>
      </c>
      <c r="E21" s="39" t="s">
        <v>82</v>
      </c>
      <c r="F21" s="51" t="s">
        <v>93</v>
      </c>
      <c r="G21" s="31" t="s">
        <v>65</v>
      </c>
      <c r="H21" s="17" t="s">
        <v>66</v>
      </c>
      <c r="I21" s="15" t="s">
        <v>67</v>
      </c>
      <c r="J21" s="14" t="s">
        <v>66</v>
      </c>
      <c r="K21" s="16" t="s">
        <v>68</v>
      </c>
      <c r="L21" s="9">
        <v>44698</v>
      </c>
      <c r="M21" s="9">
        <v>44700</v>
      </c>
      <c r="N21" s="10"/>
      <c r="O21" s="10"/>
      <c r="P21" s="11"/>
      <c r="Q21" s="8">
        <v>2</v>
      </c>
      <c r="R21" s="10">
        <v>54.01</v>
      </c>
      <c r="S21" s="8">
        <v>0</v>
      </c>
      <c r="T21" s="10">
        <v>0</v>
      </c>
      <c r="U21" s="8">
        <v>2</v>
      </c>
      <c r="V21" s="11">
        <f t="shared" si="0"/>
        <v>108.02</v>
      </c>
      <c r="W21" s="11">
        <f t="shared" si="2"/>
        <v>108.02</v>
      </c>
      <c r="X21" s="12"/>
    </row>
    <row r="22" spans="1:28" s="19" customFormat="1" ht="85.5" customHeight="1">
      <c r="A22" s="31" t="s">
        <v>59</v>
      </c>
      <c r="B22" s="31" t="s">
        <v>60</v>
      </c>
      <c r="C22" s="39" t="s">
        <v>94</v>
      </c>
      <c r="D22" s="40" t="s">
        <v>95</v>
      </c>
      <c r="E22" s="34" t="s">
        <v>96</v>
      </c>
      <c r="F22" s="45" t="s">
        <v>97</v>
      </c>
      <c r="G22" s="31" t="s">
        <v>65</v>
      </c>
      <c r="H22" s="17" t="s">
        <v>66</v>
      </c>
      <c r="I22" s="15" t="s">
        <v>67</v>
      </c>
      <c r="J22" s="14" t="s">
        <v>66</v>
      </c>
      <c r="K22" s="16" t="s">
        <v>75</v>
      </c>
      <c r="L22" s="9">
        <v>44684</v>
      </c>
      <c r="M22" s="9">
        <v>44686</v>
      </c>
      <c r="N22" s="10"/>
      <c r="O22" s="10"/>
      <c r="P22" s="11"/>
      <c r="Q22" s="8">
        <v>2</v>
      </c>
      <c r="R22" s="10">
        <v>54.01</v>
      </c>
      <c r="S22" s="8">
        <v>0</v>
      </c>
      <c r="T22" s="10">
        <v>0</v>
      </c>
      <c r="U22" s="8">
        <v>2</v>
      </c>
      <c r="V22" s="11">
        <f t="shared" si="0"/>
        <v>108.02</v>
      </c>
      <c r="W22" s="11">
        <f t="shared" si="2"/>
        <v>108.02</v>
      </c>
      <c r="X22" s="12"/>
    </row>
    <row r="23" spans="1:28" s="19" customFormat="1" ht="96.75" customHeight="1">
      <c r="A23" s="36" t="s">
        <v>59</v>
      </c>
      <c r="B23" s="31" t="s">
        <v>60</v>
      </c>
      <c r="C23" s="39" t="s">
        <v>94</v>
      </c>
      <c r="D23" s="39" t="s">
        <v>95</v>
      </c>
      <c r="E23" s="39" t="s">
        <v>96</v>
      </c>
      <c r="F23" s="47" t="s">
        <v>98</v>
      </c>
      <c r="G23" s="31" t="s">
        <v>65</v>
      </c>
      <c r="H23" s="17" t="s">
        <v>66</v>
      </c>
      <c r="I23" s="15" t="s">
        <v>67</v>
      </c>
      <c r="J23" s="14" t="s">
        <v>66</v>
      </c>
      <c r="K23" s="16" t="s">
        <v>77</v>
      </c>
      <c r="L23" s="9">
        <v>44691</v>
      </c>
      <c r="M23" s="9">
        <v>44692</v>
      </c>
      <c r="N23" s="10"/>
      <c r="O23" s="10"/>
      <c r="P23" s="11"/>
      <c r="Q23" s="8">
        <v>1</v>
      </c>
      <c r="R23" s="10">
        <v>54.01</v>
      </c>
      <c r="S23" s="8">
        <v>0</v>
      </c>
      <c r="T23" s="10">
        <v>0</v>
      </c>
      <c r="U23" s="8">
        <v>1</v>
      </c>
      <c r="V23" s="11">
        <f t="shared" si="0"/>
        <v>54.01</v>
      </c>
      <c r="W23" s="11">
        <f t="shared" si="2"/>
        <v>54.01</v>
      </c>
      <c r="X23" s="12"/>
    </row>
    <row r="24" spans="1:28" s="19" customFormat="1" ht="87" customHeight="1">
      <c r="A24" s="36" t="s">
        <v>59</v>
      </c>
      <c r="B24" s="37" t="s">
        <v>60</v>
      </c>
      <c r="C24" s="39" t="s">
        <v>94</v>
      </c>
      <c r="D24" s="39" t="s">
        <v>95</v>
      </c>
      <c r="E24" s="40" t="s">
        <v>96</v>
      </c>
      <c r="F24" s="45" t="s">
        <v>78</v>
      </c>
      <c r="G24" s="31" t="s">
        <v>65</v>
      </c>
      <c r="H24" s="17" t="s">
        <v>66</v>
      </c>
      <c r="I24" s="15" t="s">
        <v>67</v>
      </c>
      <c r="J24" s="14" t="s">
        <v>66</v>
      </c>
      <c r="K24" s="16" t="s">
        <v>68</v>
      </c>
      <c r="L24" s="9">
        <v>44698</v>
      </c>
      <c r="M24" s="9">
        <v>44700</v>
      </c>
      <c r="N24" s="10"/>
      <c r="O24" s="10"/>
      <c r="P24" s="11"/>
      <c r="Q24" s="8">
        <v>2</v>
      </c>
      <c r="R24" s="10">
        <v>54.01</v>
      </c>
      <c r="S24" s="8">
        <v>0</v>
      </c>
      <c r="T24" s="10">
        <v>0</v>
      </c>
      <c r="U24" s="8">
        <v>2</v>
      </c>
      <c r="V24" s="11">
        <f t="shared" si="0"/>
        <v>108.02</v>
      </c>
      <c r="W24" s="11">
        <f t="shared" si="2"/>
        <v>108.02</v>
      </c>
      <c r="X24" s="12"/>
    </row>
    <row r="25" spans="1:28" s="19" customFormat="1" ht="77.25" customHeight="1">
      <c r="A25" s="36" t="s">
        <v>59</v>
      </c>
      <c r="B25" s="37" t="s">
        <v>60</v>
      </c>
      <c r="C25" s="39" t="s">
        <v>94</v>
      </c>
      <c r="D25" s="34" t="s">
        <v>95</v>
      </c>
      <c r="E25" s="39" t="s">
        <v>96</v>
      </c>
      <c r="F25" s="47" t="s">
        <v>99</v>
      </c>
      <c r="G25" s="31" t="s">
        <v>65</v>
      </c>
      <c r="H25" s="17" t="s">
        <v>66</v>
      </c>
      <c r="I25" s="15" t="s">
        <v>67</v>
      </c>
      <c r="J25" s="14" t="s">
        <v>66</v>
      </c>
      <c r="K25" s="16" t="s">
        <v>70</v>
      </c>
      <c r="L25" s="9">
        <v>44705</v>
      </c>
      <c r="M25" s="9">
        <v>44708</v>
      </c>
      <c r="N25" s="10"/>
      <c r="O25" s="10"/>
      <c r="P25" s="11"/>
      <c r="Q25" s="8">
        <v>3</v>
      </c>
      <c r="R25" s="10">
        <v>54.01</v>
      </c>
      <c r="S25" s="8">
        <v>0</v>
      </c>
      <c r="T25" s="10">
        <v>0</v>
      </c>
      <c r="U25" s="8">
        <v>3</v>
      </c>
      <c r="V25" s="11">
        <f t="shared" si="0"/>
        <v>162.03</v>
      </c>
      <c r="W25" s="11">
        <f t="shared" si="2"/>
        <v>162.03</v>
      </c>
      <c r="X25" s="12"/>
    </row>
    <row r="26" spans="1:28" s="19" customFormat="1" ht="80.25" customHeight="1">
      <c r="A26" s="36" t="s">
        <v>59</v>
      </c>
      <c r="B26" s="37" t="s">
        <v>60</v>
      </c>
      <c r="C26" s="39" t="s">
        <v>100</v>
      </c>
      <c r="D26" s="25" t="s">
        <v>101</v>
      </c>
      <c r="E26" s="40" t="s">
        <v>102</v>
      </c>
      <c r="F26" s="47" t="s">
        <v>103</v>
      </c>
      <c r="G26" s="31" t="s">
        <v>65</v>
      </c>
      <c r="H26" s="17" t="s">
        <v>66</v>
      </c>
      <c r="I26" s="15" t="s">
        <v>67</v>
      </c>
      <c r="J26" s="14" t="s">
        <v>66</v>
      </c>
      <c r="K26" s="16" t="s">
        <v>77</v>
      </c>
      <c r="L26" s="9">
        <v>44691</v>
      </c>
      <c r="M26" s="9">
        <v>44692</v>
      </c>
      <c r="N26" s="10"/>
      <c r="O26" s="10"/>
      <c r="P26" s="11"/>
      <c r="Q26" s="8">
        <v>1</v>
      </c>
      <c r="R26" s="10">
        <v>54.01</v>
      </c>
      <c r="S26" s="8">
        <v>0</v>
      </c>
      <c r="T26" s="10">
        <v>0</v>
      </c>
      <c r="U26" s="8">
        <v>1</v>
      </c>
      <c r="V26" s="11">
        <f t="shared" si="0"/>
        <v>54.01</v>
      </c>
      <c r="W26" s="11">
        <f t="shared" si="2"/>
        <v>54.01</v>
      </c>
      <c r="X26" s="12"/>
    </row>
    <row r="27" spans="1:28" s="19" customFormat="1" ht="244.5" customHeight="1">
      <c r="A27" s="36" t="s">
        <v>59</v>
      </c>
      <c r="B27" s="37" t="s">
        <v>104</v>
      </c>
      <c r="C27" s="39" t="s">
        <v>105</v>
      </c>
      <c r="D27" s="40" t="s">
        <v>106</v>
      </c>
      <c r="E27" s="39" t="s">
        <v>73</v>
      </c>
      <c r="F27" s="53" t="s">
        <v>107</v>
      </c>
      <c r="G27" s="31" t="s">
        <v>65</v>
      </c>
      <c r="H27" s="17" t="s">
        <v>66</v>
      </c>
      <c r="I27" s="48" t="s">
        <v>108</v>
      </c>
      <c r="J27" s="14" t="s">
        <v>66</v>
      </c>
      <c r="K27" s="48" t="s">
        <v>109</v>
      </c>
      <c r="L27" s="9">
        <v>44690</v>
      </c>
      <c r="M27" s="9">
        <v>44694</v>
      </c>
      <c r="N27" s="10"/>
      <c r="O27" s="10"/>
      <c r="P27" s="11"/>
      <c r="Q27" s="8">
        <v>4</v>
      </c>
      <c r="R27" s="10">
        <v>177</v>
      </c>
      <c r="S27" s="8">
        <v>0</v>
      </c>
      <c r="T27" s="10">
        <v>0</v>
      </c>
      <c r="U27" s="8">
        <v>4</v>
      </c>
      <c r="V27" s="11">
        <f t="shared" ref="V27:V32" si="3">(Q27*R27)+(S27*T27)</f>
        <v>708</v>
      </c>
      <c r="W27" s="11">
        <f t="shared" si="2"/>
        <v>708</v>
      </c>
      <c r="X27" s="12"/>
    </row>
    <row r="28" spans="1:28" s="19" customFormat="1" ht="232.5" customHeight="1">
      <c r="A28" s="36" t="s">
        <v>59</v>
      </c>
      <c r="B28" s="37" t="s">
        <v>104</v>
      </c>
      <c r="C28" s="59" t="s">
        <v>110</v>
      </c>
      <c r="D28" s="25" t="s">
        <v>111</v>
      </c>
      <c r="E28" s="59" t="s">
        <v>112</v>
      </c>
      <c r="F28" s="60" t="s">
        <v>113</v>
      </c>
      <c r="G28" s="31" t="s">
        <v>65</v>
      </c>
      <c r="H28" s="17" t="s">
        <v>66</v>
      </c>
      <c r="I28" s="56">
        <v>4</v>
      </c>
      <c r="J28" s="14" t="s">
        <v>66</v>
      </c>
      <c r="K28" s="56" t="s">
        <v>109</v>
      </c>
      <c r="L28" s="9">
        <v>44690</v>
      </c>
      <c r="M28" s="9">
        <v>44694</v>
      </c>
      <c r="N28" s="10"/>
      <c r="O28" s="10"/>
      <c r="P28" s="11"/>
      <c r="Q28" s="8">
        <v>4</v>
      </c>
      <c r="R28" s="10">
        <v>177</v>
      </c>
      <c r="S28" s="8">
        <v>0</v>
      </c>
      <c r="T28" s="10">
        <v>0</v>
      </c>
      <c r="U28" s="8">
        <v>4</v>
      </c>
      <c r="V28" s="11">
        <f t="shared" si="3"/>
        <v>708</v>
      </c>
      <c r="W28" s="11">
        <f t="shared" si="2"/>
        <v>708</v>
      </c>
      <c r="X28" s="12"/>
    </row>
    <row r="29" spans="1:28" s="19" customFormat="1" ht="210" customHeight="1">
      <c r="A29" s="36" t="s">
        <v>59</v>
      </c>
      <c r="B29" s="37" t="s">
        <v>104</v>
      </c>
      <c r="C29" s="39" t="s">
        <v>114</v>
      </c>
      <c r="D29" s="40" t="s">
        <v>116</v>
      </c>
      <c r="E29" s="39" t="s">
        <v>115</v>
      </c>
      <c r="F29" s="48" t="s">
        <v>117</v>
      </c>
      <c r="G29" s="31" t="s">
        <v>65</v>
      </c>
      <c r="H29" s="17" t="s">
        <v>66</v>
      </c>
      <c r="I29" s="48" t="s">
        <v>118</v>
      </c>
      <c r="J29" s="14" t="s">
        <v>66</v>
      </c>
      <c r="K29" s="40" t="s">
        <v>119</v>
      </c>
      <c r="L29" s="9">
        <v>44684</v>
      </c>
      <c r="M29" s="9">
        <v>44687</v>
      </c>
      <c r="N29" s="10"/>
      <c r="O29" s="10"/>
      <c r="P29" s="11"/>
      <c r="Q29" s="8">
        <v>3</v>
      </c>
      <c r="R29" s="10">
        <v>177</v>
      </c>
      <c r="S29" s="8">
        <v>0</v>
      </c>
      <c r="T29" s="10">
        <v>0</v>
      </c>
      <c r="U29" s="8">
        <v>3</v>
      </c>
      <c r="V29" s="11">
        <f t="shared" si="3"/>
        <v>531</v>
      </c>
      <c r="W29" s="11">
        <f t="shared" si="2"/>
        <v>531</v>
      </c>
      <c r="X29" s="12"/>
    </row>
    <row r="30" spans="1:28" s="19" customFormat="1" ht="202.5" customHeight="1">
      <c r="A30" s="36" t="s">
        <v>59</v>
      </c>
      <c r="B30" s="37" t="s">
        <v>104</v>
      </c>
      <c r="C30" s="39" t="s">
        <v>120</v>
      </c>
      <c r="D30" s="39" t="s">
        <v>121</v>
      </c>
      <c r="E30" s="18" t="s">
        <v>122</v>
      </c>
      <c r="F30" s="18" t="s">
        <v>123</v>
      </c>
      <c r="G30" s="31" t="s">
        <v>65</v>
      </c>
      <c r="H30" s="17" t="s">
        <v>66</v>
      </c>
      <c r="I30" s="15" t="s">
        <v>67</v>
      </c>
      <c r="J30" s="14" t="s">
        <v>66</v>
      </c>
      <c r="K30" s="16" t="s">
        <v>128</v>
      </c>
      <c r="L30" s="9">
        <v>44684</v>
      </c>
      <c r="M30" s="9">
        <v>44693</v>
      </c>
      <c r="N30" s="10"/>
      <c r="O30" s="10"/>
      <c r="P30" s="11"/>
      <c r="Q30" s="8">
        <v>9</v>
      </c>
      <c r="R30" s="10">
        <v>177</v>
      </c>
      <c r="S30" s="8">
        <v>0</v>
      </c>
      <c r="T30" s="10">
        <v>0</v>
      </c>
      <c r="U30" s="8">
        <v>9</v>
      </c>
      <c r="V30" s="11">
        <f t="shared" si="3"/>
        <v>1593</v>
      </c>
      <c r="W30" s="11">
        <f t="shared" si="2"/>
        <v>1593</v>
      </c>
      <c r="X30" s="12"/>
    </row>
    <row r="31" spans="1:28" s="19" customFormat="1" ht="80.25" customHeight="1">
      <c r="A31" s="36" t="s">
        <v>59</v>
      </c>
      <c r="B31" s="37" t="s">
        <v>104</v>
      </c>
      <c r="C31" s="39" t="s">
        <v>124</v>
      </c>
      <c r="D31" s="40" t="s">
        <v>125</v>
      </c>
      <c r="E31" s="34" t="s">
        <v>127</v>
      </c>
      <c r="F31" s="48" t="s">
        <v>126</v>
      </c>
      <c r="G31" s="31" t="s">
        <v>65</v>
      </c>
      <c r="H31" s="17" t="s">
        <v>66</v>
      </c>
      <c r="I31" s="15" t="s">
        <v>67</v>
      </c>
      <c r="J31" s="14" t="s">
        <v>66</v>
      </c>
      <c r="K31" s="39" t="s">
        <v>129</v>
      </c>
      <c r="L31" s="28">
        <v>44684</v>
      </c>
      <c r="M31" s="9">
        <v>44686</v>
      </c>
      <c r="N31" s="10"/>
      <c r="O31" s="10"/>
      <c r="P31" s="11"/>
      <c r="Q31" s="8">
        <v>2</v>
      </c>
      <c r="R31" s="10">
        <v>177</v>
      </c>
      <c r="S31" s="8">
        <v>0</v>
      </c>
      <c r="T31" s="10">
        <v>0</v>
      </c>
      <c r="U31" s="8">
        <v>2</v>
      </c>
      <c r="V31" s="11">
        <f t="shared" si="3"/>
        <v>354</v>
      </c>
      <c r="W31" s="11">
        <f t="shared" si="2"/>
        <v>354</v>
      </c>
      <c r="X31" s="12"/>
    </row>
    <row r="32" spans="1:28" s="19" customFormat="1" ht="88.5" customHeight="1">
      <c r="A32" s="36" t="s">
        <v>59</v>
      </c>
      <c r="B32" s="37" t="s">
        <v>104</v>
      </c>
      <c r="C32" s="42" t="s">
        <v>130</v>
      </c>
      <c r="D32" s="39" t="s">
        <v>131</v>
      </c>
      <c r="E32" s="39" t="s">
        <v>133</v>
      </c>
      <c r="F32" s="18" t="s">
        <v>132</v>
      </c>
      <c r="G32" s="31" t="s">
        <v>65</v>
      </c>
      <c r="H32" s="17" t="s">
        <v>66</v>
      </c>
      <c r="I32" s="15" t="s">
        <v>67</v>
      </c>
      <c r="J32" s="14" t="s">
        <v>66</v>
      </c>
      <c r="K32" s="39" t="s">
        <v>129</v>
      </c>
      <c r="L32" s="28">
        <v>44684</v>
      </c>
      <c r="M32" s="9">
        <v>44686</v>
      </c>
      <c r="N32" s="10"/>
      <c r="O32" s="10"/>
      <c r="P32" s="11"/>
      <c r="Q32" s="8">
        <v>2</v>
      </c>
      <c r="R32" s="10">
        <v>177</v>
      </c>
      <c r="S32" s="8">
        <v>0</v>
      </c>
      <c r="T32" s="10">
        <v>0</v>
      </c>
      <c r="U32" s="8">
        <v>2</v>
      </c>
      <c r="V32" s="11">
        <f t="shared" si="3"/>
        <v>354</v>
      </c>
      <c r="W32" s="11">
        <f t="shared" si="2"/>
        <v>354</v>
      </c>
      <c r="X32" s="12"/>
    </row>
    <row r="33" spans="1:24" s="32" customFormat="1" ht="161.25" customHeight="1">
      <c r="A33" s="36" t="s">
        <v>59</v>
      </c>
      <c r="B33" s="37" t="s">
        <v>104</v>
      </c>
      <c r="C33" s="39" t="s">
        <v>134</v>
      </c>
      <c r="D33" s="40" t="s">
        <v>135</v>
      </c>
      <c r="E33" s="42" t="s">
        <v>136</v>
      </c>
      <c r="F33" s="60" t="s">
        <v>117</v>
      </c>
      <c r="G33" s="31" t="s">
        <v>65</v>
      </c>
      <c r="H33" s="17" t="s">
        <v>66</v>
      </c>
      <c r="I33" s="15" t="s">
        <v>67</v>
      </c>
      <c r="J33" s="14" t="s">
        <v>66</v>
      </c>
      <c r="K33" s="40" t="s">
        <v>119</v>
      </c>
      <c r="L33" s="9">
        <v>44684</v>
      </c>
      <c r="M33" s="9">
        <v>44687</v>
      </c>
      <c r="N33" s="10"/>
      <c r="O33" s="10"/>
      <c r="P33" s="11"/>
      <c r="Q33" s="8">
        <v>3</v>
      </c>
      <c r="R33" s="10">
        <v>177</v>
      </c>
      <c r="S33" s="8">
        <v>0</v>
      </c>
      <c r="T33" s="10">
        <v>0</v>
      </c>
      <c r="U33" s="8">
        <v>3</v>
      </c>
      <c r="V33" s="11">
        <f t="shared" ref="V33:V43" si="4">(Q33*R33)+(S33*T33)</f>
        <v>531</v>
      </c>
      <c r="W33" s="11">
        <f t="shared" ref="W33:W43" si="5">P33+V33</f>
        <v>531</v>
      </c>
      <c r="X33" s="12"/>
    </row>
    <row r="34" spans="1:24" s="32" customFormat="1" ht="235.5" customHeight="1">
      <c r="A34" s="36" t="s">
        <v>59</v>
      </c>
      <c r="B34" s="37" t="s">
        <v>104</v>
      </c>
      <c r="C34" s="39" t="s">
        <v>137</v>
      </c>
      <c r="D34" s="25" t="s">
        <v>138</v>
      </c>
      <c r="E34" s="39" t="s">
        <v>139</v>
      </c>
      <c r="F34" s="53" t="s">
        <v>107</v>
      </c>
      <c r="G34" s="31" t="s">
        <v>65</v>
      </c>
      <c r="H34" s="17" t="s">
        <v>66</v>
      </c>
      <c r="I34" s="48" t="s">
        <v>108</v>
      </c>
      <c r="J34" s="14" t="s">
        <v>66</v>
      </c>
      <c r="K34" s="54" t="s">
        <v>109</v>
      </c>
      <c r="L34" s="63">
        <v>44690</v>
      </c>
      <c r="M34" s="63">
        <v>44694</v>
      </c>
      <c r="N34" s="62"/>
      <c r="O34" s="61"/>
      <c r="P34" s="11"/>
      <c r="Q34" s="8">
        <v>4</v>
      </c>
      <c r="R34" s="10">
        <v>177</v>
      </c>
      <c r="S34" s="8">
        <v>0</v>
      </c>
      <c r="T34" s="10">
        <v>0</v>
      </c>
      <c r="U34" s="8">
        <v>4</v>
      </c>
      <c r="V34" s="11">
        <f t="shared" si="4"/>
        <v>708</v>
      </c>
      <c r="W34" s="11">
        <f t="shared" si="5"/>
        <v>708</v>
      </c>
      <c r="X34" s="12"/>
    </row>
    <row r="35" spans="1:24" s="32" customFormat="1" ht="90.75" customHeight="1">
      <c r="A35" s="36" t="s">
        <v>59</v>
      </c>
      <c r="B35" s="41" t="s">
        <v>60</v>
      </c>
      <c r="C35" s="40" t="s">
        <v>140</v>
      </c>
      <c r="D35" s="42" t="s">
        <v>141</v>
      </c>
      <c r="E35" s="42" t="s">
        <v>142</v>
      </c>
      <c r="F35" s="65" t="s">
        <v>145</v>
      </c>
      <c r="G35" s="31" t="s">
        <v>65</v>
      </c>
      <c r="H35" s="17" t="s">
        <v>66</v>
      </c>
      <c r="I35" s="15" t="s">
        <v>67</v>
      </c>
      <c r="J35" s="14" t="s">
        <v>66</v>
      </c>
      <c r="K35" s="16" t="s">
        <v>70</v>
      </c>
      <c r="L35" s="28">
        <v>44705</v>
      </c>
      <c r="M35" s="9">
        <v>44708</v>
      </c>
      <c r="N35" s="10"/>
      <c r="O35" s="10"/>
      <c r="P35" s="11"/>
      <c r="Q35" s="8">
        <v>3</v>
      </c>
      <c r="R35" s="10">
        <v>54.01</v>
      </c>
      <c r="S35" s="8">
        <v>0</v>
      </c>
      <c r="T35" s="10">
        <v>0</v>
      </c>
      <c r="U35" s="8">
        <v>3</v>
      </c>
      <c r="V35" s="11">
        <f t="shared" si="4"/>
        <v>162.03</v>
      </c>
      <c r="W35" s="11">
        <f t="shared" si="5"/>
        <v>162.03</v>
      </c>
      <c r="X35" s="12"/>
    </row>
    <row r="36" spans="1:24" s="32" customFormat="1" ht="93.75" customHeight="1">
      <c r="A36" s="36" t="s">
        <v>59</v>
      </c>
      <c r="B36" s="41" t="s">
        <v>60</v>
      </c>
      <c r="C36" s="39" t="s">
        <v>143</v>
      </c>
      <c r="D36" s="33" t="s">
        <v>144</v>
      </c>
      <c r="E36" s="39" t="s">
        <v>142</v>
      </c>
      <c r="F36" s="47" t="s">
        <v>103</v>
      </c>
      <c r="G36" s="31" t="s">
        <v>65</v>
      </c>
      <c r="H36" s="17" t="s">
        <v>66</v>
      </c>
      <c r="I36" s="15" t="s">
        <v>67</v>
      </c>
      <c r="J36" s="14" t="s">
        <v>66</v>
      </c>
      <c r="K36" s="38" t="s">
        <v>77</v>
      </c>
      <c r="L36" s="28">
        <v>44692</v>
      </c>
      <c r="M36" s="9">
        <v>44693</v>
      </c>
      <c r="N36" s="10"/>
      <c r="O36" s="10"/>
      <c r="P36" s="11"/>
      <c r="Q36" s="8">
        <v>1</v>
      </c>
      <c r="R36" s="10">
        <v>54.01</v>
      </c>
      <c r="S36" s="8">
        <v>0</v>
      </c>
      <c r="T36" s="10">
        <v>0</v>
      </c>
      <c r="U36" s="8">
        <v>1</v>
      </c>
      <c r="V36" s="11">
        <f t="shared" si="4"/>
        <v>54.01</v>
      </c>
      <c r="W36" s="11">
        <f t="shared" si="5"/>
        <v>54.01</v>
      </c>
      <c r="X36" s="12"/>
    </row>
    <row r="37" spans="1:24" s="32" customFormat="1" ht="78.75" customHeight="1">
      <c r="A37" s="36" t="s">
        <v>59</v>
      </c>
      <c r="B37" s="41" t="s">
        <v>60</v>
      </c>
      <c r="C37" s="55" t="s">
        <v>100</v>
      </c>
      <c r="D37" s="25" t="s">
        <v>101</v>
      </c>
      <c r="E37" s="40" t="s">
        <v>146</v>
      </c>
      <c r="F37" s="18" t="s">
        <v>147</v>
      </c>
      <c r="G37" s="31" t="s">
        <v>65</v>
      </c>
      <c r="H37" s="17" t="s">
        <v>66</v>
      </c>
      <c r="I37" s="15" t="s">
        <v>67</v>
      </c>
      <c r="J37" s="14" t="s">
        <v>66</v>
      </c>
      <c r="K37" s="38" t="s">
        <v>77</v>
      </c>
      <c r="L37" s="28">
        <v>44692</v>
      </c>
      <c r="M37" s="9">
        <v>44693</v>
      </c>
      <c r="N37" s="10"/>
      <c r="O37" s="10"/>
      <c r="P37" s="11"/>
      <c r="Q37" s="8">
        <v>1</v>
      </c>
      <c r="R37" s="10">
        <v>54.01</v>
      </c>
      <c r="S37" s="8">
        <v>0</v>
      </c>
      <c r="T37" s="10">
        <v>0</v>
      </c>
      <c r="U37" s="8">
        <v>1</v>
      </c>
      <c r="V37" s="11">
        <f t="shared" si="4"/>
        <v>54.01</v>
      </c>
      <c r="W37" s="11">
        <f t="shared" si="5"/>
        <v>54.01</v>
      </c>
      <c r="X37" s="12"/>
    </row>
    <row r="38" spans="1:24" s="32" customFormat="1" ht="85.5" customHeight="1">
      <c r="A38" s="36" t="s">
        <v>59</v>
      </c>
      <c r="B38" s="41" t="s">
        <v>60</v>
      </c>
      <c r="C38" s="39" t="s">
        <v>71</v>
      </c>
      <c r="D38" s="40" t="s">
        <v>72</v>
      </c>
      <c r="E38" s="42" t="s">
        <v>73</v>
      </c>
      <c r="F38" s="18" t="s">
        <v>147</v>
      </c>
      <c r="G38" s="31" t="s">
        <v>65</v>
      </c>
      <c r="H38" s="17" t="s">
        <v>66</v>
      </c>
      <c r="I38" s="15" t="s">
        <v>67</v>
      </c>
      <c r="J38" s="14" t="s">
        <v>66</v>
      </c>
      <c r="K38" s="38" t="s">
        <v>77</v>
      </c>
      <c r="L38" s="28">
        <v>44692</v>
      </c>
      <c r="M38" s="9">
        <v>44693</v>
      </c>
      <c r="N38" s="49"/>
      <c r="O38" s="49"/>
      <c r="P38" s="50"/>
      <c r="Q38" s="8">
        <v>1</v>
      </c>
      <c r="R38" s="49">
        <v>54.01</v>
      </c>
      <c r="S38" s="8">
        <v>0</v>
      </c>
      <c r="T38" s="49">
        <v>0</v>
      </c>
      <c r="U38" s="8">
        <v>1</v>
      </c>
      <c r="V38" s="11">
        <f t="shared" si="4"/>
        <v>54.01</v>
      </c>
      <c r="W38" s="11">
        <f t="shared" si="5"/>
        <v>54.01</v>
      </c>
      <c r="X38" s="12"/>
    </row>
    <row r="39" spans="1:24" s="32" customFormat="1" ht="97.5" customHeight="1">
      <c r="A39" s="36" t="s">
        <v>59</v>
      </c>
      <c r="B39" s="37" t="s">
        <v>61</v>
      </c>
      <c r="C39" s="37" t="s">
        <v>148</v>
      </c>
      <c r="D39" s="39" t="s">
        <v>149</v>
      </c>
      <c r="E39" s="42" t="s">
        <v>73</v>
      </c>
      <c r="F39" s="66" t="s">
        <v>150</v>
      </c>
      <c r="G39" s="31" t="s">
        <v>65</v>
      </c>
      <c r="H39" s="17" t="s">
        <v>66</v>
      </c>
      <c r="I39" s="15" t="s">
        <v>152</v>
      </c>
      <c r="J39" s="14" t="s">
        <v>66</v>
      </c>
      <c r="K39" s="67" t="s">
        <v>151</v>
      </c>
      <c r="L39" s="68">
        <v>44683</v>
      </c>
      <c r="M39" s="71">
        <v>44694</v>
      </c>
      <c r="N39" s="49"/>
      <c r="O39" s="49"/>
      <c r="P39" s="50"/>
      <c r="Q39" s="8">
        <v>11</v>
      </c>
      <c r="R39" s="49">
        <v>54.01</v>
      </c>
      <c r="S39" s="8">
        <v>0</v>
      </c>
      <c r="T39" s="49">
        <v>0</v>
      </c>
      <c r="U39" s="8">
        <v>11</v>
      </c>
      <c r="V39" s="11">
        <f t="shared" si="4"/>
        <v>594.11</v>
      </c>
      <c r="W39" s="11">
        <f t="shared" si="5"/>
        <v>594.11</v>
      </c>
      <c r="X39" s="12"/>
    </row>
    <row r="40" spans="1:24" s="32" customFormat="1" ht="97.5" customHeight="1">
      <c r="A40" s="36" t="s">
        <v>59</v>
      </c>
      <c r="B40" s="37" t="s">
        <v>61</v>
      </c>
      <c r="C40" s="69" t="s">
        <v>153</v>
      </c>
      <c r="D40" s="39" t="s">
        <v>154</v>
      </c>
      <c r="E40" s="40" t="s">
        <v>155</v>
      </c>
      <c r="F40" s="66" t="s">
        <v>150</v>
      </c>
      <c r="G40" s="31" t="s">
        <v>65</v>
      </c>
      <c r="H40" s="17" t="s">
        <v>66</v>
      </c>
      <c r="I40" s="15" t="s">
        <v>152</v>
      </c>
      <c r="J40" s="14" t="s">
        <v>66</v>
      </c>
      <c r="K40" s="48" t="s">
        <v>156</v>
      </c>
      <c r="L40" s="70">
        <v>44683</v>
      </c>
      <c r="M40" s="72">
        <v>44688</v>
      </c>
      <c r="N40" s="49"/>
      <c r="O40" s="49"/>
      <c r="P40" s="50"/>
      <c r="Q40" s="8">
        <v>5</v>
      </c>
      <c r="R40" s="49">
        <v>54.01</v>
      </c>
      <c r="S40" s="8">
        <v>0</v>
      </c>
      <c r="T40" s="49">
        <v>0</v>
      </c>
      <c r="U40" s="8">
        <v>5</v>
      </c>
      <c r="V40" s="11">
        <f t="shared" si="4"/>
        <v>270.05</v>
      </c>
      <c r="W40" s="11">
        <f t="shared" si="5"/>
        <v>270.05</v>
      </c>
      <c r="X40" s="12"/>
    </row>
    <row r="41" spans="1:24" s="32" customFormat="1" ht="94.5" customHeight="1">
      <c r="A41" s="36" t="s">
        <v>59</v>
      </c>
      <c r="B41" s="37" t="s">
        <v>61</v>
      </c>
      <c r="C41" s="39" t="s">
        <v>157</v>
      </c>
      <c r="D41" s="40" t="s">
        <v>158</v>
      </c>
      <c r="E41" s="39" t="s">
        <v>155</v>
      </c>
      <c r="F41" s="52" t="s">
        <v>161</v>
      </c>
      <c r="G41" s="31" t="s">
        <v>65</v>
      </c>
      <c r="H41" s="17" t="s">
        <v>66</v>
      </c>
      <c r="I41" s="15" t="s">
        <v>160</v>
      </c>
      <c r="J41" s="14" t="s">
        <v>66</v>
      </c>
      <c r="K41" s="73" t="s">
        <v>159</v>
      </c>
      <c r="L41" s="68">
        <v>44683</v>
      </c>
      <c r="M41" s="71">
        <v>44694</v>
      </c>
      <c r="N41" s="10"/>
      <c r="O41" s="10"/>
      <c r="P41" s="11"/>
      <c r="Q41" s="8">
        <v>11</v>
      </c>
      <c r="R41" s="49">
        <v>54.01</v>
      </c>
      <c r="S41" s="8">
        <v>0</v>
      </c>
      <c r="T41" s="10">
        <v>0</v>
      </c>
      <c r="U41" s="8">
        <v>11</v>
      </c>
      <c r="V41" s="11">
        <f t="shared" si="4"/>
        <v>594.11</v>
      </c>
      <c r="W41" s="11">
        <f t="shared" si="5"/>
        <v>594.11</v>
      </c>
      <c r="X41" s="12"/>
    </row>
    <row r="42" spans="1:24" s="32" customFormat="1" ht="200.25" customHeight="1">
      <c r="A42" s="36" t="s">
        <v>59</v>
      </c>
      <c r="B42" s="37" t="s">
        <v>61</v>
      </c>
      <c r="C42" s="39" t="s">
        <v>162</v>
      </c>
      <c r="D42" s="39" t="s">
        <v>163</v>
      </c>
      <c r="E42" s="40" t="s">
        <v>164</v>
      </c>
      <c r="F42" s="60" t="s">
        <v>165</v>
      </c>
      <c r="G42" s="31" t="s">
        <v>65</v>
      </c>
      <c r="H42" s="17" t="s">
        <v>66</v>
      </c>
      <c r="I42" s="17" t="s">
        <v>67</v>
      </c>
      <c r="J42" s="14" t="s">
        <v>66</v>
      </c>
      <c r="K42" s="74" t="s">
        <v>166</v>
      </c>
      <c r="L42" s="72">
        <v>44685</v>
      </c>
      <c r="M42" s="72">
        <v>44697</v>
      </c>
      <c r="N42" s="10"/>
      <c r="O42" s="10"/>
      <c r="P42" s="11"/>
      <c r="Q42" s="8">
        <v>12</v>
      </c>
      <c r="R42" s="49">
        <v>54.01</v>
      </c>
      <c r="S42" s="8">
        <v>0</v>
      </c>
      <c r="T42" s="10">
        <v>0</v>
      </c>
      <c r="U42" s="8">
        <v>12</v>
      </c>
      <c r="V42" s="11">
        <f t="shared" si="4"/>
        <v>648.12</v>
      </c>
      <c r="W42" s="11">
        <f t="shared" si="5"/>
        <v>648.12</v>
      </c>
      <c r="X42" s="12"/>
    </row>
    <row r="43" spans="1:24" s="32" customFormat="1" ht="114" customHeight="1">
      <c r="A43" s="36" t="s">
        <v>59</v>
      </c>
      <c r="B43" s="37" t="s">
        <v>61</v>
      </c>
      <c r="C43" s="42" t="s">
        <v>167</v>
      </c>
      <c r="D43" s="39" t="s">
        <v>168</v>
      </c>
      <c r="E43" s="42" t="s">
        <v>169</v>
      </c>
      <c r="F43" s="75" t="s">
        <v>170</v>
      </c>
      <c r="G43" s="31" t="s">
        <v>65</v>
      </c>
      <c r="H43" s="17" t="s">
        <v>66</v>
      </c>
      <c r="I43" s="17" t="s">
        <v>67</v>
      </c>
      <c r="J43" s="14" t="s">
        <v>66</v>
      </c>
      <c r="K43" s="76" t="s">
        <v>171</v>
      </c>
      <c r="L43" s="72">
        <v>44690</v>
      </c>
      <c r="M43" s="72">
        <v>44697</v>
      </c>
      <c r="N43" s="10"/>
      <c r="O43" s="10"/>
      <c r="P43" s="11"/>
      <c r="Q43" s="8">
        <v>7</v>
      </c>
      <c r="R43" s="49">
        <v>54.01</v>
      </c>
      <c r="S43" s="8">
        <v>0</v>
      </c>
      <c r="T43" s="10">
        <v>0</v>
      </c>
      <c r="U43" s="8">
        <v>7</v>
      </c>
      <c r="V43" s="11">
        <f t="shared" si="4"/>
        <v>378.07</v>
      </c>
      <c r="W43" s="11">
        <f t="shared" si="5"/>
        <v>378.07</v>
      </c>
      <c r="X43" s="12"/>
    </row>
    <row r="44" spans="1:24" s="32" customFormat="1" ht="125.25" customHeight="1">
      <c r="A44" s="36" t="s">
        <v>59</v>
      </c>
      <c r="B44" s="37" t="s">
        <v>61</v>
      </c>
      <c r="C44" s="39" t="s">
        <v>172</v>
      </c>
      <c r="D44" s="40" t="s">
        <v>173</v>
      </c>
      <c r="E44" s="39" t="s">
        <v>174</v>
      </c>
      <c r="F44" s="18" t="s">
        <v>175</v>
      </c>
      <c r="G44" s="31" t="s">
        <v>65</v>
      </c>
      <c r="H44" s="17" t="s">
        <v>66</v>
      </c>
      <c r="I44" s="17" t="s">
        <v>108</v>
      </c>
      <c r="J44" s="14" t="s">
        <v>66</v>
      </c>
      <c r="K44" s="48" t="s">
        <v>176</v>
      </c>
      <c r="L44" s="29">
        <v>44683</v>
      </c>
      <c r="M44" s="29">
        <v>44694</v>
      </c>
      <c r="N44" s="10"/>
      <c r="O44" s="10"/>
      <c r="P44" s="11"/>
      <c r="Q44" s="8">
        <v>11</v>
      </c>
      <c r="R44" s="49">
        <v>54.01</v>
      </c>
      <c r="S44" s="8">
        <v>0</v>
      </c>
      <c r="T44" s="10">
        <v>0</v>
      </c>
      <c r="U44" s="8">
        <v>11</v>
      </c>
      <c r="V44" s="11">
        <f t="shared" ref="V44:V49" si="6">(Q44*R44)+(S44*T44)</f>
        <v>594.11</v>
      </c>
      <c r="W44" s="11">
        <f t="shared" ref="W44:W49" si="7">P44+V44</f>
        <v>594.11</v>
      </c>
      <c r="X44" s="12"/>
    </row>
    <row r="45" spans="1:24" s="32" customFormat="1" ht="122.25" customHeight="1">
      <c r="A45" s="36" t="s">
        <v>59</v>
      </c>
      <c r="B45" s="37" t="s">
        <v>61</v>
      </c>
      <c r="C45" s="39" t="s">
        <v>105</v>
      </c>
      <c r="D45" s="39" t="s">
        <v>177</v>
      </c>
      <c r="E45" s="39" t="s">
        <v>73</v>
      </c>
      <c r="F45" s="75" t="s">
        <v>170</v>
      </c>
      <c r="G45" s="31" t="s">
        <v>65</v>
      </c>
      <c r="H45" s="17" t="s">
        <v>66</v>
      </c>
      <c r="I45" s="17" t="s">
        <v>108</v>
      </c>
      <c r="J45" s="14" t="s">
        <v>66</v>
      </c>
      <c r="K45" s="77" t="s">
        <v>178</v>
      </c>
      <c r="L45" s="29">
        <v>44683</v>
      </c>
      <c r="M45" s="29">
        <v>44687</v>
      </c>
      <c r="N45" s="10"/>
      <c r="O45" s="10"/>
      <c r="P45" s="11"/>
      <c r="Q45" s="8">
        <v>4</v>
      </c>
      <c r="R45" s="49">
        <v>54.01</v>
      </c>
      <c r="S45" s="8">
        <v>0</v>
      </c>
      <c r="T45" s="10">
        <v>0</v>
      </c>
      <c r="U45" s="8">
        <v>4</v>
      </c>
      <c r="V45" s="11">
        <f t="shared" si="6"/>
        <v>216.04</v>
      </c>
      <c r="W45" s="11">
        <f t="shared" si="7"/>
        <v>216.04</v>
      </c>
      <c r="X45" s="12"/>
    </row>
    <row r="46" spans="1:24" s="32" customFormat="1" ht="99.75" customHeight="1">
      <c r="A46" s="36" t="s">
        <v>59</v>
      </c>
      <c r="B46" s="37" t="s">
        <v>61</v>
      </c>
      <c r="C46" s="42" t="s">
        <v>179</v>
      </c>
      <c r="D46" s="39" t="s">
        <v>180</v>
      </c>
      <c r="E46" s="40" t="s">
        <v>155</v>
      </c>
      <c r="F46" s="26" t="s">
        <v>181</v>
      </c>
      <c r="G46" s="31" t="s">
        <v>65</v>
      </c>
      <c r="H46" s="17" t="s">
        <v>66</v>
      </c>
      <c r="I46" s="17" t="s">
        <v>108</v>
      </c>
      <c r="J46" s="14" t="s">
        <v>66</v>
      </c>
      <c r="K46" s="48" t="s">
        <v>178</v>
      </c>
      <c r="L46" s="29">
        <v>44683</v>
      </c>
      <c r="M46" s="29">
        <v>44687</v>
      </c>
      <c r="N46" s="8"/>
      <c r="O46" s="10"/>
      <c r="P46" s="11"/>
      <c r="Q46" s="8">
        <v>4</v>
      </c>
      <c r="R46" s="49">
        <v>54.01</v>
      </c>
      <c r="S46" s="8">
        <v>0</v>
      </c>
      <c r="T46" s="10">
        <v>0</v>
      </c>
      <c r="U46" s="8">
        <v>4</v>
      </c>
      <c r="V46" s="11">
        <f t="shared" ref="V46" si="8">(Q46*R46)+(S46*T46)</f>
        <v>216.04</v>
      </c>
      <c r="W46" s="11">
        <f t="shared" si="7"/>
        <v>216.04</v>
      </c>
      <c r="X46" s="12"/>
    </row>
    <row r="47" spans="1:24" s="32" customFormat="1" ht="96" customHeight="1">
      <c r="A47" s="36" t="s">
        <v>59</v>
      </c>
      <c r="B47" s="37" t="s">
        <v>61</v>
      </c>
      <c r="C47" s="39" t="s">
        <v>182</v>
      </c>
      <c r="D47" s="39" t="s">
        <v>183</v>
      </c>
      <c r="E47" s="39" t="s">
        <v>155</v>
      </c>
      <c r="F47" s="26" t="s">
        <v>181</v>
      </c>
      <c r="G47" s="31" t="s">
        <v>65</v>
      </c>
      <c r="H47" s="17" t="s">
        <v>66</v>
      </c>
      <c r="I47" s="17" t="s">
        <v>108</v>
      </c>
      <c r="J47" s="14" t="s">
        <v>66</v>
      </c>
      <c r="K47" s="48" t="s">
        <v>178</v>
      </c>
      <c r="L47" s="29">
        <v>44683</v>
      </c>
      <c r="M47" s="29">
        <v>44687</v>
      </c>
      <c r="N47" s="10"/>
      <c r="O47" s="10"/>
      <c r="P47" s="11"/>
      <c r="Q47" s="8">
        <v>4</v>
      </c>
      <c r="R47" s="49">
        <v>54.01</v>
      </c>
      <c r="S47" s="8">
        <v>0</v>
      </c>
      <c r="T47" s="10">
        <v>0</v>
      </c>
      <c r="U47" s="8">
        <v>4</v>
      </c>
      <c r="V47" s="11">
        <f t="shared" si="6"/>
        <v>216.04</v>
      </c>
      <c r="W47" s="11">
        <f t="shared" si="7"/>
        <v>216.04</v>
      </c>
      <c r="X47" s="12"/>
    </row>
    <row r="48" spans="1:24" s="32" customFormat="1" ht="121.5" customHeight="1">
      <c r="A48" s="36" t="s">
        <v>59</v>
      </c>
      <c r="B48" s="37" t="s">
        <v>61</v>
      </c>
      <c r="C48" s="39" t="s">
        <v>184</v>
      </c>
      <c r="D48" s="40" t="s">
        <v>185</v>
      </c>
      <c r="E48" s="39" t="s">
        <v>155</v>
      </c>
      <c r="F48" s="18" t="s">
        <v>186</v>
      </c>
      <c r="G48" s="31" t="s">
        <v>65</v>
      </c>
      <c r="H48" s="17" t="s">
        <v>66</v>
      </c>
      <c r="I48" s="15" t="s">
        <v>128</v>
      </c>
      <c r="J48" s="14" t="s">
        <v>66</v>
      </c>
      <c r="K48" s="56" t="s">
        <v>187</v>
      </c>
      <c r="L48" s="29">
        <v>44683</v>
      </c>
      <c r="M48" s="29">
        <v>44688</v>
      </c>
      <c r="N48" s="10"/>
      <c r="O48" s="10"/>
      <c r="P48" s="11"/>
      <c r="Q48" s="8">
        <v>5</v>
      </c>
      <c r="R48" s="49">
        <v>54.01</v>
      </c>
      <c r="S48" s="8">
        <v>0</v>
      </c>
      <c r="T48" s="10">
        <v>0</v>
      </c>
      <c r="U48" s="8">
        <v>5</v>
      </c>
      <c r="V48" s="11">
        <f t="shared" si="6"/>
        <v>270.05</v>
      </c>
      <c r="W48" s="11">
        <f t="shared" si="7"/>
        <v>270.05</v>
      </c>
      <c r="X48" s="12"/>
    </row>
    <row r="49" spans="1:24" s="32" customFormat="1" ht="117.75" customHeight="1">
      <c r="A49" s="36" t="s">
        <v>59</v>
      </c>
      <c r="B49" s="37" t="s">
        <v>61</v>
      </c>
      <c r="C49" s="57" t="s">
        <v>188</v>
      </c>
      <c r="D49" s="58" t="s">
        <v>190</v>
      </c>
      <c r="E49" s="39" t="s">
        <v>169</v>
      </c>
      <c r="F49" s="48" t="s">
        <v>194</v>
      </c>
      <c r="G49" s="31" t="s">
        <v>65</v>
      </c>
      <c r="H49" s="17" t="s">
        <v>66</v>
      </c>
      <c r="I49" s="15" t="s">
        <v>128</v>
      </c>
      <c r="J49" s="14" t="s">
        <v>66</v>
      </c>
      <c r="K49" s="56" t="s">
        <v>187</v>
      </c>
      <c r="L49" s="29">
        <v>44683</v>
      </c>
      <c r="M49" s="29">
        <v>44688</v>
      </c>
      <c r="N49" s="10"/>
      <c r="O49" s="10"/>
      <c r="P49" s="11"/>
      <c r="Q49" s="8">
        <v>5</v>
      </c>
      <c r="R49" s="49">
        <v>54.01</v>
      </c>
      <c r="S49" s="8"/>
      <c r="T49" s="10"/>
      <c r="U49" s="8">
        <v>5</v>
      </c>
      <c r="V49" s="11">
        <f t="shared" si="6"/>
        <v>270.05</v>
      </c>
      <c r="W49" s="11">
        <f t="shared" si="7"/>
        <v>270.05</v>
      </c>
      <c r="X49" s="12"/>
    </row>
    <row r="50" spans="1:24" s="32" customFormat="1" ht="116.25" customHeight="1">
      <c r="A50" s="36" t="s">
        <v>59</v>
      </c>
      <c r="B50" s="37" t="s">
        <v>61</v>
      </c>
      <c r="C50" s="42" t="s">
        <v>189</v>
      </c>
      <c r="D50" s="39" t="s">
        <v>191</v>
      </c>
      <c r="E50" s="39" t="s">
        <v>169</v>
      </c>
      <c r="F50" s="18" t="s">
        <v>194</v>
      </c>
      <c r="G50" s="31" t="s">
        <v>65</v>
      </c>
      <c r="H50" s="17" t="s">
        <v>66</v>
      </c>
      <c r="I50" s="15" t="s">
        <v>128</v>
      </c>
      <c r="J50" s="14" t="s">
        <v>66</v>
      </c>
      <c r="K50" s="56" t="s">
        <v>187</v>
      </c>
      <c r="L50" s="29">
        <v>44683</v>
      </c>
      <c r="M50" s="29">
        <v>44688</v>
      </c>
      <c r="N50" s="10"/>
      <c r="O50" s="10"/>
      <c r="P50" s="11"/>
      <c r="Q50" s="8">
        <v>5</v>
      </c>
      <c r="R50" s="49">
        <v>54.01</v>
      </c>
      <c r="S50" s="8"/>
      <c r="T50" s="10"/>
      <c r="U50" s="8">
        <v>5</v>
      </c>
      <c r="V50" s="11">
        <f t="shared" ref="V50" si="9">(Q50*R50)+(S50*T50)</f>
        <v>270.05</v>
      </c>
      <c r="W50" s="11">
        <f t="shared" ref="W50" si="10">P50+V50</f>
        <v>270.05</v>
      </c>
      <c r="X50" s="12"/>
    </row>
    <row r="51" spans="1:24" s="32" customFormat="1" ht="119.25" customHeight="1">
      <c r="A51" s="36" t="s">
        <v>59</v>
      </c>
      <c r="B51" s="37" t="s">
        <v>61</v>
      </c>
      <c r="C51" s="42" t="s">
        <v>192</v>
      </c>
      <c r="D51" s="39" t="s">
        <v>193</v>
      </c>
      <c r="E51" s="39" t="s">
        <v>169</v>
      </c>
      <c r="F51" s="18" t="s">
        <v>194</v>
      </c>
      <c r="G51" s="31" t="s">
        <v>65</v>
      </c>
      <c r="H51" s="17" t="s">
        <v>66</v>
      </c>
      <c r="I51" s="15" t="s">
        <v>128</v>
      </c>
      <c r="J51" s="14" t="s">
        <v>66</v>
      </c>
      <c r="K51" s="56" t="s">
        <v>187</v>
      </c>
      <c r="L51" s="29">
        <v>44683</v>
      </c>
      <c r="M51" s="29">
        <v>44688</v>
      </c>
      <c r="N51" s="10"/>
      <c r="O51" s="10"/>
      <c r="P51" s="11"/>
      <c r="Q51" s="8">
        <v>5</v>
      </c>
      <c r="R51" s="49">
        <v>54.01</v>
      </c>
      <c r="S51" s="8"/>
      <c r="T51" s="10"/>
      <c r="U51" s="8">
        <v>5</v>
      </c>
      <c r="V51" s="11">
        <f t="shared" ref="V51" si="11">(Q51*R51)+(S51*T51)</f>
        <v>270.05</v>
      </c>
      <c r="W51" s="11">
        <f t="shared" ref="W51" si="12">P51+V51</f>
        <v>270.05</v>
      </c>
      <c r="X51" s="12"/>
    </row>
    <row r="52" spans="1:24" s="32" customFormat="1" ht="54.75" customHeight="1">
      <c r="A52" s="36" t="s">
        <v>59</v>
      </c>
      <c r="B52" s="37" t="s">
        <v>196</v>
      </c>
      <c r="C52" s="57" t="s">
        <v>195</v>
      </c>
      <c r="D52" s="58" t="s">
        <v>198</v>
      </c>
      <c r="E52" s="39" t="s">
        <v>197</v>
      </c>
      <c r="F52" s="48" t="s">
        <v>199</v>
      </c>
      <c r="G52" s="31" t="s">
        <v>65</v>
      </c>
      <c r="H52" s="17" t="s">
        <v>66</v>
      </c>
      <c r="I52" s="15" t="s">
        <v>67</v>
      </c>
      <c r="J52" s="14" t="s">
        <v>66</v>
      </c>
      <c r="K52" s="48" t="s">
        <v>200</v>
      </c>
      <c r="L52" s="29">
        <v>44690</v>
      </c>
      <c r="M52" s="29">
        <v>44695</v>
      </c>
      <c r="N52" s="10"/>
      <c r="O52" s="10"/>
      <c r="P52" s="11"/>
      <c r="Q52" s="8">
        <v>5</v>
      </c>
      <c r="R52" s="49">
        <v>54.01</v>
      </c>
      <c r="S52" s="8"/>
      <c r="T52" s="10"/>
      <c r="U52" s="8">
        <v>5</v>
      </c>
      <c r="V52" s="11">
        <f t="shared" ref="V52" si="13">(Q52*R52)+(S52*T52)</f>
        <v>270.05</v>
      </c>
      <c r="W52" s="11">
        <f t="shared" ref="W52" si="14">P52+V52</f>
        <v>270.05</v>
      </c>
      <c r="X52" s="12"/>
    </row>
    <row r="53" spans="1:24" s="32" customFormat="1" ht="53.25" customHeight="1">
      <c r="A53" s="36" t="s">
        <v>59</v>
      </c>
      <c r="B53" s="37" t="s">
        <v>196</v>
      </c>
      <c r="C53" s="57" t="s">
        <v>195</v>
      </c>
      <c r="D53" s="58" t="s">
        <v>198</v>
      </c>
      <c r="E53" s="39" t="s">
        <v>197</v>
      </c>
      <c r="F53" s="18" t="s">
        <v>201</v>
      </c>
      <c r="G53" s="31" t="s">
        <v>65</v>
      </c>
      <c r="H53" s="17" t="s">
        <v>66</v>
      </c>
      <c r="I53" s="15" t="s">
        <v>67</v>
      </c>
      <c r="J53" s="14" t="s">
        <v>66</v>
      </c>
      <c r="K53" s="56" t="s">
        <v>202</v>
      </c>
      <c r="L53" s="29">
        <v>44697</v>
      </c>
      <c r="M53" s="9">
        <v>44702</v>
      </c>
      <c r="N53" s="10"/>
      <c r="O53" s="10"/>
      <c r="P53" s="11"/>
      <c r="Q53" s="8">
        <v>5</v>
      </c>
      <c r="R53" s="49">
        <v>54.01</v>
      </c>
      <c r="S53" s="8"/>
      <c r="T53" s="10"/>
      <c r="U53" s="8">
        <v>5</v>
      </c>
      <c r="V53" s="11">
        <f t="shared" ref="V53" si="15">(Q53*R53)+(S53*T53)</f>
        <v>270.05</v>
      </c>
      <c r="W53" s="11">
        <f t="shared" ref="W53" si="16">P53+V53</f>
        <v>270.05</v>
      </c>
      <c r="X53" s="12"/>
    </row>
    <row r="54" spans="1:24" s="32" customFormat="1" ht="54" customHeight="1">
      <c r="A54" s="36" t="s">
        <v>59</v>
      </c>
      <c r="B54" s="37" t="s">
        <v>196</v>
      </c>
      <c r="C54" s="57" t="s">
        <v>203</v>
      </c>
      <c r="D54" s="79" t="s">
        <v>204</v>
      </c>
      <c r="E54" s="81" t="s">
        <v>205</v>
      </c>
      <c r="F54" s="48" t="s">
        <v>199</v>
      </c>
      <c r="G54" s="31" t="s">
        <v>65</v>
      </c>
      <c r="H54" s="17" t="s">
        <v>66</v>
      </c>
      <c r="I54" s="15" t="s">
        <v>67</v>
      </c>
      <c r="J54" s="14" t="s">
        <v>66</v>
      </c>
      <c r="K54" s="48" t="s">
        <v>200</v>
      </c>
      <c r="L54" s="29">
        <v>44690</v>
      </c>
      <c r="M54" s="29">
        <v>44695</v>
      </c>
      <c r="N54" s="10"/>
      <c r="O54" s="10"/>
      <c r="P54" s="11"/>
      <c r="Q54" s="8">
        <v>5</v>
      </c>
      <c r="R54" s="49">
        <v>54.01</v>
      </c>
      <c r="S54" s="8"/>
      <c r="T54" s="10"/>
      <c r="U54" s="8">
        <v>5</v>
      </c>
      <c r="V54" s="11">
        <f t="shared" ref="V54:V73" si="17">(Q54*R54)+(S54*T54)</f>
        <v>270.05</v>
      </c>
      <c r="W54" s="11">
        <f t="shared" ref="W54:W55" si="18">P54+V54</f>
        <v>270.05</v>
      </c>
      <c r="X54" s="12"/>
    </row>
    <row r="55" spans="1:24" s="32" customFormat="1" ht="50.25" customHeight="1">
      <c r="A55" s="36" t="s">
        <v>59</v>
      </c>
      <c r="B55" s="37" t="s">
        <v>196</v>
      </c>
      <c r="C55" s="57" t="s">
        <v>203</v>
      </c>
      <c r="D55" s="78" t="s">
        <v>204</v>
      </c>
      <c r="E55" s="80" t="s">
        <v>205</v>
      </c>
      <c r="F55" s="18" t="s">
        <v>201</v>
      </c>
      <c r="G55" s="31" t="s">
        <v>65</v>
      </c>
      <c r="H55" s="17" t="s">
        <v>66</v>
      </c>
      <c r="I55" s="15" t="s">
        <v>67</v>
      </c>
      <c r="J55" s="14" t="s">
        <v>66</v>
      </c>
      <c r="K55" s="56" t="s">
        <v>202</v>
      </c>
      <c r="L55" s="29">
        <v>44697</v>
      </c>
      <c r="M55" s="9">
        <v>44702</v>
      </c>
      <c r="N55" s="10"/>
      <c r="O55" s="10"/>
      <c r="P55" s="11"/>
      <c r="Q55" s="8">
        <v>5</v>
      </c>
      <c r="R55" s="49">
        <v>54.01</v>
      </c>
      <c r="S55" s="8"/>
      <c r="T55" s="10"/>
      <c r="U55" s="8">
        <v>5</v>
      </c>
      <c r="V55" s="11">
        <f t="shared" si="17"/>
        <v>270.05</v>
      </c>
      <c r="W55" s="11">
        <f t="shared" si="18"/>
        <v>270.05</v>
      </c>
      <c r="X55" s="12"/>
    </row>
    <row r="56" spans="1:24" s="32" customFormat="1" ht="60.75" customHeight="1">
      <c r="A56" s="36" t="s">
        <v>59</v>
      </c>
      <c r="B56" s="37" t="s">
        <v>196</v>
      </c>
      <c r="C56" s="57" t="s">
        <v>195</v>
      </c>
      <c r="D56" s="58" t="s">
        <v>198</v>
      </c>
      <c r="E56" s="39" t="s">
        <v>197</v>
      </c>
      <c r="F56" s="18" t="s">
        <v>207</v>
      </c>
      <c r="G56" s="31" t="s">
        <v>65</v>
      </c>
      <c r="H56" s="17" t="s">
        <v>66</v>
      </c>
      <c r="I56" s="15" t="s">
        <v>67</v>
      </c>
      <c r="J56" s="14" t="s">
        <v>66</v>
      </c>
      <c r="K56" s="48" t="s">
        <v>206</v>
      </c>
      <c r="L56" s="9">
        <v>44702</v>
      </c>
      <c r="M56" s="9">
        <v>44709</v>
      </c>
      <c r="N56" s="10"/>
      <c r="O56" s="10"/>
      <c r="P56" s="11"/>
      <c r="Q56" s="8">
        <v>5</v>
      </c>
      <c r="R56" s="49">
        <v>54.01</v>
      </c>
      <c r="S56" s="8"/>
      <c r="T56" s="10"/>
      <c r="U56" s="8">
        <v>5</v>
      </c>
      <c r="V56" s="11">
        <f t="shared" si="17"/>
        <v>270.05</v>
      </c>
      <c r="W56" s="11"/>
      <c r="X56" s="12"/>
    </row>
    <row r="57" spans="1:24" s="32" customFormat="1" ht="61.5" customHeight="1">
      <c r="A57" s="36" t="s">
        <v>59</v>
      </c>
      <c r="B57" s="37" t="s">
        <v>61</v>
      </c>
      <c r="C57" s="39" t="s">
        <v>114</v>
      </c>
      <c r="D57" s="40" t="s">
        <v>116</v>
      </c>
      <c r="E57" s="39" t="s">
        <v>115</v>
      </c>
      <c r="F57" s="18" t="s">
        <v>208</v>
      </c>
      <c r="G57" s="31" t="s">
        <v>65</v>
      </c>
      <c r="H57" s="17" t="s">
        <v>66</v>
      </c>
      <c r="I57" s="15" t="s">
        <v>67</v>
      </c>
      <c r="J57" s="14" t="s">
        <v>66</v>
      </c>
      <c r="K57" s="56" t="s">
        <v>209</v>
      </c>
      <c r="L57" s="9">
        <v>44692</v>
      </c>
      <c r="M57" s="9">
        <v>44695</v>
      </c>
      <c r="N57" s="10"/>
      <c r="O57" s="10"/>
      <c r="P57" s="11"/>
      <c r="Q57" s="8">
        <v>3</v>
      </c>
      <c r="R57" s="49">
        <v>54.01</v>
      </c>
      <c r="S57" s="8"/>
      <c r="T57" s="10"/>
      <c r="U57" s="8">
        <v>3</v>
      </c>
      <c r="V57" s="11">
        <f t="shared" si="17"/>
        <v>162.03</v>
      </c>
      <c r="W57" s="11"/>
      <c r="X57" s="12"/>
    </row>
    <row r="58" spans="1:24" s="32" customFormat="1" ht="51" customHeight="1">
      <c r="A58" s="36" t="s">
        <v>59</v>
      </c>
      <c r="B58" s="37" t="s">
        <v>61</v>
      </c>
      <c r="C58" s="39" t="s">
        <v>134</v>
      </c>
      <c r="D58" s="57" t="s">
        <v>210</v>
      </c>
      <c r="E58" s="81" t="s">
        <v>211</v>
      </c>
      <c r="F58" s="18" t="s">
        <v>208</v>
      </c>
      <c r="G58" s="31" t="s">
        <v>65</v>
      </c>
      <c r="H58" s="17" t="s">
        <v>66</v>
      </c>
      <c r="I58" s="15" t="s">
        <v>67</v>
      </c>
      <c r="J58" s="14" t="s">
        <v>66</v>
      </c>
      <c r="K58" s="48" t="s">
        <v>209</v>
      </c>
      <c r="L58" s="9">
        <v>44692</v>
      </c>
      <c r="M58" s="9">
        <v>44695</v>
      </c>
      <c r="N58" s="10"/>
      <c r="O58" s="10"/>
      <c r="P58" s="11"/>
      <c r="Q58" s="8">
        <v>3</v>
      </c>
      <c r="R58" s="49">
        <v>54.01</v>
      </c>
      <c r="S58" s="8"/>
      <c r="T58" s="10"/>
      <c r="U58" s="8">
        <v>3</v>
      </c>
      <c r="V58" s="11">
        <f t="shared" si="17"/>
        <v>162.03</v>
      </c>
      <c r="W58" s="11"/>
      <c r="X58" s="12"/>
    </row>
    <row r="59" spans="1:24" s="32" customFormat="1" ht="121.5" customHeight="1">
      <c r="A59" s="36" t="s">
        <v>59</v>
      </c>
      <c r="B59" s="37" t="s">
        <v>61</v>
      </c>
      <c r="C59" s="69" t="s">
        <v>153</v>
      </c>
      <c r="D59" s="39" t="s">
        <v>154</v>
      </c>
      <c r="E59" s="39" t="s">
        <v>155</v>
      </c>
      <c r="F59" s="82" t="s">
        <v>212</v>
      </c>
      <c r="G59" s="31" t="s">
        <v>65</v>
      </c>
      <c r="H59" s="17" t="s">
        <v>66</v>
      </c>
      <c r="I59" s="15" t="s">
        <v>152</v>
      </c>
      <c r="J59" s="14" t="s">
        <v>66</v>
      </c>
      <c r="K59" s="56" t="s">
        <v>213</v>
      </c>
      <c r="L59" s="9">
        <v>44697</v>
      </c>
      <c r="M59" s="9">
        <v>44702</v>
      </c>
      <c r="N59" s="10"/>
      <c r="O59" s="10"/>
      <c r="P59" s="11"/>
      <c r="Q59" s="8">
        <v>5</v>
      </c>
      <c r="R59" s="49">
        <v>54.01</v>
      </c>
      <c r="S59" s="8"/>
      <c r="T59" s="10"/>
      <c r="U59" s="8">
        <v>5</v>
      </c>
      <c r="V59" s="11">
        <f t="shared" si="17"/>
        <v>270.05</v>
      </c>
      <c r="W59" s="11"/>
      <c r="X59" s="12"/>
    </row>
    <row r="60" spans="1:24" s="32" customFormat="1" ht="204.75" customHeight="1">
      <c r="A60" s="36" t="s">
        <v>59</v>
      </c>
      <c r="B60" s="37" t="s">
        <v>61</v>
      </c>
      <c r="C60" s="39" t="s">
        <v>162</v>
      </c>
      <c r="D60" s="39" t="s">
        <v>163</v>
      </c>
      <c r="E60" s="39" t="s">
        <v>164</v>
      </c>
      <c r="F60" s="60" t="s">
        <v>214</v>
      </c>
      <c r="G60" s="31" t="s">
        <v>65</v>
      </c>
      <c r="H60" s="17" t="s">
        <v>66</v>
      </c>
      <c r="I60" s="15" t="s">
        <v>67</v>
      </c>
      <c r="J60" s="14" t="s">
        <v>66</v>
      </c>
      <c r="K60" s="83" t="s">
        <v>215</v>
      </c>
      <c r="L60" s="9">
        <v>44699</v>
      </c>
      <c r="M60" s="9">
        <v>44709</v>
      </c>
      <c r="N60" s="10"/>
      <c r="O60" s="10"/>
      <c r="P60" s="11"/>
      <c r="Q60" s="8">
        <v>10</v>
      </c>
      <c r="R60" s="49">
        <v>54.01</v>
      </c>
      <c r="S60" s="8"/>
      <c r="T60" s="10"/>
      <c r="U60" s="8">
        <v>10</v>
      </c>
      <c r="V60" s="11">
        <f t="shared" si="17"/>
        <v>540.1</v>
      </c>
      <c r="W60" s="11"/>
      <c r="X60" s="12"/>
    </row>
    <row r="61" spans="1:24" s="32" customFormat="1" ht="192" customHeight="1">
      <c r="A61" s="36" t="s">
        <v>59</v>
      </c>
      <c r="B61" s="37" t="s">
        <v>61</v>
      </c>
      <c r="C61" s="42" t="s">
        <v>167</v>
      </c>
      <c r="D61" s="39" t="s">
        <v>168</v>
      </c>
      <c r="E61" s="42" t="s">
        <v>169</v>
      </c>
      <c r="F61" s="18" t="s">
        <v>216</v>
      </c>
      <c r="G61" s="31" t="s">
        <v>65</v>
      </c>
      <c r="H61" s="17" t="s">
        <v>66</v>
      </c>
      <c r="I61" s="15" t="s">
        <v>67</v>
      </c>
      <c r="J61" s="14" t="s">
        <v>66</v>
      </c>
      <c r="K61" s="48" t="s">
        <v>217</v>
      </c>
      <c r="L61" s="9">
        <v>44704</v>
      </c>
      <c r="M61" s="9">
        <v>44709</v>
      </c>
      <c r="N61" s="10"/>
      <c r="O61" s="10"/>
      <c r="P61" s="11"/>
      <c r="Q61" s="8">
        <v>5</v>
      </c>
      <c r="R61" s="49">
        <v>54.01</v>
      </c>
      <c r="S61" s="8"/>
      <c r="T61" s="10"/>
      <c r="U61" s="8">
        <v>5</v>
      </c>
      <c r="V61" s="11">
        <f t="shared" si="17"/>
        <v>270.05</v>
      </c>
      <c r="W61" s="11"/>
      <c r="X61" s="12"/>
    </row>
    <row r="62" spans="1:24" s="32" customFormat="1" ht="256.5" customHeight="1">
      <c r="A62" s="36" t="s">
        <v>59</v>
      </c>
      <c r="B62" s="36" t="s">
        <v>218</v>
      </c>
      <c r="C62" s="79" t="s">
        <v>219</v>
      </c>
      <c r="D62" s="79" t="s">
        <v>220</v>
      </c>
      <c r="E62" s="81" t="s">
        <v>221</v>
      </c>
      <c r="F62" s="60" t="s">
        <v>222</v>
      </c>
      <c r="G62" s="31" t="s">
        <v>65</v>
      </c>
      <c r="H62" s="17" t="s">
        <v>66</v>
      </c>
      <c r="I62" s="15" t="s">
        <v>67</v>
      </c>
      <c r="J62" s="14" t="s">
        <v>66</v>
      </c>
      <c r="K62" s="56" t="s">
        <v>223</v>
      </c>
      <c r="L62" s="9">
        <v>44705</v>
      </c>
      <c r="M62" s="9">
        <v>44715</v>
      </c>
      <c r="N62" s="10"/>
      <c r="O62" s="10"/>
      <c r="P62" s="11"/>
      <c r="Q62" s="8">
        <v>10</v>
      </c>
      <c r="R62" s="49">
        <v>177</v>
      </c>
      <c r="S62" s="8"/>
      <c r="T62" s="10"/>
      <c r="U62" s="8">
        <v>10</v>
      </c>
      <c r="V62" s="11">
        <f t="shared" si="17"/>
        <v>1770</v>
      </c>
      <c r="W62" s="11"/>
      <c r="X62" s="12"/>
    </row>
    <row r="63" spans="1:24" s="32" customFormat="1" ht="269.25" customHeight="1">
      <c r="A63" s="36" t="s">
        <v>59</v>
      </c>
      <c r="B63" s="36" t="s">
        <v>218</v>
      </c>
      <c r="C63" s="79" t="s">
        <v>224</v>
      </c>
      <c r="D63" s="79" t="s">
        <v>225</v>
      </c>
      <c r="E63" s="81" t="s">
        <v>226</v>
      </c>
      <c r="F63" s="60" t="s">
        <v>222</v>
      </c>
      <c r="G63" s="31" t="s">
        <v>65</v>
      </c>
      <c r="H63" s="17" t="s">
        <v>66</v>
      </c>
      <c r="I63" s="15" t="s">
        <v>67</v>
      </c>
      <c r="J63" s="14" t="s">
        <v>66</v>
      </c>
      <c r="K63" s="56" t="s">
        <v>223</v>
      </c>
      <c r="L63" s="9">
        <v>44705</v>
      </c>
      <c r="M63" s="9">
        <v>44715</v>
      </c>
      <c r="N63" s="10"/>
      <c r="O63" s="10"/>
      <c r="P63" s="11"/>
      <c r="Q63" s="8">
        <v>10</v>
      </c>
      <c r="R63" s="49">
        <v>177</v>
      </c>
      <c r="S63" s="8"/>
      <c r="T63" s="10"/>
      <c r="U63" s="8">
        <v>10</v>
      </c>
      <c r="V63" s="11">
        <f t="shared" si="17"/>
        <v>1770</v>
      </c>
      <c r="W63" s="11"/>
      <c r="X63" s="12"/>
    </row>
    <row r="64" spans="1:24" s="32" customFormat="1" ht="129" customHeight="1">
      <c r="A64" s="36" t="s">
        <v>59</v>
      </c>
      <c r="B64" s="84" t="s">
        <v>61</v>
      </c>
      <c r="C64" s="40" t="s">
        <v>227</v>
      </c>
      <c r="D64" s="57" t="s">
        <v>228</v>
      </c>
      <c r="E64" s="40" t="s">
        <v>82</v>
      </c>
      <c r="F64" s="18" t="s">
        <v>229</v>
      </c>
      <c r="G64" s="31" t="s">
        <v>65</v>
      </c>
      <c r="H64" s="17" t="s">
        <v>66</v>
      </c>
      <c r="I64" s="15" t="s">
        <v>231</v>
      </c>
      <c r="J64" s="17" t="s">
        <v>66</v>
      </c>
      <c r="K64" s="48" t="s">
        <v>230</v>
      </c>
      <c r="L64" s="9">
        <v>44704</v>
      </c>
      <c r="M64" s="9">
        <v>44709</v>
      </c>
      <c r="N64" s="10"/>
      <c r="O64" s="10"/>
      <c r="P64" s="11"/>
      <c r="Q64" s="8">
        <v>5</v>
      </c>
      <c r="R64" s="49">
        <v>54.01</v>
      </c>
      <c r="S64" s="8"/>
      <c r="T64" s="10"/>
      <c r="U64" s="8">
        <v>5</v>
      </c>
      <c r="V64" s="11">
        <f t="shared" si="17"/>
        <v>270.05</v>
      </c>
      <c r="W64" s="11"/>
      <c r="X64" s="12"/>
    </row>
    <row r="65" spans="1:33" s="32" customFormat="1" ht="112.5" customHeight="1">
      <c r="A65" s="36" t="s">
        <v>59</v>
      </c>
      <c r="B65" s="84" t="s">
        <v>61</v>
      </c>
      <c r="C65" s="58" t="s">
        <v>232</v>
      </c>
      <c r="D65" s="57" t="s">
        <v>233</v>
      </c>
      <c r="E65" s="58" t="s">
        <v>73</v>
      </c>
      <c r="F65" s="18" t="s">
        <v>234</v>
      </c>
      <c r="G65" s="31" t="s">
        <v>65</v>
      </c>
      <c r="H65" s="17" t="s">
        <v>66</v>
      </c>
      <c r="I65" s="15" t="s">
        <v>236</v>
      </c>
      <c r="J65" s="14" t="s">
        <v>66</v>
      </c>
      <c r="K65" s="56" t="s">
        <v>235</v>
      </c>
      <c r="L65" s="9">
        <v>44704</v>
      </c>
      <c r="M65" s="9">
        <v>44708</v>
      </c>
      <c r="N65" s="10"/>
      <c r="O65" s="10"/>
      <c r="P65" s="11"/>
      <c r="Q65" s="8">
        <v>4</v>
      </c>
      <c r="R65" s="49">
        <v>54.01</v>
      </c>
      <c r="S65" s="8"/>
      <c r="T65" s="10"/>
      <c r="U65" s="8">
        <v>4</v>
      </c>
      <c r="V65" s="11">
        <f t="shared" si="17"/>
        <v>216.04</v>
      </c>
      <c r="W65" s="11"/>
      <c r="X65" s="12"/>
    </row>
    <row r="66" spans="1:33" s="32" customFormat="1" ht="110.25" customHeight="1">
      <c r="A66" s="36" t="s">
        <v>59</v>
      </c>
      <c r="B66" s="84" t="s">
        <v>61</v>
      </c>
      <c r="C66" s="79" t="s">
        <v>237</v>
      </c>
      <c r="D66" s="58" t="s">
        <v>238</v>
      </c>
      <c r="E66" s="39" t="s">
        <v>73</v>
      </c>
      <c r="F66" s="18" t="s">
        <v>234</v>
      </c>
      <c r="G66" s="31" t="s">
        <v>65</v>
      </c>
      <c r="H66" s="17" t="s">
        <v>66</v>
      </c>
      <c r="I66" s="15" t="s">
        <v>236</v>
      </c>
      <c r="J66" s="14" t="s">
        <v>66</v>
      </c>
      <c r="K66" s="56" t="s">
        <v>235</v>
      </c>
      <c r="L66" s="9">
        <v>44704</v>
      </c>
      <c r="M66" s="9">
        <v>44708</v>
      </c>
      <c r="N66" s="10"/>
      <c r="O66" s="10"/>
      <c r="P66" s="11"/>
      <c r="Q66" s="8">
        <v>4</v>
      </c>
      <c r="R66" s="49">
        <v>54.01</v>
      </c>
      <c r="S66" s="8"/>
      <c r="T66" s="10"/>
      <c r="U66" s="8">
        <v>4</v>
      </c>
      <c r="V66" s="11">
        <f t="shared" si="17"/>
        <v>216.04</v>
      </c>
      <c r="W66" s="11"/>
      <c r="X66" s="12"/>
    </row>
    <row r="67" spans="1:33" s="32" customFormat="1" ht="114.75" customHeight="1">
      <c r="A67" s="36" t="s">
        <v>59</v>
      </c>
      <c r="B67" s="84" t="s">
        <v>61</v>
      </c>
      <c r="C67" s="79" t="s">
        <v>148</v>
      </c>
      <c r="D67" s="79" t="s">
        <v>149</v>
      </c>
      <c r="E67" s="39" t="s">
        <v>73</v>
      </c>
      <c r="F67" s="18" t="s">
        <v>234</v>
      </c>
      <c r="G67" s="31" t="s">
        <v>65</v>
      </c>
      <c r="H67" s="17" t="s">
        <v>66</v>
      </c>
      <c r="I67" s="15" t="s">
        <v>236</v>
      </c>
      <c r="J67" s="14" t="s">
        <v>66</v>
      </c>
      <c r="K67" s="56" t="s">
        <v>235</v>
      </c>
      <c r="L67" s="9">
        <v>44704</v>
      </c>
      <c r="M67" s="9">
        <v>44708</v>
      </c>
      <c r="N67" s="10"/>
      <c r="O67" s="10"/>
      <c r="P67" s="11"/>
      <c r="Q67" s="8">
        <v>4</v>
      </c>
      <c r="R67" s="49">
        <v>54.01</v>
      </c>
      <c r="S67" s="8"/>
      <c r="T67" s="10"/>
      <c r="U67" s="8">
        <v>4</v>
      </c>
      <c r="V67" s="11">
        <f t="shared" si="17"/>
        <v>216.04</v>
      </c>
      <c r="W67" s="11"/>
      <c r="X67" s="12"/>
    </row>
    <row r="68" spans="1:33" s="32" customFormat="1" ht="114" customHeight="1">
      <c r="A68" s="36" t="s">
        <v>59</v>
      </c>
      <c r="B68" s="84" t="s">
        <v>61</v>
      </c>
      <c r="C68" s="79" t="s">
        <v>153</v>
      </c>
      <c r="D68" s="79" t="s">
        <v>154</v>
      </c>
      <c r="E68" s="39" t="s">
        <v>73</v>
      </c>
      <c r="F68" s="18" t="s">
        <v>234</v>
      </c>
      <c r="G68" s="31" t="s">
        <v>65</v>
      </c>
      <c r="H68" s="17" t="s">
        <v>66</v>
      </c>
      <c r="I68" s="15" t="s">
        <v>236</v>
      </c>
      <c r="J68" s="14" t="s">
        <v>66</v>
      </c>
      <c r="K68" s="56" t="s">
        <v>235</v>
      </c>
      <c r="L68" s="9">
        <v>44704</v>
      </c>
      <c r="M68" s="9">
        <v>44708</v>
      </c>
      <c r="N68" s="10"/>
      <c r="O68" s="10"/>
      <c r="P68" s="11"/>
      <c r="Q68" s="8">
        <v>4</v>
      </c>
      <c r="R68" s="49">
        <v>54.01</v>
      </c>
      <c r="S68" s="8"/>
      <c r="T68" s="10"/>
      <c r="U68" s="8">
        <v>4</v>
      </c>
      <c r="V68" s="11">
        <f t="shared" si="17"/>
        <v>216.04</v>
      </c>
      <c r="W68" s="11"/>
      <c r="X68" s="12"/>
    </row>
    <row r="69" spans="1:33" ht="107.25" customHeight="1">
      <c r="A69" s="36" t="s">
        <v>59</v>
      </c>
      <c r="B69" s="84" t="s">
        <v>61</v>
      </c>
      <c r="C69" s="79" t="s">
        <v>239</v>
      </c>
      <c r="D69" s="79" t="s">
        <v>240</v>
      </c>
      <c r="E69" s="39" t="s">
        <v>174</v>
      </c>
      <c r="F69" s="18" t="s">
        <v>234</v>
      </c>
      <c r="G69" s="31" t="s">
        <v>65</v>
      </c>
      <c r="H69" s="17" t="s">
        <v>66</v>
      </c>
      <c r="I69" s="15" t="s">
        <v>236</v>
      </c>
      <c r="J69" s="14" t="s">
        <v>66</v>
      </c>
      <c r="K69" s="56" t="s">
        <v>235</v>
      </c>
      <c r="L69" s="9">
        <v>44704</v>
      </c>
      <c r="M69" s="9">
        <v>44708</v>
      </c>
      <c r="N69" s="10"/>
      <c r="O69" s="10"/>
      <c r="P69" s="11"/>
      <c r="Q69" s="8">
        <v>4</v>
      </c>
      <c r="R69" s="49">
        <v>54.01</v>
      </c>
      <c r="S69" s="8"/>
      <c r="T69" s="10"/>
      <c r="U69" s="8">
        <v>4</v>
      </c>
      <c r="V69" s="11">
        <f t="shared" si="17"/>
        <v>216.04</v>
      </c>
      <c r="W69" s="11"/>
      <c r="X69" s="12"/>
      <c r="Y69" s="13"/>
      <c r="Z69" s="13"/>
      <c r="AA69" s="13"/>
      <c r="AB69" s="13"/>
    </row>
    <row r="70" spans="1:33" ht="75" customHeight="1">
      <c r="A70" s="36" t="s">
        <v>59</v>
      </c>
      <c r="B70" s="36" t="s">
        <v>60</v>
      </c>
      <c r="C70" s="40" t="s">
        <v>140</v>
      </c>
      <c r="D70" s="98" t="s">
        <v>141</v>
      </c>
      <c r="E70" s="40" t="s">
        <v>82</v>
      </c>
      <c r="F70" s="47" t="s">
        <v>242</v>
      </c>
      <c r="G70" s="31" t="s">
        <v>65</v>
      </c>
      <c r="H70" s="17" t="s">
        <v>66</v>
      </c>
      <c r="I70" s="15" t="s">
        <v>118</v>
      </c>
      <c r="J70" s="14" t="s">
        <v>66</v>
      </c>
      <c r="K70" s="29" t="s">
        <v>243</v>
      </c>
      <c r="L70" s="9">
        <v>44708</v>
      </c>
      <c r="M70" s="9">
        <v>44711</v>
      </c>
      <c r="N70" s="10"/>
      <c r="O70" s="10"/>
      <c r="P70" s="11"/>
      <c r="Q70" s="8">
        <v>3</v>
      </c>
      <c r="R70" s="49">
        <v>54.01</v>
      </c>
      <c r="S70" s="8"/>
      <c r="T70" s="10"/>
      <c r="U70" s="8">
        <v>3</v>
      </c>
      <c r="V70" s="11">
        <f t="shared" si="17"/>
        <v>162.03</v>
      </c>
      <c r="W70" s="11"/>
      <c r="X70" s="12"/>
      <c r="Y70" s="13"/>
      <c r="Z70" s="13"/>
      <c r="AA70" s="13"/>
      <c r="AB70" s="13"/>
    </row>
    <row r="71" spans="1:33" ht="63" customHeight="1">
      <c r="A71" s="36" t="s">
        <v>59</v>
      </c>
      <c r="B71" s="36" t="s">
        <v>60</v>
      </c>
      <c r="C71" s="99" t="s">
        <v>94</v>
      </c>
      <c r="D71" s="40" t="s">
        <v>95</v>
      </c>
      <c r="E71" s="100" t="s">
        <v>96</v>
      </c>
      <c r="F71" s="47" t="s">
        <v>242</v>
      </c>
      <c r="G71" s="31" t="s">
        <v>65</v>
      </c>
      <c r="H71" s="17" t="s">
        <v>66</v>
      </c>
      <c r="I71" s="15" t="s">
        <v>118</v>
      </c>
      <c r="J71" s="14" t="s">
        <v>66</v>
      </c>
      <c r="K71" s="29" t="s">
        <v>243</v>
      </c>
      <c r="L71" s="9">
        <v>44708</v>
      </c>
      <c r="M71" s="9">
        <v>44711</v>
      </c>
      <c r="N71" s="10"/>
      <c r="O71" s="10"/>
      <c r="P71" s="11"/>
      <c r="Q71" s="8">
        <v>3</v>
      </c>
      <c r="R71" s="49">
        <v>54.01</v>
      </c>
      <c r="S71" s="8"/>
      <c r="T71" s="10"/>
      <c r="U71" s="8">
        <v>3</v>
      </c>
      <c r="V71" s="11">
        <f t="shared" si="17"/>
        <v>162.03</v>
      </c>
      <c r="W71" s="11"/>
      <c r="X71" s="12"/>
      <c r="Y71" s="10"/>
      <c r="Z71" s="10"/>
      <c r="AA71" s="11"/>
      <c r="AB71" s="8"/>
      <c r="AC71" s="49"/>
      <c r="AD71" s="8"/>
      <c r="AE71" s="10"/>
      <c r="AF71" s="8"/>
      <c r="AG71" s="11"/>
    </row>
    <row r="72" spans="1:33" ht="75.75" customHeight="1">
      <c r="A72" s="36" t="s">
        <v>59</v>
      </c>
      <c r="B72" s="97" t="s">
        <v>60</v>
      </c>
      <c r="C72" s="40" t="s">
        <v>244</v>
      </c>
      <c r="D72" s="101" t="s">
        <v>245</v>
      </c>
      <c r="E72" s="102" t="s">
        <v>211</v>
      </c>
      <c r="F72" s="47" t="s">
        <v>242</v>
      </c>
      <c r="G72" s="31" t="s">
        <v>65</v>
      </c>
      <c r="H72" s="17" t="s">
        <v>66</v>
      </c>
      <c r="I72" s="15" t="s">
        <v>118</v>
      </c>
      <c r="J72" s="14" t="s">
        <v>66</v>
      </c>
      <c r="K72" s="29" t="s">
        <v>243</v>
      </c>
      <c r="L72" s="9">
        <v>44708</v>
      </c>
      <c r="M72" s="9">
        <v>44711</v>
      </c>
      <c r="N72" s="23"/>
      <c r="O72" s="24"/>
      <c r="P72" s="18"/>
      <c r="Q72" s="31">
        <v>3</v>
      </c>
      <c r="R72" s="49">
        <v>54.01</v>
      </c>
      <c r="S72" s="15"/>
      <c r="T72" s="14"/>
      <c r="U72" s="56">
        <v>3</v>
      </c>
      <c r="V72" s="11">
        <f t="shared" si="17"/>
        <v>162.03</v>
      </c>
      <c r="W72" s="9"/>
      <c r="X72" s="9"/>
      <c r="Y72" s="10"/>
      <c r="Z72" s="10"/>
      <c r="AA72" s="11"/>
      <c r="AB72" s="8"/>
      <c r="AC72" s="10"/>
      <c r="AD72" s="8"/>
      <c r="AE72" s="10"/>
      <c r="AF72" s="8"/>
      <c r="AG72" s="11"/>
    </row>
    <row r="73" spans="1:33" ht="72" customHeight="1">
      <c r="A73" s="36" t="s">
        <v>59</v>
      </c>
      <c r="B73" s="102" t="s">
        <v>218</v>
      </c>
      <c r="C73" s="98" t="s">
        <v>130</v>
      </c>
      <c r="D73" s="40" t="s">
        <v>131</v>
      </c>
      <c r="E73" s="102" t="s">
        <v>247</v>
      </c>
      <c r="F73" s="103" t="s">
        <v>246</v>
      </c>
      <c r="G73" s="31" t="s">
        <v>65</v>
      </c>
      <c r="H73" s="17" t="s">
        <v>66</v>
      </c>
      <c r="I73" s="15" t="s">
        <v>118</v>
      </c>
      <c r="J73" s="14" t="s">
        <v>66</v>
      </c>
      <c r="K73" s="104" t="s">
        <v>248</v>
      </c>
      <c r="L73" s="105">
        <v>44707</v>
      </c>
      <c r="M73" s="9">
        <v>44708</v>
      </c>
      <c r="N73" s="23"/>
      <c r="O73" s="24"/>
      <c r="P73" s="18"/>
      <c r="Q73" s="31">
        <v>1</v>
      </c>
      <c r="R73" s="49">
        <v>177</v>
      </c>
      <c r="S73" s="15"/>
      <c r="T73" s="14"/>
      <c r="U73" s="56">
        <v>1</v>
      </c>
      <c r="V73" s="11">
        <f t="shared" si="17"/>
        <v>177</v>
      </c>
      <c r="W73" s="9"/>
      <c r="X73" s="9"/>
      <c r="Y73" s="10"/>
      <c r="Z73" s="10"/>
      <c r="AA73" s="11"/>
      <c r="AB73" s="8"/>
      <c r="AC73" s="10"/>
      <c r="AD73" s="8"/>
      <c r="AE73" s="10"/>
      <c r="AF73" s="8"/>
      <c r="AG73" s="11"/>
    </row>
    <row r="74" spans="1:33" ht="50.25" customHeight="1">
      <c r="A74" s="36" t="s">
        <v>59</v>
      </c>
      <c r="B74" s="102" t="s">
        <v>218</v>
      </c>
      <c r="C74" s="98" t="s">
        <v>130</v>
      </c>
      <c r="D74" s="98" t="s">
        <v>131</v>
      </c>
      <c r="E74" s="102" t="s">
        <v>247</v>
      </c>
      <c r="F74" s="106" t="s">
        <v>246</v>
      </c>
      <c r="G74" s="31" t="s">
        <v>65</v>
      </c>
      <c r="H74" s="17" t="s">
        <v>66</v>
      </c>
      <c r="I74" s="15" t="s">
        <v>118</v>
      </c>
      <c r="J74" s="14" t="s">
        <v>66</v>
      </c>
      <c r="K74" s="104" t="s">
        <v>248</v>
      </c>
      <c r="L74" s="107">
        <v>44711</v>
      </c>
      <c r="M74" s="107">
        <v>44712</v>
      </c>
      <c r="N74" s="23"/>
      <c r="O74" s="24"/>
      <c r="P74" s="18"/>
      <c r="Q74" s="31">
        <v>1</v>
      </c>
      <c r="R74" s="49">
        <v>177</v>
      </c>
      <c r="S74" s="15"/>
      <c r="T74" s="14"/>
      <c r="U74" s="56">
        <v>1</v>
      </c>
      <c r="V74" s="11">
        <f t="shared" ref="V74" si="19">(Q74*R74)+(S74*T74)</f>
        <v>177</v>
      </c>
      <c r="W74" s="9"/>
      <c r="X74" s="9"/>
      <c r="Y74" s="13"/>
      <c r="Z74" s="13"/>
      <c r="AA74" s="13"/>
      <c r="AB74" s="13"/>
    </row>
    <row r="75" spans="1:33" ht="14.25" customHeight="1">
      <c r="A75" s="36"/>
      <c r="B75" s="20"/>
      <c r="C75" s="20"/>
      <c r="D75" s="20"/>
      <c r="E75" s="20"/>
      <c r="F75" s="20"/>
      <c r="G75" s="20"/>
      <c r="H75" s="20"/>
      <c r="I75" s="20"/>
      <c r="J75" s="20"/>
      <c r="K75" s="20"/>
      <c r="L75" s="21"/>
      <c r="M75" s="13"/>
      <c r="N75" s="13"/>
      <c r="O75" s="13"/>
      <c r="P75" s="13"/>
      <c r="Q75" s="13"/>
      <c r="R75" s="13"/>
      <c r="S75" s="13"/>
      <c r="T75" s="13"/>
      <c r="U75" s="13"/>
      <c r="V75" s="13"/>
      <c r="W75" s="13"/>
      <c r="X75" s="13"/>
      <c r="Y75" s="13"/>
      <c r="Z75" s="13"/>
      <c r="AA75" s="13"/>
      <c r="AB75" s="13"/>
    </row>
    <row r="76" spans="1:33" ht="14.25" customHeight="1">
      <c r="A76" s="22" t="s">
        <v>36</v>
      </c>
      <c r="B76" s="20"/>
      <c r="C76" s="20"/>
      <c r="D76" s="20"/>
      <c r="E76" s="20"/>
      <c r="F76" s="20"/>
      <c r="G76" s="20"/>
      <c r="H76" s="20"/>
      <c r="I76" s="20"/>
      <c r="J76" s="20"/>
      <c r="K76" s="20"/>
      <c r="L76" s="21"/>
      <c r="M76" s="13"/>
      <c r="N76" s="13"/>
      <c r="O76" s="13"/>
      <c r="P76" s="13"/>
      <c r="Q76" s="13"/>
      <c r="R76" s="13"/>
      <c r="S76" s="13"/>
      <c r="T76" s="13"/>
      <c r="U76" s="13"/>
      <c r="V76" s="13"/>
      <c r="W76" s="13"/>
      <c r="X76" s="13"/>
      <c r="Y76" s="13"/>
      <c r="Z76" s="13"/>
      <c r="AA76" s="13"/>
      <c r="AB76" s="13"/>
    </row>
    <row r="77" spans="1:33" ht="15.75" customHeight="1">
      <c r="A77" s="22" t="s">
        <v>37</v>
      </c>
      <c r="B77" s="20"/>
      <c r="C77" s="20"/>
      <c r="D77" s="20"/>
      <c r="E77" s="20"/>
      <c r="F77" s="20"/>
      <c r="G77" s="20"/>
      <c r="H77" s="20"/>
      <c r="I77" s="20"/>
      <c r="J77" s="20"/>
      <c r="K77" s="20"/>
      <c r="L77" s="21"/>
      <c r="M77" s="13"/>
      <c r="N77" s="13"/>
      <c r="O77" s="13"/>
      <c r="P77" s="13"/>
      <c r="Q77" s="13"/>
      <c r="R77" s="13"/>
      <c r="S77" s="13"/>
      <c r="T77" s="13"/>
      <c r="U77" s="13"/>
      <c r="V77" s="13"/>
      <c r="W77" s="13"/>
      <c r="X77" s="13"/>
      <c r="Y77" s="13"/>
      <c r="Z77" s="13"/>
      <c r="AA77" s="13"/>
      <c r="AB77" s="13"/>
    </row>
    <row r="78" spans="1:33" ht="15.75" customHeight="1">
      <c r="A78" s="22" t="s">
        <v>38</v>
      </c>
      <c r="B78" s="20"/>
      <c r="C78" s="20"/>
      <c r="D78" s="20"/>
      <c r="E78" s="20"/>
      <c r="F78" s="20"/>
      <c r="G78" s="20"/>
      <c r="H78" s="20"/>
      <c r="I78" s="20"/>
      <c r="J78" s="20"/>
      <c r="K78" s="20"/>
      <c r="L78" s="21"/>
      <c r="M78" s="13"/>
      <c r="N78" s="13"/>
      <c r="O78" s="13"/>
      <c r="P78" s="13"/>
      <c r="Q78" s="13"/>
      <c r="R78" s="13"/>
      <c r="S78" s="13"/>
      <c r="T78" s="13"/>
      <c r="U78" s="13"/>
      <c r="V78" s="13"/>
      <c r="W78" s="13"/>
      <c r="X78" s="13"/>
      <c r="Y78" s="13"/>
      <c r="Z78" s="13"/>
      <c r="AA78" s="13"/>
      <c r="AB78" s="13"/>
    </row>
    <row r="79" spans="1:33" ht="15.75" customHeight="1">
      <c r="A79" s="22" t="s">
        <v>39</v>
      </c>
      <c r="B79" s="20"/>
      <c r="C79" s="20"/>
      <c r="D79" s="20"/>
      <c r="E79" s="20"/>
      <c r="F79" s="20"/>
      <c r="G79" s="20"/>
      <c r="H79" s="20"/>
      <c r="I79" s="20"/>
      <c r="J79" s="20"/>
      <c r="K79" s="20"/>
      <c r="L79" s="21"/>
      <c r="M79" s="13"/>
      <c r="N79" s="13"/>
      <c r="O79" s="13"/>
      <c r="P79" s="13"/>
      <c r="Q79" s="13"/>
      <c r="R79" s="13"/>
      <c r="S79" s="13"/>
      <c r="T79" s="13"/>
      <c r="U79" s="13"/>
      <c r="V79" s="13"/>
      <c r="W79" s="13"/>
      <c r="X79" s="13"/>
      <c r="Y79" s="13"/>
      <c r="Z79" s="13"/>
      <c r="AA79" s="13"/>
      <c r="AB79" s="13"/>
    </row>
    <row r="80" spans="1:33" ht="15.75" customHeight="1">
      <c r="A80" s="22" t="s">
        <v>40</v>
      </c>
      <c r="B80" s="20"/>
      <c r="C80" s="20"/>
      <c r="D80" s="20"/>
      <c r="E80" s="20"/>
      <c r="F80" s="20"/>
      <c r="G80" s="20"/>
      <c r="H80" s="20"/>
      <c r="I80" s="20"/>
      <c r="J80" s="20"/>
      <c r="K80" s="20"/>
      <c r="L80" s="21"/>
      <c r="M80" s="13"/>
      <c r="N80" s="13"/>
      <c r="O80" s="13"/>
      <c r="P80" s="13"/>
      <c r="Q80" s="13"/>
      <c r="R80" s="13"/>
      <c r="S80" s="13"/>
      <c r="T80" s="13"/>
      <c r="U80" s="13"/>
      <c r="V80" s="13"/>
      <c r="W80" s="13"/>
      <c r="X80" s="13"/>
      <c r="Y80" s="13"/>
      <c r="Z80" s="13"/>
      <c r="AA80" s="13"/>
      <c r="AB80" s="13"/>
    </row>
    <row r="81" spans="1:28" ht="15.75" customHeight="1">
      <c r="A81" s="22" t="s">
        <v>41</v>
      </c>
      <c r="B81" s="20"/>
      <c r="C81" s="20"/>
      <c r="D81" s="20"/>
      <c r="E81" s="20"/>
      <c r="F81" s="20"/>
      <c r="G81" s="20"/>
      <c r="H81" s="20"/>
      <c r="I81" s="20"/>
      <c r="J81" s="20"/>
      <c r="K81" s="20"/>
      <c r="L81" s="21"/>
      <c r="M81" s="13"/>
      <c r="N81" s="13"/>
      <c r="O81" s="13"/>
      <c r="P81" s="13"/>
      <c r="Q81" s="13"/>
      <c r="R81" s="13"/>
      <c r="S81" s="13"/>
      <c r="T81" s="13"/>
      <c r="U81" s="13"/>
      <c r="V81" s="13"/>
      <c r="W81" s="13"/>
      <c r="X81" s="13"/>
      <c r="Y81" s="13"/>
      <c r="Z81" s="13"/>
      <c r="AA81" s="13"/>
      <c r="AB81" s="13"/>
    </row>
    <row r="82" spans="1:28" ht="15.75" customHeight="1">
      <c r="A82" s="22" t="s">
        <v>42</v>
      </c>
      <c r="B82" s="20"/>
      <c r="C82" s="20"/>
      <c r="D82" s="20"/>
      <c r="E82" s="20"/>
      <c r="F82" s="20"/>
      <c r="G82" s="20"/>
      <c r="H82" s="20"/>
      <c r="I82" s="20"/>
      <c r="J82" s="20"/>
      <c r="K82" s="20"/>
      <c r="L82" s="21"/>
      <c r="M82" s="13"/>
      <c r="N82" s="13"/>
      <c r="O82" s="13"/>
      <c r="P82" s="13"/>
      <c r="Q82" s="13"/>
      <c r="R82" s="13"/>
      <c r="S82" s="13"/>
      <c r="T82" s="13"/>
      <c r="U82" s="13"/>
      <c r="V82" s="13"/>
      <c r="W82" s="13"/>
      <c r="X82" s="13"/>
      <c r="Y82" s="13"/>
      <c r="Z82" s="13"/>
      <c r="AA82" s="13"/>
      <c r="AB82" s="13"/>
    </row>
    <row r="83" spans="1:28" ht="15.75" customHeight="1">
      <c r="A83" s="22" t="s">
        <v>43</v>
      </c>
      <c r="B83" s="20"/>
      <c r="C83" s="20"/>
      <c r="D83" s="20"/>
      <c r="E83" s="20"/>
      <c r="F83" s="20"/>
      <c r="G83" s="20"/>
      <c r="H83" s="20"/>
      <c r="I83" s="20"/>
      <c r="J83" s="20"/>
      <c r="K83" s="20"/>
      <c r="L83" s="21"/>
      <c r="M83" s="13"/>
      <c r="N83" s="13"/>
      <c r="O83" s="13"/>
      <c r="P83" s="13"/>
      <c r="Q83" s="13"/>
      <c r="R83" s="13"/>
      <c r="S83" s="13"/>
      <c r="T83" s="13"/>
      <c r="U83" s="13"/>
      <c r="V83" s="13"/>
      <c r="W83" s="13"/>
      <c r="X83" s="13"/>
      <c r="Y83" s="13"/>
      <c r="Z83" s="13"/>
      <c r="AA83" s="13"/>
      <c r="AB83" s="13"/>
    </row>
    <row r="84" spans="1:28" ht="15.75" customHeight="1">
      <c r="A84" s="22" t="s">
        <v>44</v>
      </c>
      <c r="B84" s="20"/>
      <c r="C84" s="20"/>
      <c r="D84" s="20"/>
      <c r="E84" s="20"/>
      <c r="F84" s="20"/>
      <c r="G84" s="20"/>
      <c r="H84" s="20"/>
      <c r="I84" s="20"/>
      <c r="J84" s="20"/>
      <c r="K84" s="20"/>
      <c r="L84" s="21"/>
      <c r="M84" s="13"/>
      <c r="N84" s="13"/>
      <c r="O84" s="13"/>
      <c r="P84" s="13"/>
      <c r="Q84" s="13"/>
      <c r="R84" s="13"/>
      <c r="S84" s="13"/>
      <c r="T84" s="13"/>
      <c r="U84" s="13"/>
      <c r="V84" s="13"/>
      <c r="W84" s="13"/>
      <c r="X84" s="13"/>
      <c r="Y84" s="13"/>
      <c r="Z84" s="13"/>
      <c r="AA84" s="13"/>
      <c r="AB84" s="13"/>
    </row>
    <row r="85" spans="1:28" ht="15.75" customHeight="1">
      <c r="A85" s="22" t="s">
        <v>45</v>
      </c>
      <c r="B85" s="20"/>
      <c r="C85" s="20"/>
      <c r="D85" s="20"/>
      <c r="E85" s="20"/>
      <c r="F85" s="20"/>
      <c r="G85" s="20"/>
      <c r="H85" s="20"/>
      <c r="I85" s="20"/>
      <c r="J85" s="20"/>
      <c r="K85" s="20"/>
      <c r="L85" s="21"/>
      <c r="M85" s="13"/>
      <c r="N85" s="13"/>
      <c r="O85" s="13"/>
      <c r="P85" s="13"/>
      <c r="Q85" s="13"/>
      <c r="R85" s="13"/>
      <c r="S85" s="13"/>
      <c r="T85" s="13"/>
      <c r="U85" s="13"/>
      <c r="V85" s="13"/>
      <c r="W85" s="13"/>
      <c r="X85" s="13"/>
      <c r="Y85" s="13"/>
      <c r="Z85" s="13"/>
      <c r="AA85" s="13"/>
      <c r="AB85" s="13"/>
    </row>
    <row r="86" spans="1:28" ht="15.75" customHeight="1">
      <c r="A86" s="22" t="s">
        <v>46</v>
      </c>
      <c r="B86" s="20"/>
      <c r="C86" s="20"/>
      <c r="D86" s="20"/>
      <c r="E86" s="20"/>
      <c r="F86" s="20"/>
      <c r="G86" s="20"/>
      <c r="H86" s="20"/>
      <c r="I86" s="20"/>
      <c r="J86" s="20"/>
      <c r="K86" s="20"/>
      <c r="L86" s="21"/>
      <c r="M86" s="13"/>
      <c r="N86" s="13"/>
      <c r="O86" s="13"/>
      <c r="P86" s="13"/>
      <c r="Q86" s="13"/>
      <c r="R86" s="13"/>
      <c r="S86" s="13"/>
      <c r="T86" s="13"/>
      <c r="U86" s="13"/>
      <c r="V86" s="13"/>
      <c r="W86" s="13"/>
      <c r="X86" s="13"/>
      <c r="Y86" s="13"/>
      <c r="Z86" s="13"/>
      <c r="AA86" s="13"/>
      <c r="AB86" s="13"/>
    </row>
    <row r="87" spans="1:28" ht="15.75" customHeight="1">
      <c r="A87" s="22" t="s">
        <v>47</v>
      </c>
      <c r="B87" s="20"/>
      <c r="C87" s="20"/>
      <c r="D87" s="20"/>
      <c r="E87" s="20"/>
      <c r="F87" s="20"/>
      <c r="G87" s="20"/>
      <c r="H87" s="20"/>
      <c r="I87" s="20"/>
      <c r="J87" s="20"/>
      <c r="K87" s="20"/>
      <c r="L87" s="21"/>
      <c r="M87" s="13"/>
      <c r="N87" s="13"/>
      <c r="O87" s="13"/>
      <c r="P87" s="13"/>
      <c r="Q87" s="13"/>
      <c r="R87" s="13"/>
      <c r="S87" s="13"/>
      <c r="T87" s="13"/>
      <c r="U87" s="13"/>
      <c r="V87" s="13"/>
      <c r="W87" s="13"/>
      <c r="X87" s="13"/>
      <c r="Y87" s="13"/>
      <c r="Z87" s="13"/>
      <c r="AA87" s="13"/>
      <c r="AB87" s="13"/>
    </row>
    <row r="88" spans="1:28" ht="15.75" customHeight="1">
      <c r="A88" s="22" t="s">
        <v>48</v>
      </c>
      <c r="B88" s="20"/>
      <c r="C88" s="20"/>
      <c r="D88" s="20"/>
      <c r="E88" s="20"/>
      <c r="F88" s="20"/>
      <c r="G88" s="20"/>
      <c r="H88" s="20"/>
      <c r="I88" s="20"/>
      <c r="J88" s="20"/>
      <c r="K88" s="20"/>
      <c r="L88" s="21"/>
      <c r="M88" s="13"/>
      <c r="N88" s="13"/>
      <c r="O88" s="13"/>
      <c r="P88" s="13"/>
      <c r="Q88" s="13"/>
      <c r="R88" s="13"/>
      <c r="S88" s="13"/>
      <c r="T88" s="13"/>
      <c r="U88" s="13"/>
      <c r="V88" s="13"/>
      <c r="W88" s="13"/>
      <c r="X88" s="13"/>
      <c r="Y88" s="13"/>
      <c r="Z88" s="13"/>
      <c r="AA88" s="13"/>
      <c r="AB88" s="13"/>
    </row>
    <row r="89" spans="1:28" ht="15.75" customHeight="1">
      <c r="A89" s="22" t="s">
        <v>49</v>
      </c>
      <c r="B89" s="20"/>
      <c r="C89" s="20"/>
      <c r="D89" s="20"/>
      <c r="E89" s="20"/>
      <c r="F89" s="20"/>
      <c r="G89" s="20"/>
      <c r="H89" s="20"/>
      <c r="I89" s="20"/>
      <c r="J89" s="20"/>
      <c r="K89" s="20"/>
      <c r="L89" s="21"/>
      <c r="M89" s="13"/>
      <c r="N89" s="13"/>
      <c r="O89" s="13"/>
      <c r="P89" s="13"/>
      <c r="Q89" s="13"/>
      <c r="R89" s="13"/>
      <c r="S89" s="13"/>
      <c r="T89" s="13"/>
      <c r="U89" s="13"/>
      <c r="V89" s="13"/>
      <c r="W89" s="13"/>
      <c r="X89" s="13"/>
      <c r="Y89" s="13"/>
      <c r="Z89" s="13"/>
      <c r="AA89" s="13"/>
      <c r="AB89" s="13"/>
    </row>
    <row r="90" spans="1:28" ht="15.75" customHeight="1">
      <c r="A90" s="22" t="s">
        <v>50</v>
      </c>
      <c r="B90" s="20"/>
      <c r="C90" s="20"/>
      <c r="D90" s="20"/>
      <c r="E90" s="20"/>
      <c r="F90" s="20"/>
      <c r="G90" s="20"/>
      <c r="H90" s="20"/>
      <c r="I90" s="20"/>
      <c r="J90" s="20"/>
      <c r="K90" s="20"/>
      <c r="L90" s="21"/>
      <c r="M90" s="13"/>
      <c r="N90" s="13"/>
      <c r="O90" s="13"/>
      <c r="P90" s="13"/>
      <c r="Q90" s="13"/>
      <c r="R90" s="13"/>
      <c r="S90" s="13"/>
      <c r="T90" s="13"/>
      <c r="U90" s="13"/>
      <c r="V90" s="13"/>
      <c r="W90" s="13"/>
      <c r="X90" s="13"/>
      <c r="Y90" s="13"/>
      <c r="Z90" s="13"/>
      <c r="AA90" s="13"/>
      <c r="AB90" s="13"/>
    </row>
    <row r="91" spans="1:28" ht="15.75" customHeight="1">
      <c r="A91" s="22" t="s">
        <v>51</v>
      </c>
      <c r="B91" s="20"/>
      <c r="C91" s="20"/>
      <c r="D91" s="20"/>
      <c r="E91" s="20"/>
      <c r="F91" s="20"/>
      <c r="G91" s="20"/>
      <c r="H91" s="20"/>
      <c r="I91" s="20"/>
      <c r="J91" s="20"/>
      <c r="K91" s="20"/>
      <c r="L91" s="21"/>
      <c r="M91" s="13"/>
      <c r="N91" s="13"/>
      <c r="O91" s="13"/>
      <c r="P91" s="13"/>
      <c r="Q91" s="13"/>
      <c r="R91" s="13"/>
      <c r="S91" s="13"/>
      <c r="T91" s="13"/>
      <c r="U91" s="13"/>
      <c r="V91" s="13"/>
      <c r="W91" s="13"/>
      <c r="X91" s="13"/>
      <c r="Y91" s="13"/>
      <c r="Z91" s="13"/>
      <c r="AA91" s="13"/>
      <c r="AB91" s="13"/>
    </row>
    <row r="92" spans="1:28" ht="15.75" customHeight="1">
      <c r="A92" s="22" t="s">
        <v>52</v>
      </c>
      <c r="B92" s="20"/>
      <c r="C92" s="20"/>
      <c r="D92" s="20"/>
      <c r="E92" s="20"/>
      <c r="F92" s="20"/>
      <c r="G92" s="20"/>
      <c r="H92" s="20"/>
      <c r="I92" s="20"/>
      <c r="J92" s="20"/>
      <c r="K92" s="20"/>
      <c r="L92" s="21"/>
      <c r="M92" s="13"/>
      <c r="N92" s="13"/>
      <c r="O92" s="13"/>
      <c r="P92" s="13"/>
      <c r="Q92" s="13"/>
      <c r="R92" s="13"/>
      <c r="S92" s="13"/>
      <c r="T92" s="13"/>
      <c r="U92" s="13"/>
      <c r="V92" s="13"/>
      <c r="W92" s="13"/>
      <c r="X92" s="13"/>
      <c r="Y92" s="13"/>
      <c r="Z92" s="13"/>
      <c r="AA92" s="13"/>
      <c r="AB92" s="13"/>
    </row>
    <row r="93" spans="1:28" ht="14.25" customHeight="1">
      <c r="A93" s="22" t="s">
        <v>53</v>
      </c>
      <c r="B93" s="20"/>
      <c r="C93" s="20"/>
      <c r="D93" s="20"/>
      <c r="E93" s="20"/>
      <c r="F93" s="20"/>
      <c r="G93" s="20"/>
      <c r="H93" s="20"/>
      <c r="I93" s="20"/>
      <c r="J93" s="20"/>
      <c r="K93" s="20"/>
      <c r="L93" s="21"/>
      <c r="M93" s="13"/>
      <c r="N93" s="13"/>
      <c r="O93" s="13"/>
      <c r="P93" s="13"/>
      <c r="Q93" s="13"/>
      <c r="R93" s="13"/>
      <c r="S93" s="13"/>
      <c r="T93" s="13"/>
      <c r="U93" s="13"/>
      <c r="V93" s="13"/>
      <c r="W93" s="13"/>
      <c r="X93" s="13"/>
      <c r="Y93" s="13"/>
      <c r="Z93" s="13"/>
      <c r="AA93" s="13"/>
      <c r="AB93" s="13"/>
    </row>
    <row r="94" spans="1:28" ht="15.75" customHeight="1">
      <c r="A94" s="22" t="s">
        <v>54</v>
      </c>
      <c r="B94" s="20"/>
      <c r="C94" s="20"/>
      <c r="D94" s="20"/>
      <c r="E94" s="20"/>
      <c r="F94" s="20"/>
      <c r="G94" s="20"/>
      <c r="H94" s="20"/>
      <c r="I94" s="20"/>
      <c r="J94" s="20"/>
      <c r="K94" s="20"/>
      <c r="L94" s="21"/>
      <c r="M94" s="13"/>
      <c r="N94" s="13"/>
      <c r="O94" s="13"/>
      <c r="P94" s="13"/>
      <c r="Q94" s="13"/>
      <c r="R94" s="13"/>
      <c r="S94" s="13"/>
      <c r="T94" s="13"/>
      <c r="U94" s="13"/>
      <c r="V94" s="13"/>
      <c r="W94" s="13"/>
      <c r="X94" s="13"/>
      <c r="Y94" s="13"/>
      <c r="Z94" s="13"/>
      <c r="AA94" s="13"/>
      <c r="AB94" s="13"/>
    </row>
    <row r="95" spans="1:28" ht="15.75" customHeight="1">
      <c r="A95" s="22" t="s">
        <v>55</v>
      </c>
      <c r="B95" s="20"/>
      <c r="C95" s="20"/>
      <c r="D95" s="20"/>
      <c r="E95" s="20"/>
      <c r="F95" s="20"/>
      <c r="G95" s="20"/>
      <c r="H95" s="20"/>
      <c r="I95" s="20"/>
      <c r="J95" s="20"/>
      <c r="K95" s="20"/>
      <c r="L95" s="21"/>
      <c r="M95" s="13"/>
      <c r="N95" s="13"/>
      <c r="O95" s="13"/>
      <c r="P95" s="13"/>
      <c r="Q95" s="13"/>
      <c r="R95" s="13"/>
      <c r="S95" s="13"/>
      <c r="T95" s="13"/>
      <c r="U95" s="13"/>
      <c r="V95" s="13"/>
      <c r="W95" s="13"/>
      <c r="X95" s="13"/>
      <c r="Y95" s="13"/>
      <c r="Z95" s="13"/>
      <c r="AA95" s="13"/>
      <c r="AB95" s="13"/>
    </row>
    <row r="96" spans="1:28" ht="15.75" customHeight="1">
      <c r="A96" s="22" t="s">
        <v>56</v>
      </c>
      <c r="B96" s="20"/>
      <c r="C96" s="20"/>
      <c r="D96" s="20"/>
      <c r="E96" s="20"/>
      <c r="F96" s="20"/>
      <c r="G96" s="20"/>
      <c r="H96" s="20"/>
      <c r="I96" s="20"/>
      <c r="J96" s="20"/>
      <c r="K96" s="20"/>
      <c r="L96" s="21"/>
      <c r="M96" s="13"/>
      <c r="N96" s="13"/>
      <c r="O96" s="13"/>
      <c r="P96" s="13"/>
      <c r="Q96" s="13"/>
      <c r="R96" s="13"/>
      <c r="S96" s="13"/>
      <c r="T96" s="13"/>
      <c r="U96" s="13"/>
      <c r="V96" s="13"/>
      <c r="W96" s="13"/>
      <c r="X96" s="13"/>
      <c r="Y96" s="13"/>
      <c r="Z96" s="13"/>
      <c r="AA96" s="13"/>
      <c r="AB96" s="13"/>
    </row>
    <row r="97" spans="1:28" ht="15.75" customHeight="1">
      <c r="A97" s="22" t="s">
        <v>57</v>
      </c>
      <c r="B97" s="20"/>
      <c r="C97" s="20"/>
      <c r="D97" s="20"/>
      <c r="E97" s="20"/>
      <c r="F97" s="20"/>
      <c r="G97" s="20"/>
      <c r="H97" s="20"/>
      <c r="I97" s="20"/>
      <c r="J97" s="20"/>
      <c r="K97" s="20"/>
      <c r="L97" s="21"/>
      <c r="M97" s="13"/>
      <c r="N97" s="13"/>
      <c r="O97" s="13"/>
      <c r="P97" s="13"/>
      <c r="Q97" s="13"/>
      <c r="R97" s="13"/>
      <c r="S97" s="13"/>
      <c r="T97" s="13"/>
      <c r="U97" s="13"/>
      <c r="V97" s="13"/>
      <c r="W97" s="13"/>
      <c r="X97" s="13"/>
      <c r="Y97" s="13"/>
      <c r="Z97" s="13"/>
      <c r="AA97" s="13"/>
      <c r="AB97" s="13"/>
    </row>
    <row r="98" spans="1:28" ht="15.75" customHeight="1">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5.75"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5.75"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5.75" customHeight="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5.75" customHeight="1">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5.75" customHeight="1">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5.75" customHeight="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5.75" customHeight="1">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5.75"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5.75" customHeight="1">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5.75" customHeight="1">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5.75" customHeight="1">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5.75" customHeight="1">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5.75" customHeight="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5.75" customHeight="1">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5.75" customHeight="1">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5.75" customHeight="1">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5.75" customHeight="1">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5.75" customHeight="1">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5.75" customHeight="1">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5.75" customHeight="1">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5.75" customHeight="1">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5.75"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5.75"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5.75"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5.75"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5.75"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5.75"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5.75"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5.75" customHeight="1">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5.75" customHeight="1">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5.75" customHeight="1">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5.75" customHeight="1">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5.75" customHeight="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5.75" customHeight="1">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5.75" customHeight="1">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5.75" customHeight="1">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5.75" customHeight="1">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5.75" customHeight="1">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5.75" customHeight="1">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5.75" customHeight="1">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5.75" customHeight="1">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5.75" customHeight="1">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5.75" customHeight="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5.75" customHeight="1">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5.75" customHeight="1">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5.75" customHeight="1">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5.75" customHeight="1">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5.75" customHeight="1">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5.75" customHeight="1">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5.75" customHeight="1">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5.75" customHeight="1">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5.75" customHeight="1">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5.75" customHeight="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5.75" customHeight="1">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5.75" customHeight="1">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5.75" customHeight="1">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5.75" customHeight="1">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5.75" customHeight="1">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5.75" customHeight="1">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5.75" customHeight="1">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5.75" customHeight="1">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5.75" customHeight="1">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5.75" customHeight="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5.75" customHeight="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5.75" customHeight="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5.75"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5.75" customHeight="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5.75" customHeight="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5.75" customHeight="1">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5.75" customHeight="1">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5.75" customHeight="1">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5.75" customHeigh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5.75" customHeight="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5.75" customHeight="1">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5.75" customHeight="1">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5.75" customHeight="1">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5.75"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5.75" customHeigh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5.75" customHeight="1">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5.75" customHeight="1">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5.75" customHeight="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5.75" customHeight="1">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5.75" customHeight="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5.75" customHeight="1">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5.75" customHeight="1">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5.75" customHeight="1">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5.75"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5.75"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5.75"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5.75"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5.75"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5.75"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5.75"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5.75"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5.75"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5.75"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5.75"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5.75"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5.75"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5.75"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5.75"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5.75"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5.75"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5.75"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5.75"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5.75"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5.75"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5.75"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5.75"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5.75"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5.75"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5.75"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5.75"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5.75"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5.75"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5.75"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5.75"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5.75"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5.75"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5.75"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5.75"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5.75"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5.75" customHeigh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5.75" customHeigh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5.75" customHeigh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5.75" customHeigh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5.75" customHeigh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5.75" customHeigh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5.75" customHeigh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5.75" customHeigh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5.75" customHeigh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5.75" customHeigh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5.75" customHeigh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5.75" customHeigh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5.75" customHeigh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5.75" customHeigh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5.75" customHeigh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5.75" customHeight="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5.75" customHeigh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5.75" customHeigh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5.75" customHeight="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5.75" customHeight="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5.75" customHeight="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5.75" customHeight="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5.75" customHeight="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5.75" customHeight="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5.75" customHeight="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5.75" customHeight="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5.75" customHeight="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5.75" customHeight="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5.75" customHeight="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5.75" customHeight="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5.75" customHeight="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5.75" customHeight="1">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5.75" customHeight="1">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5.75" customHeight="1">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5.75" customHeight="1">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5.75" customHeight="1">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5.75" customHeight="1">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5.75" customHeight="1">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5.75" customHeight="1">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5.75" customHeight="1">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5.75" customHeight="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5.75" customHeight="1">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5.75" customHeight="1">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5.75" customHeight="1">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5.75" customHeight="1">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5.75" customHeight="1">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5.75" customHeight="1">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5.75" customHeight="1">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5.75" customHeight="1">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5.75" customHeight="1">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5.75" customHeight="1">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5.75" customHeight="1">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5.75" customHeight="1">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5.75" customHeight="1">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5.75" customHeight="1">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5.75" customHeight="1">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5.75" customHeight="1">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5.75" customHeight="1">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5.75" customHeight="1">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5.75" customHeight="1">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5.75" customHeight="1">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5.75" customHeight="1">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5.75" customHeight="1">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5.75" customHeight="1">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5.75" customHeight="1">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5.75" customHeight="1">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5.75" customHeight="1">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5.75" customHeight="1">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5.75" customHeight="1">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5.75" customHeight="1">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5.75" customHeight="1">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5.75" customHeight="1">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5.75" customHeight="1">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5.75" customHeight="1">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5.75" customHeight="1">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5.75" customHeight="1">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5.75" customHeight="1">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5.75" customHeight="1">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5.75" customHeight="1">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5.75" customHeight="1">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5.75" customHeight="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5.75" customHeight="1">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5.75" customHeight="1">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5.75" customHeight="1">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5.75" customHeight="1">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5.75" customHeight="1">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5.75" customHeight="1">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5.75" customHeight="1">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5.75" customHeight="1">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5.75" customHeight="1">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5.75" customHeight="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5.75" customHeight="1">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5.75" customHeight="1">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5.75" customHeight="1">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5.75" customHeight="1">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5.75" customHeight="1">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5.75" customHeight="1">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5.75" customHeight="1">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5.75" customHeight="1">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5.75" customHeight="1">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5.75" customHeight="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5.75" customHeight="1">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5.75" customHeight="1">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5.75" customHeight="1">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5.75" customHeight="1">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5.75" customHeight="1">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5.75" customHeight="1">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5.75" customHeight="1">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5.75" customHeight="1">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5.75" customHeight="1">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5.75" customHeight="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5.75" customHeight="1">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5.75" customHeight="1">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5.75" customHeight="1">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5.75" customHeight="1">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5.75" customHeight="1">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5.75" customHeight="1">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5.75" customHeight="1">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5.75" customHeight="1">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5.75" customHeight="1">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5.75" customHeight="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5.75" customHeight="1">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5.75" customHeight="1">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5.75" customHeight="1">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5.75" customHeight="1">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5.75" customHeight="1">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5.75" customHeight="1">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5.75" customHeight="1">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5.75" customHeight="1">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5.75" customHeight="1">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5.75" customHeight="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5.75" customHeight="1">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5.75" customHeight="1">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5.75" customHeight="1">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5.75" customHeight="1">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5.75" customHeight="1">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5.75" customHeight="1">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5.75" customHeight="1">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5.75" customHeight="1">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5.75" customHeight="1">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5.75" customHeight="1">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5.75" customHeight="1">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5.75" customHeight="1">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5.75" customHeight="1">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5.75" customHeight="1">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5.75" customHeight="1">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5.75" customHeight="1">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5.75" customHeight="1">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5.75" customHeight="1">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5.75" customHeight="1">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5.75" customHeight="1">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5.75" customHeight="1">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5.75" customHeight="1">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5.75" customHeight="1">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5.75" customHeight="1">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5.75" customHeight="1">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5.75" customHeight="1">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5.75" customHeight="1">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5.75" customHeight="1">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5.75" customHeight="1">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5.75" customHeight="1">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5.75" customHeight="1">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5.75" customHeight="1">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5.75" customHeight="1">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5.75" customHeight="1">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5.75" customHeight="1">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5.75" customHeight="1">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5.75" customHeight="1">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5.75" customHeight="1">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5.75" customHeight="1">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5.75" customHeight="1">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5.75" customHeight="1">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5.75" customHeight="1">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5.75" customHeight="1">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5.75" customHeight="1">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5.75" customHeight="1">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5.75" customHeight="1">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5.75" customHeight="1">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5.75" customHeight="1">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5.75" customHeight="1">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5.75" customHeight="1">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5.75" customHeight="1">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5.75" customHeight="1">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5.75" customHeight="1">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5.75" customHeight="1">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5.75" customHeight="1">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5.75" customHeight="1">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5.75" customHeight="1">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5.75" customHeight="1">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5.75" customHeight="1">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5.75" customHeight="1">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5.75" customHeight="1">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5.75" customHeight="1">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5.75" customHeight="1">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5.75" customHeight="1">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5.75" customHeight="1">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5.75" customHeight="1">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5.75" customHeight="1">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5.75" customHeight="1">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5.75" customHeight="1">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5.75" customHeight="1">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5.75" customHeight="1">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5.75" customHeight="1">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5.75" customHeight="1">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5.75" customHeight="1">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5.75" customHeight="1">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5.75" customHeight="1">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5.75" customHeight="1">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5.75" customHeight="1">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5.75" customHeight="1">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5.75" customHeight="1">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5.75" customHeight="1">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5.75" customHeight="1">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5.75" customHeight="1">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5.75" customHeight="1">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5.75" customHeight="1">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5.75" customHeight="1">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5.75" customHeight="1">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5.75" customHeight="1">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5.75" customHeight="1">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5.75" customHeight="1">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5.75" customHeight="1">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5.75" customHeight="1">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5.75" customHeight="1">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5.75" customHeight="1">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5.75" customHeight="1">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5.75" customHeight="1">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5.75" customHeight="1">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5.75" customHeight="1">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5.75" customHeight="1">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5.75" customHeight="1">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5.75" customHeight="1">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5.75" customHeight="1">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5.75" customHeight="1">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5.75" customHeight="1">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5.75" customHeight="1">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5.75" customHeight="1">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5.75" customHeight="1">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5.75" customHeight="1">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5.75" customHeight="1">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5.75" customHeight="1">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5.75" customHeight="1">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5.75" customHeight="1">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5.75" customHeight="1">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5.75" customHeight="1">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5.75" customHeight="1">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5.75" customHeight="1">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5.75" customHeight="1">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5.75" customHeight="1">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5.75" customHeight="1">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5.75" customHeight="1">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5.75" customHeight="1">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5.75" customHeight="1">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5.75" customHeight="1">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5.75" customHeight="1">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5.75" customHeight="1">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5.75" customHeight="1">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5.75" customHeight="1">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5.75" customHeight="1">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5.75" customHeight="1">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5.75" customHeight="1">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5.75" customHeight="1">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5.75" customHeight="1">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5.75" customHeight="1">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5.75" customHeight="1">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5.75" customHeight="1">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5.75" customHeight="1">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5.75" customHeight="1">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5.75" customHeight="1">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5.75" customHeight="1">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5.75" customHeight="1">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5.75" customHeight="1">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5.75" customHeight="1">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5.75" customHeight="1">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5.75" customHeight="1">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5.75" customHeight="1">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5.75" customHeight="1">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5.75" customHeight="1">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5.75" customHeight="1">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5.75" customHeight="1">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5.75" customHeight="1">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5.75" customHeight="1">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5.75" customHeight="1">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5.75" customHeight="1">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5.75" customHeight="1">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5.75" customHeight="1">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5.75" customHeight="1">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5.75" customHeight="1">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5.75" customHeight="1">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5.75" customHeight="1">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5.75" customHeight="1">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5.75" customHeight="1">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5.75" customHeight="1">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5.75" customHeight="1">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5.75" customHeight="1">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5.75" customHeight="1">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5.75" customHeight="1">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5.75" customHeight="1">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5.75" customHeight="1">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5.75" customHeight="1">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5.75" customHeight="1">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5.75" customHeight="1">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5.75" customHeight="1">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5.75" customHeight="1">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5.75" customHeight="1">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5.75" customHeight="1">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5.75" customHeight="1">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5.75" customHeight="1">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5.75" customHeight="1">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5.75" customHeight="1">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5.75" customHeight="1">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5.75" customHeight="1">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5.75" customHeight="1">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5.75" customHeight="1">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5.75" customHeight="1">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5.75" customHeight="1">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5.75" customHeight="1">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5.75" customHeight="1">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5.75" customHeight="1">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5.75" customHeight="1">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5.75" customHeight="1">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5.75" customHeight="1">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5.75" customHeight="1">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5.75" customHeight="1">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5.75" customHeight="1">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5.75" customHeight="1">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5.75" customHeight="1">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5.75" customHeight="1">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5.75" customHeight="1">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5.75" customHeight="1">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5.75" customHeight="1">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5.75" customHeight="1">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5.75" customHeight="1">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5.75" customHeight="1">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5.75" customHeight="1">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5.75" customHeight="1">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5.75" customHeight="1">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5.75" customHeight="1">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5.75" customHeight="1">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5.75" customHeight="1">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5.75" customHeight="1">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5.75" customHeight="1">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5.75" customHeight="1">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5.75" customHeight="1">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5.75" customHeight="1">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5.75" customHeight="1">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5.75" customHeight="1">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5.75" customHeight="1">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5.75" customHeight="1">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5.75" customHeight="1">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5.75" customHeight="1">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5.75" customHeight="1">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5.75" customHeight="1">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5.75" customHeight="1">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5.75" customHeight="1">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5.75" customHeight="1">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5.75" customHeight="1">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5.75" customHeight="1">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5.75" customHeight="1">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5.75" customHeight="1">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5.75" customHeight="1">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5.75" customHeight="1">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5.75" customHeight="1">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5.75" customHeight="1">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5.75" customHeight="1">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5.75" customHeight="1">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5.75" customHeight="1">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5.75" customHeight="1">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5.75" customHeight="1">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5.75" customHeight="1">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5.75" customHeight="1">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5.75" customHeight="1">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5.75" customHeight="1">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5.75" customHeight="1">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5.75" customHeight="1">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5.75" customHeight="1">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5.75" customHeight="1">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5.75" customHeight="1">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5.75" customHeight="1">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5.75" customHeight="1">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5.75" customHeight="1">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5.75" customHeight="1">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5.75" customHeight="1">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5.75" customHeight="1">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5.75" customHeight="1">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5.75" customHeight="1">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5.75" customHeight="1">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5.75" customHeight="1">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5.75" customHeight="1">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5.75" customHeight="1">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5.75" customHeight="1">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5.75" customHeight="1">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5.75" customHeight="1">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5.75" customHeight="1">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5.75" customHeight="1">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5.75" customHeight="1">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5.75" customHeight="1">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5.75" customHeight="1">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5.75" customHeight="1">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5.75" customHeight="1">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5.75" customHeight="1">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5.75" customHeight="1">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5.75" customHeight="1">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5.75" customHeight="1">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5.75" customHeight="1">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5.75" customHeight="1">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5.75" customHeight="1">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5.75" customHeight="1">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5.75" customHeight="1">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5.75" customHeight="1">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5.75" customHeight="1">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5.75" customHeight="1">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5.75" customHeight="1">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5.75" customHeight="1">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5.75" customHeight="1">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5.75" customHeight="1">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5.75" customHeight="1">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5.75" customHeight="1">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5.75" customHeight="1">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5.75" customHeight="1">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5.75" customHeight="1">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5.75" customHeight="1">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5.75" customHeight="1">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5.75" customHeight="1">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5.75" customHeight="1">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5.75" customHeight="1">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5.75" customHeight="1">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5.75" customHeight="1">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5.75" customHeight="1">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5.75" customHeight="1">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5.75" customHeight="1">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5.75" customHeight="1">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5.75" customHeight="1">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5.75" customHeight="1">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5.75" customHeight="1">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5.75" customHeight="1">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5.75" customHeight="1">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5.75" customHeight="1">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5.75" customHeight="1">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5.75" customHeight="1">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5.75" customHeight="1">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5.75" customHeight="1">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5.75" customHeight="1">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5.75" customHeight="1">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5.75" customHeight="1">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5.75" customHeight="1">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5.75" customHeight="1">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5.75" customHeight="1">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5.75" customHeight="1">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5.75" customHeight="1">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5.75" customHeight="1">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5.75" customHeight="1">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5.75" customHeight="1">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5.75" customHeight="1">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5.75" customHeight="1">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5.75" customHeight="1">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5.75" customHeight="1">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5.75" customHeight="1">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5.75" customHeight="1">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5.75" customHeight="1">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5.75" customHeight="1">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5.75" customHeight="1">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5.75" customHeight="1">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5.75" customHeight="1">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5.75" customHeight="1">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5.75" customHeight="1">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5.75" customHeight="1">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5.75" customHeight="1">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5.75" customHeight="1">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5.75" customHeight="1">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5.75" customHeight="1">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5.75" customHeight="1">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5.75" customHeight="1">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5.75" customHeight="1">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5.75" customHeight="1">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5.75" customHeight="1">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5.75" customHeight="1">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5.75" customHeight="1">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5.75" customHeight="1">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5.75" customHeight="1">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5.75" customHeight="1">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5.75" customHeight="1">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5.75" customHeight="1">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5.75" customHeight="1">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5.75" customHeight="1">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5.75" customHeight="1">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5.75" customHeight="1">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5.75" customHeight="1">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5.75" customHeight="1">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5.75" customHeight="1">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5.75" customHeight="1">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5.75" customHeight="1">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5.75" customHeight="1">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5.75" customHeight="1">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5.75" customHeight="1">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5.75" customHeight="1">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5.75" customHeight="1">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5.75" customHeight="1">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5.75" customHeight="1">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5.75" customHeight="1">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5.75" customHeight="1">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5.75" customHeight="1">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5.75" customHeight="1">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5.75" customHeight="1">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5.75" customHeight="1">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5.75" customHeight="1">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5.75" customHeight="1">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5.75" customHeight="1">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5.75" customHeight="1">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5.75" customHeight="1">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5.75" customHeight="1">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5.75" customHeight="1">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5.75" customHeight="1">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5.75" customHeight="1">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5.75" customHeight="1">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5.75" customHeight="1">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5.75" customHeight="1">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5.75" customHeight="1">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5.75" customHeight="1">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5.75" customHeight="1">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5.75" customHeight="1">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5.75" customHeight="1">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5.75" customHeight="1">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5.75" customHeight="1">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5.75" customHeight="1">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5.75" customHeight="1">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5.75" customHeight="1">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5.75" customHeight="1">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5.75" customHeight="1">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5.75" customHeight="1">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5.75" customHeight="1">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5.75" customHeight="1">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5.75" customHeight="1">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5.75" customHeight="1">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5.75" customHeight="1">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5.75" customHeight="1">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5.75" customHeight="1">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5.75" customHeight="1">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5.75" customHeight="1">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5.75" customHeight="1">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5.75" customHeight="1">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5.75" customHeight="1">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5.75" customHeight="1">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5.75" customHeight="1">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5.75" customHeight="1">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5.75" customHeight="1">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5.75" customHeight="1">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5.75" customHeight="1">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5.75" customHeight="1">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5.75" customHeight="1">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5.75" customHeight="1">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5.75" customHeight="1">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5.75" customHeight="1">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5.75" customHeight="1">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5.75" customHeight="1">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5.75" customHeight="1">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5.75" customHeight="1">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5.75" customHeight="1">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5.75" customHeight="1">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5.75" customHeight="1">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5.75" customHeight="1">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5.75" customHeight="1">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5.75" customHeight="1">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5.75" customHeight="1">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5.75" customHeight="1">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5.75" customHeight="1">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5.75" customHeight="1">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5.75" customHeight="1">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5.75" customHeight="1">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5.75" customHeight="1">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5.75" customHeight="1">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5.75" customHeight="1">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5.75" customHeight="1">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5.75" customHeight="1">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5.75" customHeight="1">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5.75" customHeight="1">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5.75" customHeight="1">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5.75" customHeight="1">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5.75" customHeight="1">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5.75" customHeight="1">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5.75" customHeight="1">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5.75" customHeight="1">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5.75" customHeight="1">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5.75" customHeight="1">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5.75" customHeight="1">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5.75" customHeight="1">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5.75" customHeight="1">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5.75" customHeight="1">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5.75" customHeight="1">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5.75" customHeight="1">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5.75" customHeight="1">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5.75" customHeight="1">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5.75" customHeight="1">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5.75" customHeight="1">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5.75" customHeight="1">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5.75" customHeight="1">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5.75" customHeight="1">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5.75" customHeight="1">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5.75" customHeight="1">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5.75" customHeight="1">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5.75" customHeight="1">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5.75" customHeight="1">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5.75" customHeight="1">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5.75" customHeight="1">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5.75" customHeight="1">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5.75" customHeight="1">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5.75" customHeight="1">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5.75" customHeight="1">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5.75" customHeight="1">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5.75" customHeight="1">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5.75" customHeight="1">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5.75" customHeight="1">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5.75" customHeight="1">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5.75" customHeight="1">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5.75" customHeight="1">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5.75" customHeight="1">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5.75" customHeight="1">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5.75" customHeight="1">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5.75" customHeight="1">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5.75" customHeight="1">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5.75" customHeight="1">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5.75" customHeight="1">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5.75" customHeight="1">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5.75" customHeight="1">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5.75" customHeight="1">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5.75" customHeight="1">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5.75" customHeight="1">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5.75" customHeight="1">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5.75" customHeight="1">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5.75" customHeight="1">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5.75" customHeight="1">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5.75" customHeight="1">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5.75" customHeight="1">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5.75" customHeight="1">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5.75" customHeight="1">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5.75" customHeight="1">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5.75" customHeight="1">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5.75" customHeight="1">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5.75" customHeight="1">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5.75" customHeight="1">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5.75" customHeight="1">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5.75" customHeight="1">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5.75" customHeight="1">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5.75" customHeight="1">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5.75" customHeight="1">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5.75" customHeight="1">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5.75" customHeight="1">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5.75" customHeight="1">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5.75" customHeight="1">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5.75" customHeight="1">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5.75" customHeight="1">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5.75" customHeight="1">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5.75" customHeight="1">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5.75" customHeight="1">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5.75" customHeight="1">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5.75" customHeight="1">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5.75" customHeight="1">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5.75" customHeight="1">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5.75" customHeight="1">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5.75" customHeight="1">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5.75" customHeight="1">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5.75" customHeight="1">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5.75" customHeight="1">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5.75" customHeight="1">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5.75" customHeight="1">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5.75" customHeight="1">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5.75" customHeight="1">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5.75" customHeight="1">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5.75" customHeight="1">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5.75" customHeight="1">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5.75" customHeight="1">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5.75" customHeight="1">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5.75" customHeight="1">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5.75" customHeight="1">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5.75" customHeight="1">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5.75" customHeight="1">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5.75" customHeight="1">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5.75" customHeight="1">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5.75" customHeight="1">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5.75" customHeight="1">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5.75" customHeight="1">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5.75" customHeight="1">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5.75" customHeight="1">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5.75" customHeight="1">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5.75" customHeight="1">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5.75" customHeight="1">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5.75" customHeight="1">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5.75" customHeight="1">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5.75" customHeight="1">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5.75" customHeight="1">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5.75" customHeight="1">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5.75" customHeight="1">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5.75" customHeight="1">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5.75" customHeight="1">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5.75" customHeight="1">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5.75" customHeight="1">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5.75" customHeight="1">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5.75" customHeight="1">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5.75" customHeight="1">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5.75" customHeight="1">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5.75" customHeight="1">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5.75" customHeight="1">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5.75" customHeight="1">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5.75" customHeight="1">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5.75" customHeight="1">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5.75" customHeight="1">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5.75" customHeight="1">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5.75" customHeight="1">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5.75" customHeight="1">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5.75" customHeight="1">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5.75" customHeight="1">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5.75" customHeight="1">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5.75" customHeight="1">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5.75" customHeight="1">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5.75" customHeight="1">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5.75" customHeight="1">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5.75" customHeight="1">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5.75" customHeight="1">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5.75" customHeight="1">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5.75" customHeight="1">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5.75" customHeight="1">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5.75" customHeight="1">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5.75" customHeight="1">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5.75" customHeight="1">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5.75" customHeight="1">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5.75" customHeight="1">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5.75" customHeight="1">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5.75" customHeight="1">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5.75" customHeight="1">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5.75" customHeight="1">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5.75" customHeight="1">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5.75" customHeight="1">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5.75" customHeight="1">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5.75" customHeight="1">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5.75" customHeight="1">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5.75" customHeight="1">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5.75" customHeight="1">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5.75" customHeight="1">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5.75" customHeight="1">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5.75" customHeight="1">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5.75" customHeight="1">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5.75" customHeight="1">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5.75" customHeight="1">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5.75" customHeight="1">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5.75" customHeight="1">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5.75" customHeight="1">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5.75" customHeight="1">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5.75" customHeight="1">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5.75" customHeight="1">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5.75" customHeight="1">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5.75" customHeight="1">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5.75" customHeight="1">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5.75" customHeight="1">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5.75" customHeight="1">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5.75" customHeight="1">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5.75" customHeight="1">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5.75" customHeight="1">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5.75" customHeight="1">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5.75" customHeight="1">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5.75" customHeight="1">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5.75" customHeight="1">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5.75" customHeight="1">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5.75" customHeight="1">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5.75" customHeight="1">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5.75" customHeight="1">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5.75" customHeight="1">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5.75" customHeight="1">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5.75" customHeight="1">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5.75" customHeight="1">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5.75" customHeight="1">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5.75" customHeight="1">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5.75" customHeight="1">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5.75" customHeight="1">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5.75" customHeight="1">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5.75" customHeight="1">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5.75" customHeight="1">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5.75" customHeight="1">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5.75" customHeight="1">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5.75" customHeight="1">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5.75" customHeight="1">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5.75" customHeight="1">
      <c r="A1001" s="13"/>
      <c r="B1001" s="13"/>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5.75" customHeight="1">
      <c r="A1002" s="13"/>
      <c r="B1002" s="13"/>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5.75" customHeight="1">
      <c r="A1003" s="13"/>
      <c r="B1003" s="13"/>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row r="1004" spans="1:28" ht="15.75" customHeight="1">
      <c r="A1004" s="13"/>
      <c r="B1004" s="13"/>
      <c r="C1004" s="13"/>
      <c r="D1004" s="13"/>
      <c r="E1004" s="13"/>
      <c r="F1004" s="13"/>
      <c r="G1004" s="13"/>
      <c r="H1004" s="13"/>
      <c r="I1004" s="13"/>
      <c r="J1004" s="13"/>
      <c r="K1004" s="13"/>
      <c r="L1004" s="13"/>
      <c r="M1004" s="13"/>
      <c r="N1004" s="13"/>
      <c r="O1004" s="13"/>
      <c r="P1004" s="13"/>
      <c r="Q1004" s="13"/>
      <c r="R1004" s="13"/>
      <c r="S1004" s="13"/>
      <c r="T1004" s="13"/>
      <c r="U1004" s="13"/>
      <c r="V1004" s="13"/>
      <c r="W1004" s="13"/>
      <c r="X1004" s="13"/>
      <c r="Y1004" s="13"/>
      <c r="Z1004" s="13"/>
      <c r="AA1004" s="13"/>
      <c r="AB1004" s="13"/>
    </row>
    <row r="1005" spans="1:28" ht="15.75" customHeight="1">
      <c r="A1005" s="13"/>
      <c r="B1005" s="13"/>
      <c r="C1005" s="13"/>
      <c r="D1005" s="13"/>
      <c r="E1005" s="13"/>
      <c r="F1005" s="13"/>
      <c r="G1005" s="13"/>
      <c r="H1005" s="13"/>
      <c r="I1005" s="13"/>
      <c r="J1005" s="13"/>
      <c r="K1005" s="13"/>
      <c r="L1005" s="13"/>
      <c r="M1005" s="13"/>
      <c r="N1005" s="13"/>
      <c r="O1005" s="13"/>
      <c r="P1005" s="13"/>
      <c r="Q1005" s="13"/>
      <c r="R1005" s="13"/>
      <c r="S1005" s="13"/>
      <c r="T1005" s="13"/>
      <c r="U1005" s="13"/>
      <c r="V1005" s="13"/>
      <c r="W1005" s="13"/>
      <c r="X1005" s="13"/>
      <c r="Y1005" s="13"/>
      <c r="Z1005" s="13"/>
      <c r="AA1005" s="13"/>
      <c r="AB1005" s="13"/>
    </row>
    <row r="1006" spans="1:28" ht="15.75" customHeight="1">
      <c r="A1006" s="13"/>
      <c r="B1006" s="13"/>
      <c r="C1006" s="13"/>
      <c r="D1006" s="13"/>
      <c r="E1006" s="13"/>
      <c r="F1006" s="13"/>
      <c r="G1006" s="13"/>
      <c r="H1006" s="13"/>
      <c r="I1006" s="13"/>
      <c r="J1006" s="13"/>
      <c r="K1006" s="13"/>
      <c r="L1006" s="13"/>
      <c r="M1006" s="13"/>
      <c r="N1006" s="13"/>
      <c r="O1006" s="13"/>
      <c r="P1006" s="13"/>
      <c r="Q1006" s="13"/>
      <c r="R1006" s="13"/>
      <c r="S1006" s="13"/>
      <c r="T1006" s="13"/>
      <c r="U1006" s="13"/>
      <c r="V1006" s="13"/>
      <c r="W1006" s="13"/>
      <c r="X1006" s="13"/>
      <c r="Y1006" s="13"/>
      <c r="Z1006" s="13"/>
      <c r="AA1006" s="13"/>
      <c r="AB1006" s="13"/>
    </row>
    <row r="1007" spans="1:28" ht="15.75" customHeight="1">
      <c r="A1007" s="13"/>
      <c r="B1007" s="13"/>
      <c r="C1007" s="13"/>
      <c r="D1007" s="13"/>
      <c r="E1007" s="13"/>
      <c r="F1007" s="13"/>
      <c r="G1007" s="13"/>
      <c r="H1007" s="13"/>
      <c r="I1007" s="13"/>
      <c r="J1007" s="13"/>
      <c r="K1007" s="13"/>
      <c r="L1007" s="13"/>
      <c r="M1007" s="13"/>
      <c r="N1007" s="13"/>
      <c r="O1007" s="13"/>
      <c r="P1007" s="13"/>
      <c r="Q1007" s="13"/>
      <c r="R1007" s="13"/>
      <c r="S1007" s="13"/>
      <c r="T1007" s="13"/>
      <c r="U1007" s="13"/>
      <c r="V1007" s="13"/>
      <c r="W1007" s="13"/>
      <c r="X1007" s="13"/>
      <c r="Y1007" s="13"/>
      <c r="Z1007" s="13"/>
      <c r="AA1007" s="13"/>
      <c r="AB1007" s="13"/>
    </row>
    <row r="1008" spans="1:28" ht="15.75" customHeight="1">
      <c r="A1008" s="13"/>
      <c r="B1008" s="13"/>
      <c r="C1008" s="13"/>
      <c r="D1008" s="13"/>
      <c r="E1008" s="13"/>
      <c r="F1008" s="13"/>
      <c r="G1008" s="13"/>
      <c r="H1008" s="13"/>
      <c r="I1008" s="13"/>
      <c r="J1008" s="13"/>
      <c r="K1008" s="13"/>
      <c r="L1008" s="13"/>
      <c r="M1008" s="13"/>
      <c r="N1008" s="13"/>
      <c r="O1008" s="13"/>
      <c r="P1008" s="13"/>
      <c r="Q1008" s="13"/>
      <c r="R1008" s="13"/>
      <c r="S1008" s="13"/>
      <c r="T1008" s="13"/>
      <c r="U1008" s="13"/>
      <c r="V1008" s="13"/>
      <c r="W1008" s="13"/>
      <c r="X1008" s="13"/>
      <c r="Y1008" s="13"/>
      <c r="Z1008" s="13"/>
      <c r="AA1008" s="13"/>
      <c r="AB1008" s="13"/>
    </row>
    <row r="1009" spans="1:28" ht="15.75" customHeight="1">
      <c r="A1009" s="13"/>
      <c r="B1009" s="13"/>
      <c r="C1009" s="13"/>
      <c r="D1009" s="13"/>
      <c r="E1009" s="13"/>
      <c r="F1009" s="13"/>
      <c r="G1009" s="13"/>
      <c r="H1009" s="13"/>
      <c r="I1009" s="13"/>
      <c r="J1009" s="13"/>
      <c r="K1009" s="13"/>
      <c r="L1009" s="13"/>
      <c r="M1009" s="13"/>
      <c r="N1009" s="13"/>
      <c r="O1009" s="13"/>
      <c r="P1009" s="13"/>
      <c r="Q1009" s="13"/>
      <c r="R1009" s="13"/>
      <c r="S1009" s="13"/>
      <c r="T1009" s="13"/>
      <c r="U1009" s="13"/>
      <c r="V1009" s="13"/>
      <c r="W1009" s="13"/>
      <c r="X1009" s="13"/>
      <c r="Y1009" s="13"/>
      <c r="Z1009" s="13"/>
      <c r="AA1009" s="13"/>
      <c r="AB1009" s="13"/>
    </row>
    <row r="1010" spans="1:28" ht="15.75" customHeight="1">
      <c r="A1010" s="13"/>
      <c r="B1010" s="13"/>
      <c r="C1010" s="13"/>
      <c r="D1010" s="13"/>
      <c r="E1010" s="13"/>
      <c r="F1010" s="13"/>
      <c r="G1010" s="13"/>
      <c r="H1010" s="13"/>
      <c r="I1010" s="13"/>
      <c r="J1010" s="13"/>
      <c r="K1010" s="13"/>
      <c r="L1010" s="13"/>
      <c r="M1010" s="13"/>
      <c r="N1010" s="13"/>
      <c r="O1010" s="13"/>
      <c r="P1010" s="13"/>
      <c r="Q1010" s="13"/>
      <c r="R1010" s="13"/>
      <c r="S1010" s="13"/>
      <c r="T1010" s="13"/>
      <c r="U1010" s="13"/>
      <c r="V1010" s="13"/>
      <c r="W1010" s="13"/>
      <c r="X1010" s="13"/>
      <c r="Y1010" s="13"/>
      <c r="Z1010" s="13"/>
      <c r="AA1010" s="13"/>
      <c r="AB1010" s="13"/>
    </row>
    <row r="1011" spans="1:28" ht="15.75" customHeight="1">
      <c r="A1011" s="13"/>
      <c r="B1011" s="13"/>
      <c r="C1011" s="13"/>
      <c r="D1011" s="13"/>
      <c r="E1011" s="13"/>
      <c r="F1011" s="13"/>
      <c r="G1011" s="13"/>
      <c r="H1011" s="13"/>
      <c r="I1011" s="13"/>
      <c r="J1011" s="13"/>
      <c r="K1011" s="13"/>
      <c r="L1011" s="13"/>
      <c r="M1011" s="13"/>
      <c r="N1011" s="13"/>
      <c r="O1011" s="13"/>
      <c r="P1011" s="13"/>
      <c r="Q1011" s="13"/>
      <c r="R1011" s="13"/>
      <c r="S1011" s="13"/>
      <c r="T1011" s="13"/>
      <c r="U1011" s="13"/>
      <c r="V1011" s="13"/>
      <c r="W1011" s="13"/>
      <c r="X1011" s="13"/>
      <c r="Y1011" s="13"/>
      <c r="Z1011" s="13"/>
      <c r="AA1011" s="13"/>
      <c r="AB1011" s="13"/>
    </row>
    <row r="1012" spans="1:28" ht="15.75" customHeight="1">
      <c r="A1012" s="13"/>
      <c r="B1012" s="13"/>
      <c r="C1012" s="13"/>
      <c r="D1012" s="13"/>
      <c r="E1012" s="13"/>
      <c r="F1012" s="13"/>
      <c r="G1012" s="13"/>
      <c r="H1012" s="13"/>
      <c r="I1012" s="13"/>
      <c r="J1012" s="13"/>
      <c r="K1012" s="13"/>
      <c r="L1012" s="13"/>
      <c r="M1012" s="13"/>
      <c r="N1012" s="13"/>
      <c r="O1012" s="13"/>
      <c r="P1012" s="13"/>
      <c r="Q1012" s="13"/>
      <c r="R1012" s="13"/>
      <c r="S1012" s="13"/>
      <c r="T1012" s="13"/>
      <c r="U1012" s="13"/>
      <c r="V1012" s="13"/>
      <c r="W1012" s="13"/>
      <c r="X1012" s="13"/>
      <c r="Y1012" s="13"/>
      <c r="Z1012" s="13"/>
      <c r="AA1012" s="13"/>
      <c r="AB1012" s="13"/>
    </row>
    <row r="1013" spans="1:28" ht="15.75" customHeight="1">
      <c r="A1013" s="13"/>
      <c r="B1013" s="13"/>
      <c r="C1013" s="13"/>
      <c r="D1013" s="13"/>
      <c r="E1013" s="13"/>
      <c r="F1013" s="13"/>
      <c r="G1013" s="13"/>
      <c r="H1013" s="13"/>
      <c r="I1013" s="13"/>
      <c r="J1013" s="13"/>
      <c r="K1013" s="13"/>
      <c r="L1013" s="13"/>
      <c r="M1013" s="13"/>
      <c r="N1013" s="13"/>
      <c r="O1013" s="13"/>
      <c r="P1013" s="13"/>
      <c r="Q1013" s="13"/>
      <c r="R1013" s="13"/>
      <c r="S1013" s="13"/>
      <c r="T1013" s="13"/>
      <c r="U1013" s="13"/>
      <c r="V1013" s="13"/>
      <c r="W1013" s="13"/>
      <c r="X1013" s="13"/>
      <c r="Y1013" s="13"/>
      <c r="Z1013" s="13"/>
      <c r="AA1013" s="13"/>
      <c r="AB1013" s="13"/>
    </row>
    <row r="1014" spans="1:28" ht="15.75" customHeight="1">
      <c r="A1014" s="13"/>
      <c r="B1014" s="13"/>
      <c r="C1014" s="13"/>
      <c r="D1014" s="13"/>
      <c r="E1014" s="13"/>
      <c r="F1014" s="13"/>
      <c r="G1014" s="13"/>
      <c r="H1014" s="13"/>
      <c r="I1014" s="13"/>
      <c r="J1014" s="13"/>
      <c r="K1014" s="13"/>
      <c r="L1014" s="13"/>
      <c r="M1014" s="13"/>
      <c r="N1014" s="13"/>
      <c r="O1014" s="13"/>
      <c r="P1014" s="13"/>
      <c r="Q1014" s="13"/>
      <c r="R1014" s="13"/>
      <c r="S1014" s="13"/>
      <c r="T1014" s="13"/>
      <c r="U1014" s="13"/>
      <c r="V1014" s="13"/>
      <c r="W1014" s="13"/>
      <c r="X1014" s="13"/>
      <c r="Y1014" s="13"/>
      <c r="Z1014" s="13"/>
      <c r="AA1014" s="13"/>
      <c r="AB1014" s="13"/>
    </row>
    <row r="1015" spans="1:28" ht="15.75" customHeight="1">
      <c r="A1015" s="13"/>
      <c r="B1015" s="13"/>
      <c r="C1015" s="13"/>
      <c r="D1015" s="13"/>
      <c r="E1015" s="13"/>
      <c r="F1015" s="13"/>
      <c r="G1015" s="13"/>
      <c r="H1015" s="13"/>
      <c r="I1015" s="13"/>
      <c r="J1015" s="13"/>
      <c r="K1015" s="13"/>
      <c r="L1015" s="13"/>
      <c r="M1015" s="13"/>
      <c r="N1015" s="13"/>
      <c r="O1015" s="13"/>
      <c r="P1015" s="13"/>
      <c r="Q1015" s="13"/>
      <c r="R1015" s="13"/>
      <c r="S1015" s="13"/>
      <c r="T1015" s="13"/>
      <c r="U1015" s="13"/>
      <c r="V1015" s="13"/>
      <c r="W1015" s="13"/>
      <c r="X1015" s="13"/>
      <c r="Y1015" s="13"/>
      <c r="Z1015" s="13"/>
      <c r="AA1015" s="13"/>
      <c r="AB1015" s="13"/>
    </row>
    <row r="1016" spans="1:28" ht="15.75" customHeight="1">
      <c r="A1016" s="13"/>
      <c r="B1016" s="13"/>
      <c r="C1016" s="13"/>
      <c r="D1016" s="13"/>
      <c r="E1016" s="13"/>
      <c r="F1016" s="13"/>
      <c r="G1016" s="13"/>
      <c r="H1016" s="13"/>
      <c r="I1016" s="13"/>
      <c r="J1016" s="13"/>
      <c r="K1016" s="13"/>
      <c r="L1016" s="13"/>
      <c r="M1016" s="13"/>
      <c r="N1016" s="13"/>
      <c r="O1016" s="13"/>
      <c r="P1016" s="13"/>
      <c r="Q1016" s="13"/>
      <c r="R1016" s="13"/>
      <c r="S1016" s="13"/>
      <c r="T1016" s="13"/>
      <c r="U1016" s="13"/>
      <c r="V1016" s="13"/>
      <c r="W1016" s="13"/>
      <c r="X1016" s="13"/>
      <c r="Y1016" s="13"/>
      <c r="Z1016" s="13"/>
      <c r="AA1016" s="13"/>
      <c r="AB1016" s="13"/>
    </row>
    <row r="1017" spans="1:28" ht="15.75" customHeight="1">
      <c r="A1017" s="13"/>
      <c r="B1017" s="13"/>
      <c r="C1017" s="13"/>
      <c r="D1017" s="13"/>
      <c r="E1017" s="13"/>
      <c r="F1017" s="13"/>
      <c r="G1017" s="13"/>
      <c r="H1017" s="13"/>
      <c r="I1017" s="13"/>
      <c r="J1017" s="13"/>
      <c r="K1017" s="13"/>
      <c r="L1017" s="13"/>
      <c r="M1017" s="13"/>
      <c r="N1017" s="13"/>
      <c r="O1017" s="13"/>
      <c r="P1017" s="13"/>
      <c r="Q1017" s="13"/>
      <c r="R1017" s="13"/>
      <c r="S1017" s="13"/>
      <c r="T1017" s="13"/>
      <c r="U1017" s="13"/>
      <c r="V1017" s="13"/>
      <c r="W1017" s="13"/>
      <c r="X1017" s="13"/>
      <c r="Y1017" s="13"/>
      <c r="Z1017" s="13"/>
      <c r="AA1017" s="13"/>
      <c r="AB1017" s="13"/>
    </row>
    <row r="1018" spans="1:28" ht="15.75" customHeight="1">
      <c r="A1018" s="13"/>
      <c r="B1018" s="13"/>
      <c r="C1018" s="13"/>
      <c r="D1018" s="13"/>
      <c r="E1018" s="13"/>
      <c r="F1018" s="13"/>
      <c r="G1018" s="13"/>
      <c r="H1018" s="13"/>
      <c r="I1018" s="13"/>
      <c r="J1018" s="13"/>
      <c r="K1018" s="13"/>
      <c r="L1018" s="13"/>
      <c r="M1018" s="13"/>
      <c r="N1018" s="13"/>
      <c r="O1018" s="13"/>
      <c r="P1018" s="13"/>
      <c r="Q1018" s="13"/>
      <c r="R1018" s="13"/>
      <c r="S1018" s="13"/>
      <c r="T1018" s="13"/>
      <c r="U1018" s="13"/>
      <c r="V1018" s="13"/>
      <c r="W1018" s="13"/>
      <c r="X1018" s="13"/>
      <c r="Y1018" s="13"/>
      <c r="Z1018" s="13"/>
      <c r="AA1018" s="13"/>
      <c r="AB1018" s="13"/>
    </row>
    <row r="1019" spans="1:28" ht="15.75" customHeight="1">
      <c r="A1019" s="13"/>
      <c r="B1019" s="13"/>
      <c r="C1019" s="13"/>
      <c r="D1019" s="13"/>
      <c r="E1019" s="13"/>
      <c r="F1019" s="13"/>
      <c r="G1019" s="13"/>
      <c r="H1019" s="13"/>
      <c r="I1019" s="13"/>
      <c r="J1019" s="13"/>
      <c r="K1019" s="13"/>
      <c r="L1019" s="13"/>
      <c r="M1019" s="13"/>
      <c r="N1019" s="13"/>
      <c r="O1019" s="13"/>
      <c r="P1019" s="13"/>
      <c r="Q1019" s="13"/>
      <c r="R1019" s="13"/>
      <c r="S1019" s="13"/>
      <c r="T1019" s="13"/>
      <c r="U1019" s="13"/>
      <c r="V1019" s="13"/>
      <c r="W1019" s="13"/>
      <c r="X1019" s="13"/>
      <c r="Y1019" s="13"/>
      <c r="Z1019" s="13"/>
      <c r="AA1019" s="13"/>
      <c r="AB1019" s="13"/>
    </row>
    <row r="1020" spans="1:28" ht="15.75" customHeight="1">
      <c r="A1020" s="13"/>
      <c r="B1020" s="13"/>
      <c r="C1020" s="13"/>
      <c r="D1020" s="13"/>
      <c r="E1020" s="13"/>
      <c r="F1020" s="13"/>
      <c r="G1020" s="13"/>
      <c r="H1020" s="13"/>
      <c r="I1020" s="13"/>
      <c r="J1020" s="13"/>
      <c r="K1020" s="13"/>
      <c r="L1020" s="13"/>
      <c r="M1020" s="13"/>
      <c r="N1020" s="13"/>
      <c r="O1020" s="13"/>
      <c r="P1020" s="13"/>
      <c r="Q1020" s="13"/>
      <c r="R1020" s="13"/>
      <c r="S1020" s="13"/>
      <c r="T1020" s="13"/>
      <c r="U1020" s="13"/>
      <c r="V1020" s="13"/>
      <c r="W1020" s="13"/>
      <c r="X1020" s="13"/>
      <c r="Y1020" s="13"/>
      <c r="Z1020" s="13"/>
      <c r="AA1020" s="13"/>
      <c r="AB1020" s="13"/>
    </row>
    <row r="1021" spans="1:28" ht="15.75" customHeight="1">
      <c r="A1021" s="13"/>
      <c r="B1021" s="13"/>
      <c r="C1021" s="13"/>
      <c r="D1021" s="13"/>
      <c r="E1021" s="13"/>
      <c r="F1021" s="13"/>
      <c r="G1021" s="13"/>
      <c r="H1021" s="13"/>
      <c r="I1021" s="13"/>
      <c r="J1021" s="13"/>
      <c r="K1021" s="13"/>
      <c r="L1021" s="13"/>
      <c r="M1021" s="13"/>
      <c r="N1021" s="13"/>
      <c r="O1021" s="13"/>
      <c r="P1021" s="13"/>
      <c r="Q1021" s="13"/>
      <c r="R1021" s="13"/>
      <c r="S1021" s="13"/>
      <c r="T1021" s="13"/>
      <c r="U1021" s="13"/>
      <c r="V1021" s="13"/>
      <c r="W1021" s="13"/>
      <c r="X1021" s="13"/>
      <c r="Y1021" s="13"/>
      <c r="Z1021" s="13"/>
      <c r="AA1021" s="13"/>
      <c r="AB1021" s="13"/>
    </row>
    <row r="1022" spans="1:28" ht="15.75" customHeight="1">
      <c r="A1022" s="13"/>
      <c r="B1022" s="13"/>
      <c r="C1022" s="13"/>
      <c r="D1022" s="13"/>
      <c r="E1022" s="13"/>
      <c r="F1022" s="13"/>
      <c r="G1022" s="13"/>
      <c r="H1022" s="13"/>
      <c r="I1022" s="13"/>
      <c r="J1022" s="13"/>
      <c r="K1022" s="13"/>
      <c r="L1022" s="13"/>
      <c r="M1022" s="13"/>
      <c r="N1022" s="13"/>
      <c r="O1022" s="13"/>
      <c r="P1022" s="13"/>
      <c r="Q1022" s="13"/>
      <c r="R1022" s="13"/>
      <c r="S1022" s="13"/>
      <c r="T1022" s="13"/>
      <c r="U1022" s="13"/>
      <c r="V1022" s="13"/>
      <c r="W1022" s="13"/>
      <c r="X1022" s="13"/>
      <c r="Y1022" s="13"/>
      <c r="Z1022" s="13"/>
      <c r="AA1022" s="13"/>
      <c r="AB1022" s="13"/>
    </row>
    <row r="1023" spans="1:28" ht="15.75" customHeight="1">
      <c r="A1023" s="13"/>
      <c r="B1023" s="13"/>
      <c r="C1023" s="13"/>
      <c r="D1023" s="13"/>
      <c r="E1023" s="13"/>
      <c r="F1023" s="13"/>
      <c r="G1023" s="13"/>
      <c r="H1023" s="13"/>
      <c r="I1023" s="13"/>
      <c r="J1023" s="13"/>
      <c r="K1023" s="13"/>
      <c r="L1023" s="13"/>
      <c r="M1023" s="13"/>
      <c r="N1023" s="13"/>
      <c r="O1023" s="13"/>
      <c r="P1023" s="13"/>
      <c r="Q1023" s="13"/>
      <c r="R1023" s="13"/>
      <c r="S1023" s="13"/>
      <c r="T1023" s="13"/>
      <c r="U1023" s="13"/>
      <c r="V1023" s="13"/>
      <c r="W1023" s="13"/>
      <c r="X1023" s="13"/>
      <c r="Y1023" s="13"/>
      <c r="Z1023" s="13"/>
      <c r="AA1023" s="13"/>
      <c r="AB1023" s="13"/>
    </row>
    <row r="1024" spans="1:28" ht="15.75" customHeight="1">
      <c r="A1024" s="13"/>
      <c r="B1024" s="13"/>
      <c r="C1024" s="13"/>
      <c r="D1024" s="13"/>
      <c r="E1024" s="13"/>
      <c r="F1024" s="13"/>
      <c r="G1024" s="13"/>
      <c r="H1024" s="13"/>
      <c r="I1024" s="13"/>
      <c r="J1024" s="13"/>
      <c r="K1024" s="13"/>
      <c r="L1024" s="13"/>
      <c r="M1024" s="13"/>
      <c r="N1024" s="13"/>
      <c r="O1024" s="13"/>
      <c r="P1024" s="13"/>
      <c r="Q1024" s="13"/>
      <c r="R1024" s="13"/>
      <c r="S1024" s="13"/>
      <c r="T1024" s="13"/>
      <c r="U1024" s="13"/>
      <c r="V1024" s="13"/>
      <c r="W1024" s="13"/>
      <c r="X1024" s="13"/>
      <c r="Y1024" s="13"/>
      <c r="Z1024" s="13"/>
      <c r="AA1024" s="13"/>
      <c r="AB1024" s="13"/>
    </row>
    <row r="1025" spans="1:28" ht="15.75" customHeight="1">
      <c r="A1025" s="13"/>
      <c r="B1025" s="13"/>
      <c r="C1025" s="13"/>
      <c r="D1025" s="13"/>
      <c r="E1025" s="13"/>
      <c r="F1025" s="13"/>
      <c r="G1025" s="13"/>
      <c r="H1025" s="13"/>
      <c r="I1025" s="13"/>
      <c r="J1025" s="13"/>
      <c r="K1025" s="13"/>
      <c r="L1025" s="13"/>
      <c r="M1025" s="13"/>
      <c r="N1025" s="13"/>
      <c r="O1025" s="13"/>
      <c r="P1025" s="13"/>
      <c r="Q1025" s="13"/>
      <c r="R1025" s="13"/>
      <c r="S1025" s="13"/>
      <c r="T1025" s="13"/>
      <c r="U1025" s="13"/>
      <c r="V1025" s="13"/>
      <c r="W1025" s="13"/>
      <c r="X1025" s="13"/>
      <c r="Y1025" s="13"/>
      <c r="Z1025" s="13"/>
      <c r="AA1025" s="13"/>
      <c r="AB1025" s="13"/>
    </row>
    <row r="1026" spans="1:28" ht="15.75" customHeight="1">
      <c r="A1026" s="13"/>
      <c r="B1026" s="13"/>
      <c r="C1026" s="13"/>
      <c r="D1026" s="13"/>
      <c r="E1026" s="13"/>
      <c r="F1026" s="13"/>
      <c r="G1026" s="13"/>
      <c r="H1026" s="13"/>
      <c r="I1026" s="13"/>
      <c r="J1026" s="13"/>
      <c r="K1026" s="13"/>
      <c r="L1026" s="13"/>
      <c r="M1026" s="13"/>
      <c r="N1026" s="13"/>
      <c r="O1026" s="13"/>
      <c r="P1026" s="13"/>
      <c r="Q1026" s="13"/>
      <c r="R1026" s="13"/>
      <c r="S1026" s="13"/>
      <c r="T1026" s="13"/>
      <c r="U1026" s="13"/>
      <c r="V1026" s="13"/>
      <c r="W1026" s="13"/>
      <c r="X1026" s="13"/>
      <c r="Y1026" s="13"/>
      <c r="Z1026" s="13"/>
      <c r="AA1026" s="13"/>
      <c r="AB1026" s="13"/>
    </row>
    <row r="1027" spans="1:28" ht="15.75" customHeight="1">
      <c r="A1027" s="13"/>
      <c r="B1027" s="13"/>
      <c r="C1027" s="13"/>
      <c r="D1027" s="13"/>
      <c r="E1027" s="13"/>
      <c r="F1027" s="13"/>
      <c r="G1027" s="13"/>
      <c r="H1027" s="13"/>
      <c r="I1027" s="13"/>
      <c r="J1027" s="13"/>
      <c r="K1027" s="13"/>
      <c r="L1027" s="13"/>
      <c r="M1027" s="13"/>
      <c r="N1027" s="13"/>
      <c r="O1027" s="13"/>
      <c r="P1027" s="13"/>
      <c r="Q1027" s="13"/>
      <c r="R1027" s="13"/>
      <c r="S1027" s="13"/>
      <c r="T1027" s="13"/>
      <c r="U1027" s="13"/>
      <c r="V1027" s="13"/>
      <c r="W1027" s="13"/>
      <c r="X1027" s="13"/>
      <c r="Y1027" s="13"/>
      <c r="Z1027" s="13"/>
      <c r="AA1027" s="13"/>
      <c r="AB1027" s="13"/>
    </row>
    <row r="1028" spans="1:28" ht="15.75" customHeight="1">
      <c r="A1028" s="13"/>
      <c r="B1028" s="13"/>
      <c r="C1028" s="13"/>
      <c r="D1028" s="13"/>
      <c r="E1028" s="13"/>
      <c r="F1028" s="13"/>
      <c r="G1028" s="13"/>
      <c r="H1028" s="13"/>
      <c r="I1028" s="13"/>
      <c r="J1028" s="13"/>
      <c r="K1028" s="13"/>
      <c r="L1028" s="13"/>
      <c r="M1028" s="13"/>
      <c r="N1028" s="13"/>
      <c r="O1028" s="13"/>
      <c r="P1028" s="13"/>
      <c r="Q1028" s="13"/>
      <c r="R1028" s="13"/>
      <c r="S1028" s="13"/>
      <c r="T1028" s="13"/>
      <c r="U1028" s="13"/>
      <c r="V1028" s="13"/>
      <c r="W1028" s="13"/>
      <c r="X1028" s="13"/>
      <c r="Y1028" s="13"/>
      <c r="Z1028" s="13"/>
      <c r="AA1028" s="13"/>
      <c r="AB1028" s="13"/>
    </row>
    <row r="1029" spans="1:28" ht="15.75" customHeight="1">
      <c r="A1029" s="13"/>
      <c r="B1029" s="13"/>
      <c r="C1029" s="13"/>
      <c r="D1029" s="13"/>
      <c r="E1029" s="13"/>
      <c r="F1029" s="13"/>
      <c r="G1029" s="13"/>
      <c r="H1029" s="13"/>
      <c r="I1029" s="13"/>
      <c r="J1029" s="13"/>
      <c r="K1029" s="13"/>
      <c r="L1029" s="13"/>
      <c r="M1029" s="13"/>
      <c r="N1029" s="13"/>
      <c r="O1029" s="13"/>
      <c r="P1029" s="13"/>
      <c r="Q1029" s="13"/>
      <c r="R1029" s="13"/>
      <c r="S1029" s="13"/>
      <c r="T1029" s="13"/>
      <c r="U1029" s="13"/>
      <c r="V1029" s="13"/>
      <c r="W1029" s="13"/>
      <c r="X1029" s="13"/>
      <c r="Y1029" s="13"/>
      <c r="Z1029" s="13"/>
      <c r="AA1029" s="13"/>
      <c r="AB1029" s="13"/>
    </row>
    <row r="1030" spans="1:28" ht="15.75" customHeight="1">
      <c r="A1030" s="13"/>
      <c r="B1030" s="13"/>
      <c r="C1030" s="13"/>
      <c r="D1030" s="13"/>
      <c r="E1030" s="13"/>
      <c r="F1030" s="13"/>
      <c r="G1030" s="13"/>
      <c r="H1030" s="13"/>
      <c r="I1030" s="13"/>
      <c r="J1030" s="13"/>
      <c r="K1030" s="13"/>
      <c r="L1030" s="13"/>
      <c r="M1030" s="13"/>
      <c r="N1030" s="13"/>
      <c r="O1030" s="13"/>
      <c r="P1030" s="13"/>
      <c r="Q1030" s="13"/>
      <c r="R1030" s="13"/>
      <c r="S1030" s="13"/>
      <c r="T1030" s="13"/>
      <c r="U1030" s="13"/>
      <c r="V1030" s="13"/>
      <c r="W1030" s="13"/>
      <c r="X1030" s="13"/>
      <c r="Y1030" s="13"/>
      <c r="Z1030" s="13"/>
      <c r="AA1030" s="13"/>
      <c r="AB1030" s="13"/>
    </row>
    <row r="1031" spans="1:28" ht="15.75" customHeight="1">
      <c r="A1031" s="13"/>
      <c r="B1031" s="13"/>
      <c r="C1031" s="13"/>
      <c r="D1031" s="13"/>
      <c r="E1031" s="13"/>
      <c r="F1031" s="13"/>
      <c r="G1031" s="13"/>
      <c r="H1031" s="13"/>
      <c r="I1031" s="13"/>
      <c r="J1031" s="13"/>
      <c r="K1031" s="13"/>
      <c r="L1031" s="13"/>
      <c r="M1031" s="13"/>
      <c r="N1031" s="13"/>
      <c r="O1031" s="13"/>
      <c r="P1031" s="13"/>
      <c r="Q1031" s="13"/>
      <c r="R1031" s="13"/>
      <c r="S1031" s="13"/>
      <c r="T1031" s="13"/>
      <c r="U1031" s="13"/>
      <c r="V1031" s="13"/>
      <c r="W1031" s="13"/>
      <c r="X1031" s="13"/>
      <c r="Y1031" s="13"/>
      <c r="Z1031" s="13"/>
      <c r="AA1031" s="13"/>
      <c r="AB1031" s="13"/>
    </row>
    <row r="1032" spans="1:28" ht="15.75" customHeight="1">
      <c r="A1032" s="13"/>
      <c r="B1032" s="13"/>
      <c r="C1032" s="13"/>
      <c r="D1032" s="13"/>
      <c r="E1032" s="13"/>
      <c r="F1032" s="13"/>
      <c r="G1032" s="13"/>
      <c r="H1032" s="13"/>
      <c r="I1032" s="13"/>
      <c r="J1032" s="13"/>
      <c r="K1032" s="13"/>
      <c r="L1032" s="13"/>
      <c r="M1032" s="13"/>
      <c r="N1032" s="13"/>
      <c r="O1032" s="13"/>
      <c r="P1032" s="13"/>
      <c r="Q1032" s="13"/>
      <c r="R1032" s="13"/>
      <c r="S1032" s="13"/>
      <c r="T1032" s="13"/>
      <c r="U1032" s="13"/>
      <c r="V1032" s="13"/>
      <c r="W1032" s="13"/>
      <c r="X1032" s="13"/>
      <c r="Y1032" s="13"/>
      <c r="Z1032" s="13"/>
      <c r="AA1032" s="13"/>
      <c r="AB1032" s="13"/>
    </row>
    <row r="1033" spans="1:28" ht="15.75" customHeight="1">
      <c r="A1033" s="13"/>
      <c r="B1033" s="13"/>
      <c r="C1033" s="13"/>
      <c r="D1033" s="13"/>
      <c r="E1033" s="13"/>
      <c r="F1033" s="13"/>
      <c r="G1033" s="13"/>
      <c r="H1033" s="13"/>
      <c r="I1033" s="13"/>
      <c r="J1033" s="13"/>
      <c r="K1033" s="13"/>
      <c r="L1033" s="13"/>
      <c r="M1033" s="13"/>
      <c r="N1033" s="13"/>
      <c r="O1033" s="13"/>
      <c r="P1033" s="13"/>
      <c r="Q1033" s="13"/>
      <c r="R1033" s="13"/>
      <c r="S1033" s="13"/>
      <c r="T1033" s="13"/>
      <c r="U1033" s="13"/>
      <c r="V1033" s="13"/>
      <c r="W1033" s="13"/>
      <c r="X1033" s="13"/>
      <c r="Y1033" s="13"/>
      <c r="Z1033" s="13"/>
      <c r="AA1033" s="13"/>
      <c r="AB1033" s="13"/>
    </row>
    <row r="1034" spans="1:28" ht="15.75" customHeight="1">
      <c r="A1034" s="13"/>
      <c r="B1034" s="13"/>
      <c r="C1034" s="13"/>
      <c r="D1034" s="13"/>
      <c r="E1034" s="13"/>
      <c r="F1034" s="13"/>
      <c r="G1034" s="13"/>
      <c r="H1034" s="13"/>
      <c r="I1034" s="13"/>
      <c r="J1034" s="13"/>
      <c r="K1034" s="13"/>
      <c r="L1034" s="13"/>
      <c r="M1034" s="13"/>
      <c r="N1034" s="13"/>
      <c r="O1034" s="13"/>
      <c r="P1034" s="13"/>
      <c r="Q1034" s="13"/>
      <c r="R1034" s="13"/>
      <c r="S1034" s="13"/>
      <c r="T1034" s="13"/>
      <c r="U1034" s="13"/>
      <c r="V1034" s="13"/>
      <c r="W1034" s="13"/>
      <c r="X1034" s="13"/>
      <c r="Y1034" s="13"/>
      <c r="Z1034" s="13"/>
      <c r="AA1034" s="13"/>
      <c r="AB1034" s="13"/>
    </row>
    <row r="1035" spans="1:28" ht="15.75" customHeight="1">
      <c r="A1035" s="13"/>
      <c r="B1035" s="13"/>
      <c r="C1035" s="13"/>
      <c r="D1035" s="13"/>
      <c r="E1035" s="13"/>
      <c r="F1035" s="13"/>
      <c r="G1035" s="13"/>
      <c r="H1035" s="13"/>
      <c r="I1035" s="13"/>
      <c r="J1035" s="13"/>
      <c r="K1035" s="13"/>
      <c r="L1035" s="13"/>
      <c r="M1035" s="13"/>
      <c r="N1035" s="13"/>
      <c r="O1035" s="13"/>
      <c r="P1035" s="13"/>
      <c r="Q1035" s="13"/>
      <c r="R1035" s="13"/>
      <c r="S1035" s="13"/>
      <c r="T1035" s="13"/>
      <c r="U1035" s="13"/>
      <c r="V1035" s="13"/>
      <c r="W1035" s="13"/>
      <c r="X1035" s="13"/>
      <c r="Y1035" s="13"/>
      <c r="Z1035" s="13"/>
      <c r="AA1035" s="13"/>
      <c r="AB1035" s="13"/>
    </row>
    <row r="1036" spans="1:28" ht="15.75" customHeight="1">
      <c r="A1036" s="13"/>
      <c r="B1036" s="13"/>
      <c r="C1036" s="13"/>
      <c r="D1036" s="13"/>
      <c r="E1036" s="13"/>
      <c r="F1036" s="13"/>
      <c r="G1036" s="13"/>
      <c r="H1036" s="13"/>
      <c r="I1036" s="13"/>
      <c r="J1036" s="13"/>
      <c r="K1036" s="13"/>
      <c r="L1036" s="13"/>
      <c r="M1036" s="13"/>
      <c r="N1036" s="13"/>
      <c r="O1036" s="13"/>
      <c r="P1036" s="13"/>
      <c r="Q1036" s="13"/>
      <c r="R1036" s="13"/>
      <c r="S1036" s="13"/>
      <c r="T1036" s="13"/>
      <c r="U1036" s="13"/>
      <c r="V1036" s="13"/>
      <c r="W1036" s="13"/>
      <c r="X1036" s="13"/>
      <c r="Y1036" s="13"/>
      <c r="Z1036" s="13"/>
      <c r="AA1036" s="13"/>
      <c r="AB1036" s="13"/>
    </row>
    <row r="1037" spans="1:28" ht="15.75" customHeight="1">
      <c r="A1037" s="13"/>
      <c r="B1037" s="13"/>
      <c r="C1037" s="13"/>
      <c r="D1037" s="13"/>
      <c r="E1037" s="13"/>
      <c r="F1037" s="13"/>
      <c r="G1037" s="13"/>
      <c r="H1037" s="13"/>
      <c r="I1037" s="13"/>
      <c r="J1037" s="13"/>
      <c r="K1037" s="13"/>
      <c r="L1037" s="13"/>
      <c r="M1037" s="13"/>
      <c r="N1037" s="13"/>
      <c r="O1037" s="13"/>
      <c r="P1037" s="13"/>
      <c r="Q1037" s="13"/>
      <c r="R1037" s="13"/>
      <c r="S1037" s="13"/>
      <c r="T1037" s="13"/>
      <c r="U1037" s="13"/>
      <c r="V1037" s="13"/>
      <c r="W1037" s="13"/>
      <c r="X1037" s="13"/>
      <c r="Y1037" s="13"/>
      <c r="Z1037" s="13"/>
      <c r="AA1037" s="13"/>
      <c r="AB1037" s="13"/>
    </row>
    <row r="1038" spans="1:28" ht="15.75" customHeight="1">
      <c r="A1038" s="13"/>
      <c r="B1038" s="13"/>
      <c r="C1038" s="13"/>
      <c r="D1038" s="13"/>
      <c r="E1038" s="13"/>
      <c r="F1038" s="13"/>
      <c r="G1038" s="13"/>
      <c r="H1038" s="13"/>
      <c r="I1038" s="13"/>
      <c r="J1038" s="13"/>
      <c r="K1038" s="13"/>
      <c r="L1038" s="13"/>
      <c r="M1038" s="13"/>
      <c r="N1038" s="13"/>
      <c r="O1038" s="13"/>
      <c r="P1038" s="13"/>
      <c r="Q1038" s="13"/>
      <c r="R1038" s="13"/>
      <c r="S1038" s="13"/>
      <c r="T1038" s="13"/>
      <c r="U1038" s="13"/>
      <c r="V1038" s="13"/>
      <c r="W1038" s="13"/>
      <c r="X1038" s="13"/>
      <c r="Y1038" s="13"/>
      <c r="Z1038" s="13"/>
      <c r="AA1038" s="13"/>
      <c r="AB1038" s="13"/>
    </row>
    <row r="1039" spans="1:28" ht="15.75" customHeight="1">
      <c r="A1039" s="13"/>
      <c r="B1039" s="13"/>
      <c r="C1039" s="13"/>
      <c r="D1039" s="13"/>
      <c r="E1039" s="13"/>
      <c r="F1039" s="13"/>
      <c r="G1039" s="13"/>
      <c r="H1039" s="13"/>
      <c r="I1039" s="13"/>
      <c r="J1039" s="13"/>
      <c r="K1039" s="13"/>
      <c r="L1039" s="13"/>
      <c r="M1039" s="13"/>
      <c r="N1039" s="13"/>
      <c r="O1039" s="13"/>
      <c r="P1039" s="13"/>
      <c r="Q1039" s="13"/>
      <c r="R1039" s="13"/>
      <c r="S1039" s="13"/>
      <c r="T1039" s="13"/>
      <c r="U1039" s="13"/>
      <c r="V1039" s="13"/>
      <c r="W1039" s="13"/>
      <c r="X1039" s="13"/>
      <c r="Y1039" s="13"/>
      <c r="Z1039" s="13"/>
      <c r="AA1039" s="13"/>
      <c r="AB1039" s="13"/>
    </row>
    <row r="1040" spans="1:28" ht="15.75" customHeight="1">
      <c r="A1040" s="13"/>
      <c r="B1040" s="13"/>
      <c r="C1040" s="13"/>
      <c r="D1040" s="13"/>
      <c r="E1040" s="13"/>
      <c r="F1040" s="13"/>
      <c r="G1040" s="13"/>
      <c r="H1040" s="13"/>
      <c r="I1040" s="13"/>
      <c r="J1040" s="13"/>
      <c r="K1040" s="13"/>
      <c r="L1040" s="13"/>
      <c r="M1040" s="13"/>
      <c r="N1040" s="13"/>
      <c r="O1040" s="13"/>
      <c r="P1040" s="13"/>
      <c r="Q1040" s="13"/>
      <c r="R1040" s="13"/>
      <c r="S1040" s="13"/>
      <c r="T1040" s="13"/>
      <c r="U1040" s="13"/>
      <c r="V1040" s="13"/>
      <c r="W1040" s="13"/>
      <c r="X1040" s="13"/>
      <c r="Y1040" s="13"/>
      <c r="Z1040" s="13"/>
      <c r="AA1040" s="13"/>
      <c r="AB1040" s="13"/>
    </row>
    <row r="1041" spans="1:28" ht="15.75" customHeight="1">
      <c r="A1041" s="13"/>
      <c r="B1041" s="13"/>
      <c r="C1041" s="13"/>
      <c r="D1041" s="13"/>
      <c r="E1041" s="13"/>
      <c r="F1041" s="13"/>
      <c r="G1041" s="13"/>
      <c r="H1041" s="13"/>
      <c r="I1041" s="13"/>
      <c r="J1041" s="13"/>
      <c r="K1041" s="13"/>
      <c r="L1041" s="13"/>
      <c r="M1041" s="13"/>
      <c r="N1041" s="13"/>
      <c r="O1041" s="13"/>
      <c r="P1041" s="13"/>
      <c r="Q1041" s="13"/>
      <c r="R1041" s="13"/>
      <c r="S1041" s="13"/>
      <c r="T1041" s="13"/>
      <c r="U1041" s="13"/>
      <c r="V1041" s="13"/>
      <c r="W1041" s="13"/>
      <c r="X1041" s="13"/>
      <c r="Y1041" s="13"/>
      <c r="Z1041" s="13"/>
      <c r="AA1041" s="13"/>
      <c r="AB1041" s="13"/>
    </row>
    <row r="1042" spans="1:28" ht="15.75" customHeight="1">
      <c r="A1042" s="13"/>
      <c r="B1042" s="13"/>
      <c r="C1042" s="13"/>
      <c r="D1042" s="13"/>
      <c r="E1042" s="13"/>
      <c r="F1042" s="13"/>
      <c r="G1042" s="13"/>
      <c r="H1042" s="13"/>
      <c r="I1042" s="13"/>
      <c r="J1042" s="13"/>
      <c r="K1042" s="13"/>
      <c r="L1042" s="13"/>
      <c r="M1042" s="13"/>
      <c r="N1042" s="13"/>
      <c r="O1042" s="13"/>
      <c r="P1042" s="13"/>
      <c r="Q1042" s="13"/>
      <c r="R1042" s="13"/>
      <c r="S1042" s="13"/>
      <c r="T1042" s="13"/>
      <c r="U1042" s="13"/>
      <c r="V1042" s="13"/>
      <c r="W1042" s="13"/>
      <c r="X1042" s="13"/>
      <c r="Y1042" s="13"/>
      <c r="Z1042" s="13"/>
      <c r="AA1042" s="13"/>
      <c r="AB1042" s="13"/>
    </row>
    <row r="1043" spans="1:28" ht="15.75" customHeight="1">
      <c r="A1043" s="13"/>
      <c r="B1043" s="13"/>
      <c r="C1043" s="13"/>
      <c r="D1043" s="13"/>
      <c r="E1043" s="13"/>
      <c r="F1043" s="13"/>
      <c r="G1043" s="13"/>
      <c r="H1043" s="13"/>
      <c r="I1043" s="13"/>
      <c r="J1043" s="13"/>
      <c r="K1043" s="13"/>
      <c r="L1043" s="13"/>
      <c r="M1043" s="13"/>
      <c r="N1043" s="13"/>
      <c r="O1043" s="13"/>
      <c r="P1043" s="13"/>
      <c r="Q1043" s="13"/>
      <c r="R1043" s="13"/>
      <c r="S1043" s="13"/>
      <c r="T1043" s="13"/>
      <c r="U1043" s="13"/>
      <c r="V1043" s="13"/>
      <c r="W1043" s="13"/>
      <c r="X1043" s="13"/>
      <c r="Y1043" s="13"/>
      <c r="Z1043" s="13"/>
      <c r="AA1043" s="13"/>
      <c r="AB1043" s="13"/>
    </row>
    <row r="1044" spans="1:28" ht="15.75" customHeight="1">
      <c r="A1044" s="13"/>
      <c r="B1044" s="13"/>
      <c r="C1044" s="13"/>
      <c r="D1044" s="13"/>
      <c r="E1044" s="13"/>
      <c r="F1044" s="13"/>
      <c r="G1044" s="13"/>
      <c r="H1044" s="13"/>
      <c r="I1044" s="13"/>
      <c r="J1044" s="13"/>
      <c r="K1044" s="13"/>
      <c r="L1044" s="13"/>
      <c r="M1044" s="13"/>
      <c r="N1044" s="13"/>
      <c r="O1044" s="13"/>
      <c r="P1044" s="13"/>
      <c r="Q1044" s="13"/>
      <c r="R1044" s="13"/>
      <c r="S1044" s="13"/>
      <c r="T1044" s="13"/>
      <c r="U1044" s="13"/>
      <c r="V1044" s="13"/>
      <c r="W1044" s="13"/>
      <c r="X1044" s="13"/>
      <c r="Y1044" s="13"/>
      <c r="Z1044" s="13"/>
      <c r="AA1044" s="13"/>
      <c r="AB1044" s="13"/>
    </row>
    <row r="1045" spans="1:28" ht="15.75" customHeight="1">
      <c r="A1045" s="13"/>
      <c r="B1045" s="13"/>
      <c r="C1045" s="13"/>
      <c r="D1045" s="13"/>
      <c r="E1045" s="13"/>
      <c r="F1045" s="13"/>
      <c r="G1045" s="13"/>
      <c r="H1045" s="13"/>
      <c r="I1045" s="13"/>
      <c r="J1045" s="13"/>
      <c r="K1045" s="13"/>
      <c r="L1045" s="13"/>
      <c r="M1045" s="13"/>
      <c r="N1045" s="13"/>
      <c r="O1045" s="13"/>
      <c r="P1045" s="13"/>
      <c r="Q1045" s="13"/>
      <c r="R1045" s="13"/>
      <c r="S1045" s="13"/>
      <c r="T1045" s="13"/>
      <c r="U1045" s="13"/>
      <c r="V1045" s="13"/>
      <c r="W1045" s="13"/>
      <c r="X1045" s="13"/>
      <c r="Y1045" s="13"/>
      <c r="Z1045" s="13"/>
      <c r="AA1045" s="13"/>
      <c r="AB1045" s="13"/>
    </row>
    <row r="1046" spans="1:28" ht="15" customHeight="1">
      <c r="A1046" s="13"/>
      <c r="B1046" s="13"/>
      <c r="C1046" s="13"/>
      <c r="D1046" s="13"/>
      <c r="E1046" s="13"/>
      <c r="F1046" s="13"/>
      <c r="G1046" s="13"/>
      <c r="H1046" s="13"/>
      <c r="I1046" s="13"/>
      <c r="J1046" s="13"/>
      <c r="K1046" s="13"/>
      <c r="L1046" s="13"/>
      <c r="M1046" s="13"/>
      <c r="N1046" s="13"/>
      <c r="O1046" s="13"/>
      <c r="P1046" s="13"/>
      <c r="Q1046" s="13"/>
      <c r="R1046" s="13"/>
      <c r="S1046" s="13"/>
      <c r="T1046" s="13"/>
      <c r="U1046" s="13"/>
      <c r="V1046" s="13"/>
      <c r="W1046" s="13"/>
      <c r="X1046" s="13"/>
    </row>
    <row r="1047" spans="1:28" ht="15" customHeight="1">
      <c r="A1047" s="13"/>
      <c r="B1047" s="13"/>
      <c r="C1047" s="13"/>
      <c r="D1047" s="13"/>
      <c r="E1047" s="13"/>
      <c r="F1047" s="13"/>
      <c r="G1047" s="13"/>
      <c r="H1047" s="13"/>
      <c r="I1047" s="13"/>
      <c r="J1047" s="13"/>
      <c r="K1047" s="13"/>
      <c r="L1047" s="13"/>
      <c r="M1047" s="13"/>
      <c r="N1047" s="13"/>
      <c r="O1047" s="13"/>
      <c r="P1047" s="13"/>
      <c r="Q1047" s="13"/>
      <c r="R1047" s="13"/>
      <c r="S1047" s="13"/>
      <c r="T1047" s="13"/>
      <c r="U1047" s="13"/>
      <c r="V1047" s="13"/>
      <c r="W1047" s="13"/>
      <c r="X1047" s="13"/>
    </row>
    <row r="1048" spans="1:28" ht="15" customHeight="1">
      <c r="A1048" s="13"/>
      <c r="B1048" s="13"/>
      <c r="C1048" s="13"/>
      <c r="D1048" s="13"/>
      <c r="E1048" s="13"/>
      <c r="F1048" s="13"/>
      <c r="G1048" s="13"/>
      <c r="H1048" s="13"/>
      <c r="I1048" s="13"/>
      <c r="J1048" s="13"/>
      <c r="K1048" s="13"/>
      <c r="L1048" s="13"/>
      <c r="M1048" s="13"/>
      <c r="N1048" s="13"/>
      <c r="O1048" s="13"/>
      <c r="P1048" s="13"/>
      <c r="Q1048" s="13"/>
      <c r="R1048" s="13"/>
      <c r="S1048" s="13"/>
      <c r="T1048" s="13"/>
      <c r="U1048" s="13"/>
      <c r="V1048" s="13"/>
      <c r="W1048" s="13"/>
      <c r="X1048" s="13"/>
    </row>
    <row r="1049" spans="1:28" ht="15" customHeight="1">
      <c r="A1049" s="13"/>
      <c r="B1049" s="13"/>
      <c r="C1049" s="13"/>
      <c r="D1049" s="13"/>
      <c r="E1049" s="13"/>
      <c r="F1049" s="13"/>
      <c r="G1049" s="13"/>
      <c r="H1049" s="13"/>
      <c r="I1049" s="13"/>
      <c r="J1049" s="13"/>
      <c r="K1049" s="13"/>
      <c r="L1049" s="13"/>
      <c r="M1049" s="13"/>
      <c r="N1049" s="13"/>
      <c r="O1049" s="13"/>
      <c r="P1049" s="13"/>
      <c r="Q1049" s="13"/>
      <c r="R1049" s="13"/>
      <c r="S1049" s="13"/>
      <c r="T1049" s="13"/>
      <c r="U1049" s="13"/>
      <c r="V1049" s="13"/>
      <c r="W1049" s="13"/>
      <c r="X1049" s="13"/>
    </row>
    <row r="1050" spans="1:28" ht="15" customHeight="1">
      <c r="B1050" s="13"/>
    </row>
  </sheetData>
  <mergeCells count="30">
    <mergeCell ref="C5:E5"/>
    <mergeCell ref="Q5:V5"/>
    <mergeCell ref="F5:M5"/>
    <mergeCell ref="N5:P5"/>
    <mergeCell ref="F6:F7"/>
    <mergeCell ref="G6:G7"/>
    <mergeCell ref="L6:L7"/>
    <mergeCell ref="M6:M7"/>
    <mergeCell ref="N6:N7"/>
    <mergeCell ref="A1:A3"/>
    <mergeCell ref="B1:X1"/>
    <mergeCell ref="B2:X2"/>
    <mergeCell ref="B3:X3"/>
    <mergeCell ref="C4:X4"/>
    <mergeCell ref="X5:X7"/>
    <mergeCell ref="A6:A7"/>
    <mergeCell ref="B6:B7"/>
    <mergeCell ref="C6:C7"/>
    <mergeCell ref="V6:V7"/>
    <mergeCell ref="D6:D7"/>
    <mergeCell ref="E6:E7"/>
    <mergeCell ref="W5:W7"/>
    <mergeCell ref="O6:O7"/>
    <mergeCell ref="P6:P7"/>
    <mergeCell ref="Q6:R6"/>
    <mergeCell ref="A5:B5"/>
    <mergeCell ref="U6:U7"/>
    <mergeCell ref="H6:I6"/>
    <mergeCell ref="J6:K6"/>
    <mergeCell ref="S6:T6"/>
  </mergeCells>
  <dataValidations count="1">
    <dataValidation type="list" allowBlank="1" sqref="G8:G74 Q72:Q74">
      <formula1>"SERVIÇO,CURSO,EVENTO,REUNIÃO,OUTROS"</formula1>
    </dataValidation>
  </dataValidations>
  <pageMargins left="0.51180555555555496" right="0.51180555555555496" top="0.78749999999999998" bottom="0.78749999999999998" header="0" footer="0"/>
  <pageSetup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2021-JAN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valdomiro</dc:creator>
  <cp:lastModifiedBy>valdomiro</cp:lastModifiedBy>
  <dcterms:created xsi:type="dcterms:W3CDTF">2022-04-28T17:05:05Z</dcterms:created>
  <dcterms:modified xsi:type="dcterms:W3CDTF">2022-05-27T15:56:21Z</dcterms:modified>
</cp:coreProperties>
</file>