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"/>
  <c r="W32" s="1"/>
  <c r="P32"/>
  <c r="V31"/>
  <c r="W31" s="1"/>
  <c r="P31"/>
  <c r="V30"/>
  <c r="W30" s="1"/>
  <c r="P30"/>
  <c r="V29"/>
  <c r="W29" s="1"/>
  <c r="P29"/>
  <c r="V28"/>
  <c r="W28" s="1"/>
  <c r="P28"/>
  <c r="V27"/>
  <c r="P27"/>
  <c r="W26"/>
  <c r="V26"/>
  <c r="P26"/>
  <c r="V25"/>
  <c r="W25" s="1"/>
  <c r="P25"/>
  <c r="W24"/>
  <c r="V24"/>
  <c r="P24"/>
  <c r="W23"/>
  <c r="V23"/>
  <c r="P23"/>
  <c r="V22"/>
  <c r="W22" s="1"/>
  <c r="P22"/>
  <c r="V21"/>
  <c r="W21" s="1"/>
  <c r="P21"/>
  <c r="V20"/>
  <c r="W20" s="1"/>
  <c r="P20"/>
  <c r="V19"/>
  <c r="W19" s="1"/>
  <c r="P19"/>
  <c r="W34"/>
  <c r="V34"/>
  <c r="P34"/>
  <c r="V18"/>
  <c r="P18"/>
  <c r="V17"/>
  <c r="P17"/>
  <c r="W18" l="1"/>
  <c r="W27"/>
  <c r="W17"/>
  <c r="V16"/>
  <c r="P16"/>
  <c r="V33"/>
  <c r="P33"/>
  <c r="W16" l="1"/>
  <c r="W33"/>
  <c r="V15"/>
  <c r="P15"/>
  <c r="V14"/>
  <c r="P14"/>
  <c r="V13"/>
  <c r="P13"/>
  <c r="V12"/>
  <c r="P12"/>
  <c r="V11"/>
  <c r="P11"/>
  <c r="V10"/>
  <c r="P10"/>
  <c r="V9"/>
  <c r="P9"/>
  <c r="V8"/>
  <c r="P8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<sst xmlns="http://schemas.openxmlformats.org/spreadsheetml/2006/main" count="234" uniqueCount="136">
  <si>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</si>
  <si>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</si>
  <si>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</si>
  <si>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</si>
  <si>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</si>
  <si>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</si>
  <si>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</si>
  <si>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</si>
  <si>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</si>
  <si>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</si>
  <si>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</si>
  <si>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</si>
  <si>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</si>
  <si>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</si>
  <si>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</si>
  <si>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</si>
  <si>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</si>
  <si>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</si>
  <si>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</si>
  <si>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</si>
  <si>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</si>
  <si>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</si>
  <si>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</si>
  <si>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</si>
  <si>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</si>
  <si>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</si>
  <si>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</si>
  <si>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</si>
  <si>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</si>
  <si>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</si>
  <si>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</si>
  <si>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</si>
  <si>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</si>
  <si>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</si>
  <si>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</si>
  <si>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</si>
  <si>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</si>
  <si>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</si>
  <si>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</si>
  <si>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</si>
  <si>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</si>
  <si>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</si>
  <si>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</si>
  <si>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</si>
  <si>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</si>
  <si>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</si>
  <si>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</si>
  <si>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</si>
  <si>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</si>
  <si>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</si>
  <si>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</si>
  <si>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</si>
  <si>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</si>
  <si>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</si>
  <si>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</si>
  <si>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</si>
  <si>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</si>
  <si>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</si>
  <si>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</si>
  <si>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</si>
  <si>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</si>
  <si>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</si>
  <si>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</si>
  <si>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</si>
  <si>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</si>
  <si>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</si>
  <si>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</si>
  <si>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EDNALDO VASCONCELOS DA SILVA</t>
  </si>
  <si>
    <t>12.268-8</t>
  </si>
  <si>
    <t>ENGENHEIRO AGRÔNOMO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</si>
  <si>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</si>
  <si>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>Recife</t>
  </si>
  <si>
    <t>Bezerros / Gravatá / Vertente do Lério</t>
  </si>
  <si>
    <t>GERAF</t>
  </si>
  <si>
    <t>ERCÍLIO ANTÔNIO PAULINO</t>
  </si>
  <si>
    <t>12.176-2</t>
  </si>
  <si>
    <t>TÉCNICO AGRÍCOLA</t>
  </si>
  <si>
    <t>Atividade de campo (cadastro e medição) nos municípios de Jucati e Jupi. </t>
  </si>
  <si>
    <t>Garanhuns</t>
  </si>
  <si>
    <t>JUCATI / JUPI</t>
  </si>
  <si>
    <t>JANDUIR NUNES SIMÕES</t>
  </si>
  <si>
    <t>12.014-6</t>
  </si>
  <si>
    <t>CHEFE DA UNIDADE REGIONAL DE AFOGADOS DA INGAZEIRA</t>
  </si>
  <si>
    <t>Supervisionar e Participar do planejamento das ações de Regularização Fundiária, Fiscalizando em campo e no escritório os cadastros e o georreferenciamento dos imóveis rurais. </t>
  </si>
  <si>
    <t>Afogados da Ingazeira</t>
  </si>
  <si>
    <t>CARNAÍBA / QUIXABÁ / INGAZEIRA / IGUARACI</t>
  </si>
  <si>
    <t>GRA</t>
  </si>
  <si>
    <t>CARLOS HUMBERTO DE OLIVEIRA JÚNIOR</t>
  </si>
  <si>
    <t>12256-4</t>
  </si>
  <si>
    <t>Resolução de conflitos ambientais, vistoria técnica, láudo técnico e entrega de notificações.</t>
  </si>
  <si>
    <t>Gravatá, Moreno, Brejão.</t>
  </si>
  <si>
    <t>07/02, 09/02, 16/02, 23/02/2022.</t>
  </si>
  <si>
    <t>08/02, 10/02, 18/02, 25/02/2022.</t>
  </si>
  <si>
    <t>Antônio Navarro de Oliveira Júnior</t>
  </si>
  <si>
    <t>12290-4</t>
  </si>
  <si>
    <t>ENTREGA DE NOTIFICAÇÕES EXTRA JUDICIAIS SOBRE IRREGULARIDADES NO ASSENTAMENTO VISTA ALEGRE - BREJÃO</t>
  </si>
  <si>
    <t>Supervisor de Planejamento</t>
  </si>
  <si>
    <t>Brejão</t>
  </si>
  <si>
    <t>LADJANE MAIA FREIRE</t>
  </si>
  <si>
    <t>12258-0</t>
  </si>
  <si>
    <t>AUX ADM</t>
  </si>
  <si>
    <t>Apoio Administrativo, Suporte administrativo em laudos, acompanhamento no processo de regularização.</t>
  </si>
  <si>
    <t>Moreno, gravatá, joaquim nabuco.</t>
  </si>
  <si>
    <t>09/02, 16/02, 22/02/2022.</t>
  </si>
  <si>
    <t>10/02, 18/02, 23/02/2022.</t>
  </si>
  <si>
    <t> MARIA BETÂNIA COELHO ALVES</t>
  </si>
  <si>
    <t>11273-4</t>
  </si>
  <si>
    <t>TÉCNICA EM DESENVOLVIMENTO SOCIAL</t>
  </si>
  <si>
    <t>ACOMPANHAMENTO NO PROCESSO DA REGULARIZAÇÃO NO ASSENTAMENTO CUIABÁ - JOAQUIM NABUCO</t>
  </si>
  <si>
    <t>Joaquim Nabuco</t>
  </si>
  <si>
    <t>CHARLES AFONSO DE SOUZA</t>
  </si>
  <si>
    <t>122286-6</t>
  </si>
  <si>
    <t>ASSESSOR DE ARTICULAÇÃO INSTITUCIONAL</t>
  </si>
  <si>
    <t>ACOMPANHAMENTO NO PROCESSO DA REGULARIZAÇÃO NO ASSENTAMENTO CUIABÁ</t>
  </si>
  <si>
    <t>Marco André Dubeux Lopes Barros</t>
  </si>
  <si>
    <t>12282-3</t>
  </si>
  <si>
    <t>Gestor de Reordenamento Agrário</t>
  </si>
  <si>
    <t>Atividade de campo (cadastro e medição) nos municípios de Calçado, Jurema e Lajedo.</t>
  </si>
  <si>
    <t>Calçado, jurema, lajedo.</t>
  </si>
  <si>
    <t>JOSIVALDO FERREIRA DE SOUZA</t>
  </si>
  <si>
    <t>12.252-1</t>
  </si>
  <si>
    <t>SLANNYE MYRELLE SILVA PEREIRA LEAL</t>
  </si>
  <si>
    <t>12.269-6</t>
  </si>
  <si>
    <t>TÉCNICA AGRÍCOLA</t>
  </si>
  <si>
    <t>Gravatá, Bonito.</t>
  </si>
  <si>
    <t>ADRIANO RIBEIRO DO BOMFIM</t>
  </si>
  <si>
    <t> 12.212-2</t>
  </si>
  <si>
    <t>Ouricuri</t>
  </si>
  <si>
    <t>Petrolina, Santa Maria da Boa Vista.</t>
  </si>
  <si>
    <t>ADILSOM FONSECA DE SÁ</t>
  </si>
  <si>
    <t>12265-3</t>
  </si>
  <si>
    <t>Petrolina</t>
  </si>
  <si>
    <t>Santa Maria da Boa Vista.</t>
  </si>
  <si>
    <t>MÁRCIO JOSÉ ROMÃO MOURA</t>
  </si>
  <si>
    <t>12266-1</t>
  </si>
  <si>
    <t xml:space="preserve">ATUALIZADO EM FEVEREIRO 2022 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</si>
</sst>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6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0" fillId="4" borderId="1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14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4"/>
  <sheetViews>
    <sheetView tabSelected="1" workbookViewId="0">
      <pane ySplit="7" topLeftCell="A8" activePane="bottomLeft" state="frozen"/>
      <selection pane="bottomLeft" activeCell="A5" sqref="A5:B5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57"/>
      <c r="B1" s="59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2"/>
      <c r="Y1" s="1"/>
      <c r="Z1" s="1"/>
      <c r="AA1" s="1"/>
      <c r="AB1" s="1"/>
    </row>
    <row r="2" spans="1:28" ht="21">
      <c r="A2" s="58"/>
      <c r="B2" s="59" t="s">
        <v>63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2"/>
      <c r="Y2" s="1"/>
      <c r="Z2" s="1"/>
      <c r="AA2" s="1"/>
      <c r="AB2" s="1"/>
    </row>
    <row r="3" spans="1:28" ht="21">
      <c r="A3" s="58"/>
      <c r="B3" s="59" t="s">
        <v>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2"/>
      <c r="Y3" s="2"/>
      <c r="Z3" s="2"/>
      <c r="AA3" s="3"/>
      <c r="AB3" s="3"/>
    </row>
    <row r="4" spans="1:28">
      <c r="A4" s="4" t="s">
        <v>135</v>
      </c>
      <c r="B4" s="5"/>
      <c r="C4" s="60" t="s">
        <v>2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2"/>
      <c r="Y4" s="6"/>
      <c r="Z4" s="6"/>
      <c r="AA4" s="3"/>
      <c r="AB4" s="3"/>
    </row>
    <row r="5" spans="1:28" ht="15.75" customHeight="1">
      <c r="A5" s="51" t="s">
        <v>3</v>
      </c>
      <c r="B5" s="52"/>
      <c r="C5" s="51" t="s">
        <v>4</v>
      </c>
      <c r="D5" s="56"/>
      <c r="E5" s="52"/>
      <c r="F5" s="51" t="s">
        <v>5</v>
      </c>
      <c r="G5" s="56"/>
      <c r="H5" s="56"/>
      <c r="I5" s="56"/>
      <c r="J5" s="56"/>
      <c r="K5" s="56"/>
      <c r="L5" s="56"/>
      <c r="M5" s="52"/>
      <c r="N5" s="51" t="s">
        <v>6</v>
      </c>
      <c r="O5" s="56"/>
      <c r="P5" s="52"/>
      <c r="Q5" s="51" t="s">
        <v>7</v>
      </c>
      <c r="R5" s="56"/>
      <c r="S5" s="56"/>
      <c r="T5" s="56"/>
      <c r="U5" s="56"/>
      <c r="V5" s="52"/>
      <c r="W5" s="49" t="s">
        <v>8</v>
      </c>
      <c r="X5" s="49" t="s">
        <v>9</v>
      </c>
      <c r="Y5" s="6"/>
      <c r="Z5" s="6"/>
      <c r="AA5" s="6"/>
      <c r="AB5" s="6"/>
    </row>
    <row r="6" spans="1:28" ht="15.75" customHeight="1">
      <c r="A6" s="49" t="s">
        <v>10</v>
      </c>
      <c r="B6" s="49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51" t="s">
        <v>17</v>
      </c>
      <c r="I6" s="52"/>
      <c r="J6" s="53" t="s">
        <v>18</v>
      </c>
      <c r="K6" s="52"/>
      <c r="L6" s="49" t="s">
        <v>19</v>
      </c>
      <c r="M6" s="49" t="s">
        <v>20</v>
      </c>
      <c r="N6" s="55" t="s">
        <v>21</v>
      </c>
      <c r="O6" s="55" t="s">
        <v>22</v>
      </c>
      <c r="P6" s="55" t="s">
        <v>23</v>
      </c>
      <c r="Q6" s="53" t="s">
        <v>24</v>
      </c>
      <c r="R6" s="52"/>
      <c r="S6" s="53" t="s">
        <v>25</v>
      </c>
      <c r="T6" s="52"/>
      <c r="U6" s="49" t="s">
        <v>26</v>
      </c>
      <c r="V6" s="55" t="s">
        <v>27</v>
      </c>
      <c r="W6" s="54"/>
      <c r="X6" s="54"/>
      <c r="Y6" s="6"/>
      <c r="Z6" s="6"/>
      <c r="AA6" s="6"/>
      <c r="AB6" s="6"/>
    </row>
    <row r="7" spans="1:28" ht="30">
      <c r="A7" s="50"/>
      <c r="B7" s="50"/>
      <c r="C7" s="54"/>
      <c r="D7" s="54"/>
      <c r="E7" s="54"/>
      <c r="F7" s="54"/>
      <c r="G7" s="54"/>
      <c r="H7" s="7" t="s">
        <v>28</v>
      </c>
      <c r="I7" s="7" t="s">
        <v>29</v>
      </c>
      <c r="J7" s="7" t="s">
        <v>30</v>
      </c>
      <c r="K7" s="8" t="s">
        <v>31</v>
      </c>
      <c r="L7" s="50"/>
      <c r="M7" s="50"/>
      <c r="N7" s="50"/>
      <c r="O7" s="50"/>
      <c r="P7" s="50"/>
      <c r="Q7" s="7" t="s">
        <v>32</v>
      </c>
      <c r="R7" s="8" t="s">
        <v>33</v>
      </c>
      <c r="S7" s="7" t="s">
        <v>34</v>
      </c>
      <c r="T7" s="8" t="s">
        <v>35</v>
      </c>
      <c r="U7" s="50"/>
      <c r="V7" s="50"/>
      <c r="W7" s="50"/>
      <c r="X7" s="50"/>
      <c r="Y7" s="6"/>
      <c r="Z7" s="6"/>
      <c r="AA7" s="6"/>
      <c r="AB7" s="6"/>
    </row>
    <row r="8" spans="1:28" ht="157.5">
      <c r="A8" s="9" t="s">
        <v>64</v>
      </c>
      <c r="B8" s="33" t="s">
        <v>73</v>
      </c>
      <c r="C8" s="30" t="s">
        <v>67</v>
      </c>
      <c r="D8" s="30" t="s">
        <v>68</v>
      </c>
      <c r="E8" s="30" t="s">
        <v>69</v>
      </c>
      <c r="F8" s="31" t="s">
        <v>70</v>
      </c>
      <c r="G8" s="38" t="s">
        <v>65</v>
      </c>
      <c r="H8" s="20" t="s">
        <v>66</v>
      </c>
      <c r="I8" s="18" t="s">
        <v>71</v>
      </c>
      <c r="J8" s="17" t="s">
        <v>66</v>
      </c>
      <c r="K8" s="32" t="s">
        <v>72</v>
      </c>
      <c r="L8" s="12">
        <v>44593</v>
      </c>
      <c r="M8" s="12">
        <v>44596</v>
      </c>
      <c r="N8" s="13">
        <v>0</v>
      </c>
      <c r="O8" s="13">
        <v>0</v>
      </c>
      <c r="P8" s="14">
        <f t="shared" ref="P8:P18" si="0">N8+O8</f>
        <v>0</v>
      </c>
      <c r="Q8" s="9">
        <v>3</v>
      </c>
      <c r="R8" s="13">
        <v>54.01</v>
      </c>
      <c r="S8" s="9">
        <v>0</v>
      </c>
      <c r="T8" s="13">
        <v>0</v>
      </c>
      <c r="U8" s="9">
        <v>3</v>
      </c>
      <c r="V8" s="14">
        <f t="shared" ref="V8:V18" si="1">(Q8*R8)+(S8*T8)</f>
        <v>162.03</v>
      </c>
      <c r="W8" s="14">
        <f t="shared" ref="W8:W18" si="2">P8+V8</f>
        <v>162.03</v>
      </c>
      <c r="X8" s="15"/>
      <c r="Y8" s="6"/>
      <c r="Z8" s="6"/>
      <c r="AA8" s="6"/>
      <c r="AB8" s="6"/>
    </row>
    <row r="9" spans="1:28" ht="31.5">
      <c r="A9" s="9" t="s">
        <v>64</v>
      </c>
      <c r="B9" s="33" t="s">
        <v>73</v>
      </c>
      <c r="C9" s="30" t="s">
        <v>74</v>
      </c>
      <c r="D9" s="30" t="s">
        <v>75</v>
      </c>
      <c r="E9" s="30" t="s">
        <v>76</v>
      </c>
      <c r="F9" s="31" t="s">
        <v>77</v>
      </c>
      <c r="G9" s="38" t="s">
        <v>65</v>
      </c>
      <c r="H9" s="20" t="s">
        <v>66</v>
      </c>
      <c r="I9" s="18" t="s">
        <v>78</v>
      </c>
      <c r="J9" s="33" t="s">
        <v>66</v>
      </c>
      <c r="K9" s="30" t="s">
        <v>79</v>
      </c>
      <c r="L9" s="34">
        <v>44602</v>
      </c>
      <c r="M9" s="12">
        <v>44604</v>
      </c>
      <c r="N9" s="13">
        <v>0</v>
      </c>
      <c r="O9" s="13">
        <v>0</v>
      </c>
      <c r="P9" s="14">
        <f t="shared" si="0"/>
        <v>0</v>
      </c>
      <c r="Q9" s="9">
        <v>2</v>
      </c>
      <c r="R9" s="13">
        <v>54.01</v>
      </c>
      <c r="S9" s="9">
        <v>0</v>
      </c>
      <c r="T9" s="13">
        <v>0</v>
      </c>
      <c r="U9" s="9">
        <v>2</v>
      </c>
      <c r="V9" s="14">
        <f t="shared" si="1"/>
        <v>108.02</v>
      </c>
      <c r="W9" s="14">
        <f t="shared" si="2"/>
        <v>108.02</v>
      </c>
      <c r="X9" s="15"/>
      <c r="Y9" s="6"/>
      <c r="Z9" s="6"/>
      <c r="AA9" s="6"/>
      <c r="AB9" s="6"/>
    </row>
    <row r="10" spans="1:28" ht="58.5" customHeight="1">
      <c r="A10" s="39" t="s">
        <v>64</v>
      </c>
      <c r="B10" s="37" t="s">
        <v>73</v>
      </c>
      <c r="C10" s="40" t="s">
        <v>80</v>
      </c>
      <c r="D10" s="40" t="s">
        <v>81</v>
      </c>
      <c r="E10" s="46" t="s">
        <v>82</v>
      </c>
      <c r="F10" s="31" t="s">
        <v>83</v>
      </c>
      <c r="G10" s="38" t="s">
        <v>65</v>
      </c>
      <c r="H10" s="20" t="s">
        <v>66</v>
      </c>
      <c r="I10" s="18" t="s">
        <v>84</v>
      </c>
      <c r="J10" s="17" t="s">
        <v>66</v>
      </c>
      <c r="K10" s="32" t="s">
        <v>85</v>
      </c>
      <c r="L10" s="12">
        <v>44606</v>
      </c>
      <c r="M10" s="12">
        <v>44613</v>
      </c>
      <c r="N10" s="13">
        <v>0</v>
      </c>
      <c r="O10" s="13">
        <v>0</v>
      </c>
      <c r="P10" s="14">
        <f t="shared" si="0"/>
        <v>0</v>
      </c>
      <c r="Q10" s="9">
        <v>7</v>
      </c>
      <c r="R10" s="13">
        <v>54.01</v>
      </c>
      <c r="S10" s="9">
        <v>0</v>
      </c>
      <c r="T10" s="13">
        <v>0</v>
      </c>
      <c r="U10" s="9">
        <v>7</v>
      </c>
      <c r="V10" s="14">
        <f t="shared" si="1"/>
        <v>378.07</v>
      </c>
      <c r="W10" s="14">
        <f t="shared" si="2"/>
        <v>378.07</v>
      </c>
      <c r="X10" s="15"/>
      <c r="Y10" s="6"/>
      <c r="Z10" s="6"/>
      <c r="AA10" s="6"/>
      <c r="AB10" s="6"/>
    </row>
    <row r="11" spans="1:28" ht="169.5" customHeight="1">
      <c r="A11" s="38" t="s">
        <v>64</v>
      </c>
      <c r="B11" s="38" t="s">
        <v>86</v>
      </c>
      <c r="C11" s="46" t="s">
        <v>87</v>
      </c>
      <c r="D11" s="21" t="s">
        <v>88</v>
      </c>
      <c r="E11" s="21" t="s">
        <v>76</v>
      </c>
      <c r="F11" s="21" t="s">
        <v>89</v>
      </c>
      <c r="G11" s="38" t="s">
        <v>65</v>
      </c>
      <c r="H11" s="20" t="s">
        <v>66</v>
      </c>
      <c r="I11" s="18" t="s">
        <v>71</v>
      </c>
      <c r="J11" s="17" t="s">
        <v>66</v>
      </c>
      <c r="K11" s="19" t="s">
        <v>90</v>
      </c>
      <c r="L11" s="35" t="s">
        <v>91</v>
      </c>
      <c r="M11" s="35" t="s">
        <v>92</v>
      </c>
      <c r="N11" s="13">
        <v>0</v>
      </c>
      <c r="O11" s="13">
        <v>0</v>
      </c>
      <c r="P11" s="14">
        <f t="shared" si="0"/>
        <v>0</v>
      </c>
      <c r="Q11" s="9">
        <v>6</v>
      </c>
      <c r="R11" s="13">
        <v>54.01</v>
      </c>
      <c r="S11" s="9">
        <v>0</v>
      </c>
      <c r="T11" s="13">
        <v>0</v>
      </c>
      <c r="U11" s="9">
        <v>6</v>
      </c>
      <c r="V11" s="14">
        <f t="shared" si="1"/>
        <v>324.06</v>
      </c>
      <c r="W11" s="14">
        <f t="shared" si="2"/>
        <v>324.06</v>
      </c>
      <c r="X11" s="15"/>
      <c r="Y11" s="6"/>
      <c r="Z11" s="6"/>
      <c r="AA11" s="6"/>
      <c r="AB11" s="6"/>
    </row>
    <row r="12" spans="1:28" ht="67.5" customHeight="1">
      <c r="A12" s="38" t="s">
        <v>64</v>
      </c>
      <c r="B12" s="38" t="s">
        <v>86</v>
      </c>
      <c r="C12" s="46" t="s">
        <v>93</v>
      </c>
      <c r="D12" s="21" t="s">
        <v>94</v>
      </c>
      <c r="E12" s="36" t="s">
        <v>96</v>
      </c>
      <c r="F12" s="21" t="s">
        <v>95</v>
      </c>
      <c r="G12" s="38" t="s">
        <v>65</v>
      </c>
      <c r="H12" s="20" t="s">
        <v>66</v>
      </c>
      <c r="I12" s="18" t="s">
        <v>71</v>
      </c>
      <c r="J12" s="17" t="s">
        <v>66</v>
      </c>
      <c r="K12" s="19" t="s">
        <v>97</v>
      </c>
      <c r="L12" s="12">
        <v>44615</v>
      </c>
      <c r="M12" s="12">
        <v>44617</v>
      </c>
      <c r="N12" s="13">
        <v>0</v>
      </c>
      <c r="O12" s="13">
        <v>0</v>
      </c>
      <c r="P12" s="14">
        <f t="shared" si="0"/>
        <v>0</v>
      </c>
      <c r="Q12" s="9">
        <v>2</v>
      </c>
      <c r="R12" s="13">
        <v>54.01</v>
      </c>
      <c r="S12" s="9">
        <v>0</v>
      </c>
      <c r="T12" s="13">
        <v>0</v>
      </c>
      <c r="U12" s="9">
        <v>2</v>
      </c>
      <c r="V12" s="14">
        <f t="shared" si="1"/>
        <v>108.02</v>
      </c>
      <c r="W12" s="14">
        <f t="shared" si="2"/>
        <v>108.02</v>
      </c>
      <c r="X12" s="15"/>
      <c r="Y12" s="6"/>
      <c r="Z12" s="6"/>
      <c r="AA12" s="6"/>
      <c r="AB12" s="6"/>
    </row>
    <row r="13" spans="1:28" ht="93.75" customHeight="1">
      <c r="A13" s="38" t="s">
        <v>64</v>
      </c>
      <c r="B13" s="38" t="s">
        <v>86</v>
      </c>
      <c r="C13" s="46" t="s">
        <v>98</v>
      </c>
      <c r="D13" s="21" t="s">
        <v>99</v>
      </c>
      <c r="E13" s="21" t="s">
        <v>100</v>
      </c>
      <c r="F13" s="21" t="s">
        <v>101</v>
      </c>
      <c r="G13" s="38" t="s">
        <v>65</v>
      </c>
      <c r="H13" s="20" t="s">
        <v>66</v>
      </c>
      <c r="I13" s="18" t="s">
        <v>71</v>
      </c>
      <c r="J13" s="17" t="s">
        <v>66</v>
      </c>
      <c r="K13" s="19" t="s">
        <v>102</v>
      </c>
      <c r="L13" s="35" t="s">
        <v>103</v>
      </c>
      <c r="M13" s="35" t="s">
        <v>104</v>
      </c>
      <c r="N13" s="13">
        <v>0</v>
      </c>
      <c r="O13" s="13">
        <v>0</v>
      </c>
      <c r="P13" s="14">
        <f t="shared" si="0"/>
        <v>0</v>
      </c>
      <c r="Q13" s="9">
        <v>4</v>
      </c>
      <c r="R13" s="13">
        <v>54.01</v>
      </c>
      <c r="S13" s="9">
        <v>0</v>
      </c>
      <c r="T13" s="13">
        <v>0</v>
      </c>
      <c r="U13" s="9">
        <v>4</v>
      </c>
      <c r="V13" s="14">
        <f t="shared" si="1"/>
        <v>216.04</v>
      </c>
      <c r="W13" s="14">
        <f t="shared" si="2"/>
        <v>216.04</v>
      </c>
      <c r="X13" s="15"/>
      <c r="Y13" s="6"/>
      <c r="Z13" s="6"/>
      <c r="AA13" s="6"/>
      <c r="AB13" s="6"/>
    </row>
    <row r="14" spans="1:28" ht="66" customHeight="1">
      <c r="A14" s="38" t="s">
        <v>64</v>
      </c>
      <c r="B14" s="38" t="s">
        <v>86</v>
      </c>
      <c r="C14" s="30" t="s">
        <v>105</v>
      </c>
      <c r="D14" s="36" t="s">
        <v>106</v>
      </c>
      <c r="E14" s="36" t="s">
        <v>107</v>
      </c>
      <c r="F14" s="21" t="s">
        <v>108</v>
      </c>
      <c r="G14" s="38" t="s">
        <v>65</v>
      </c>
      <c r="H14" s="20" t="s">
        <v>66</v>
      </c>
      <c r="I14" s="18" t="s">
        <v>71</v>
      </c>
      <c r="J14" s="17" t="s">
        <v>66</v>
      </c>
      <c r="K14" s="19" t="s">
        <v>109</v>
      </c>
      <c r="L14" s="12">
        <v>44614</v>
      </c>
      <c r="M14" s="12">
        <v>44615</v>
      </c>
      <c r="N14" s="13">
        <v>0</v>
      </c>
      <c r="O14" s="13">
        <v>0</v>
      </c>
      <c r="P14" s="14">
        <f t="shared" si="0"/>
        <v>0</v>
      </c>
      <c r="Q14" s="9">
        <v>1</v>
      </c>
      <c r="R14" s="13">
        <v>54.01</v>
      </c>
      <c r="S14" s="9">
        <v>0</v>
      </c>
      <c r="T14" s="13">
        <v>0</v>
      </c>
      <c r="U14" s="9">
        <v>1</v>
      </c>
      <c r="V14" s="14">
        <f t="shared" si="1"/>
        <v>54.01</v>
      </c>
      <c r="W14" s="14">
        <f t="shared" si="2"/>
        <v>54.01</v>
      </c>
      <c r="X14" s="15"/>
      <c r="Y14" s="6"/>
      <c r="Z14" s="6"/>
      <c r="AA14" s="6"/>
      <c r="AB14" s="6"/>
    </row>
    <row r="15" spans="1:28" ht="73.5" customHeight="1">
      <c r="A15" s="38" t="s">
        <v>64</v>
      </c>
      <c r="B15" s="38" t="s">
        <v>86</v>
      </c>
      <c r="C15" s="30" t="s">
        <v>110</v>
      </c>
      <c r="D15" s="36" t="s">
        <v>111</v>
      </c>
      <c r="E15" s="36" t="s">
        <v>112</v>
      </c>
      <c r="F15" s="21" t="s">
        <v>113</v>
      </c>
      <c r="G15" s="38" t="s">
        <v>65</v>
      </c>
      <c r="H15" s="20" t="s">
        <v>66</v>
      </c>
      <c r="I15" s="18" t="s">
        <v>71</v>
      </c>
      <c r="J15" s="17" t="s">
        <v>66</v>
      </c>
      <c r="K15" s="19" t="s">
        <v>109</v>
      </c>
      <c r="L15" s="12">
        <v>44614</v>
      </c>
      <c r="M15" s="12">
        <v>44615</v>
      </c>
      <c r="N15" s="13">
        <v>0</v>
      </c>
      <c r="O15" s="13">
        <v>0</v>
      </c>
      <c r="P15" s="14">
        <f t="shared" si="0"/>
        <v>0</v>
      </c>
      <c r="Q15" s="9">
        <v>1</v>
      </c>
      <c r="R15" s="13">
        <v>54.01</v>
      </c>
      <c r="S15" s="9">
        <v>0</v>
      </c>
      <c r="T15" s="13">
        <v>0</v>
      </c>
      <c r="U15" s="9">
        <v>1</v>
      </c>
      <c r="V15" s="14">
        <f t="shared" si="1"/>
        <v>54.01</v>
      </c>
      <c r="W15" s="14">
        <f t="shared" si="2"/>
        <v>54.01</v>
      </c>
      <c r="X15" s="15"/>
      <c r="Y15" s="6"/>
      <c r="Z15" s="6"/>
      <c r="AA15" s="6"/>
      <c r="AB15" s="6"/>
    </row>
    <row r="16" spans="1:28" ht="38.25" customHeight="1">
      <c r="A16" s="38" t="s">
        <v>64</v>
      </c>
      <c r="B16" s="38" t="s">
        <v>86</v>
      </c>
      <c r="C16" s="30" t="s">
        <v>114</v>
      </c>
      <c r="D16" s="36" t="s">
        <v>115</v>
      </c>
      <c r="E16" s="36" t="s">
        <v>116</v>
      </c>
      <c r="F16" s="21" t="s">
        <v>113</v>
      </c>
      <c r="G16" s="38" t="s">
        <v>65</v>
      </c>
      <c r="H16" s="20" t="s">
        <v>66</v>
      </c>
      <c r="I16" s="18" t="s">
        <v>71</v>
      </c>
      <c r="J16" s="17" t="s">
        <v>66</v>
      </c>
      <c r="K16" s="19" t="s">
        <v>109</v>
      </c>
      <c r="L16" s="12">
        <v>44614</v>
      </c>
      <c r="M16" s="12">
        <v>44615</v>
      </c>
      <c r="N16" s="13">
        <v>0</v>
      </c>
      <c r="O16" s="13">
        <v>0</v>
      </c>
      <c r="P16" s="14">
        <f t="shared" si="0"/>
        <v>0</v>
      </c>
      <c r="Q16" s="9">
        <v>1</v>
      </c>
      <c r="R16" s="13">
        <v>54.01</v>
      </c>
      <c r="S16" s="9">
        <v>0</v>
      </c>
      <c r="T16" s="13">
        <v>0</v>
      </c>
      <c r="U16" s="9">
        <v>1</v>
      </c>
      <c r="V16" s="14">
        <f t="shared" si="1"/>
        <v>54.01</v>
      </c>
      <c r="W16" s="14">
        <f t="shared" si="2"/>
        <v>54.01</v>
      </c>
      <c r="X16" s="15"/>
      <c r="Y16" s="6"/>
      <c r="Z16" s="6"/>
      <c r="AA16" s="6"/>
      <c r="AB16" s="6"/>
    </row>
    <row r="17" spans="1:28" ht="41.25" customHeight="1">
      <c r="A17" s="38" t="s">
        <v>64</v>
      </c>
      <c r="B17" s="38" t="s">
        <v>73</v>
      </c>
      <c r="C17" s="30" t="s">
        <v>74</v>
      </c>
      <c r="D17" s="30" t="s">
        <v>75</v>
      </c>
      <c r="E17" s="30" t="s">
        <v>76</v>
      </c>
      <c r="F17" s="31" t="s">
        <v>117</v>
      </c>
      <c r="G17" s="38" t="s">
        <v>65</v>
      </c>
      <c r="H17" s="20" t="s">
        <v>66</v>
      </c>
      <c r="I17" s="18" t="s">
        <v>78</v>
      </c>
      <c r="J17" s="17" t="s">
        <v>66</v>
      </c>
      <c r="K17" s="19" t="s">
        <v>118</v>
      </c>
      <c r="L17" s="12">
        <v>44606</v>
      </c>
      <c r="M17" s="12">
        <v>44611</v>
      </c>
      <c r="N17" s="13">
        <v>0</v>
      </c>
      <c r="O17" s="13">
        <v>0</v>
      </c>
      <c r="P17" s="14">
        <f t="shared" si="0"/>
        <v>0</v>
      </c>
      <c r="Q17" s="9">
        <v>5</v>
      </c>
      <c r="R17" s="13">
        <v>54.01</v>
      </c>
      <c r="S17" s="9">
        <v>0</v>
      </c>
      <c r="T17" s="13">
        <v>0</v>
      </c>
      <c r="U17" s="9">
        <v>5</v>
      </c>
      <c r="V17" s="14">
        <f t="shared" si="1"/>
        <v>270.05</v>
      </c>
      <c r="W17" s="14">
        <f t="shared" si="2"/>
        <v>270.05</v>
      </c>
      <c r="X17" s="15"/>
      <c r="Y17" s="16"/>
      <c r="Z17" s="16"/>
      <c r="AA17" s="16"/>
      <c r="AB17" s="16"/>
    </row>
    <row r="18" spans="1:28" ht="47.25" customHeight="1">
      <c r="A18" s="38" t="s">
        <v>64</v>
      </c>
      <c r="B18" s="38" t="s">
        <v>73</v>
      </c>
      <c r="C18" s="30" t="s">
        <v>119</v>
      </c>
      <c r="D18" s="30" t="s">
        <v>120</v>
      </c>
      <c r="E18" s="30" t="s">
        <v>76</v>
      </c>
      <c r="F18" s="31" t="s">
        <v>117</v>
      </c>
      <c r="G18" s="38" t="s">
        <v>65</v>
      </c>
      <c r="H18" s="20" t="s">
        <v>66</v>
      </c>
      <c r="I18" s="18" t="s">
        <v>78</v>
      </c>
      <c r="J18" s="17" t="s">
        <v>66</v>
      </c>
      <c r="K18" s="19" t="s">
        <v>118</v>
      </c>
      <c r="L18" s="12">
        <v>44606</v>
      </c>
      <c r="M18" s="12">
        <v>44611</v>
      </c>
      <c r="N18" s="13">
        <v>0</v>
      </c>
      <c r="O18" s="13">
        <v>0</v>
      </c>
      <c r="P18" s="14">
        <f t="shared" si="0"/>
        <v>0</v>
      </c>
      <c r="Q18" s="9">
        <v>5</v>
      </c>
      <c r="R18" s="13">
        <v>54.01</v>
      </c>
      <c r="S18" s="9">
        <v>0</v>
      </c>
      <c r="T18" s="13">
        <v>0</v>
      </c>
      <c r="U18" s="9">
        <v>5</v>
      </c>
      <c r="V18" s="14">
        <f t="shared" si="1"/>
        <v>270.05</v>
      </c>
      <c r="W18" s="14">
        <f t="shared" si="2"/>
        <v>270.05</v>
      </c>
      <c r="X18" s="15"/>
      <c r="Y18" s="16"/>
      <c r="Z18" s="16"/>
      <c r="AA18" s="16"/>
      <c r="AB18" s="16"/>
    </row>
    <row r="19" spans="1:28" s="22" customFormat="1" ht="156" customHeight="1">
      <c r="A19" s="38" t="s">
        <v>64</v>
      </c>
      <c r="B19" s="38" t="s">
        <v>73</v>
      </c>
      <c r="C19" s="30" t="s">
        <v>121</v>
      </c>
      <c r="D19" s="30" t="s">
        <v>122</v>
      </c>
      <c r="E19" s="30" t="s">
        <v>123</v>
      </c>
      <c r="F19" s="31" t="s">
        <v>70</v>
      </c>
      <c r="G19" s="38" t="s">
        <v>65</v>
      </c>
      <c r="H19" s="20" t="s">
        <v>66</v>
      </c>
      <c r="I19" s="18" t="s">
        <v>84</v>
      </c>
      <c r="J19" s="17" t="s">
        <v>66</v>
      </c>
      <c r="K19" s="19" t="s">
        <v>124</v>
      </c>
      <c r="L19" s="12">
        <v>44606</v>
      </c>
      <c r="M19" s="12">
        <v>44616</v>
      </c>
      <c r="N19" s="13">
        <v>0</v>
      </c>
      <c r="O19" s="13">
        <v>0</v>
      </c>
      <c r="P19" s="14">
        <f t="shared" ref="P19:P32" si="3">N19+O19</f>
        <v>0</v>
      </c>
      <c r="Q19" s="9">
        <v>10</v>
      </c>
      <c r="R19" s="13">
        <v>54.01</v>
      </c>
      <c r="S19" s="9">
        <v>0</v>
      </c>
      <c r="T19" s="13">
        <v>0</v>
      </c>
      <c r="U19" s="9">
        <v>10</v>
      </c>
      <c r="V19" s="14">
        <f t="shared" ref="V19:V32" si="4">(Q19*R19)+(S19*T19)</f>
        <v>540.1</v>
      </c>
      <c r="W19" s="14">
        <f t="shared" ref="W19:W32" si="5">P19+V19</f>
        <v>540.1</v>
      </c>
      <c r="X19" s="15"/>
    </row>
    <row r="20" spans="1:28" s="22" customFormat="1" ht="165.75" customHeight="1">
      <c r="A20" s="38" t="s">
        <v>64</v>
      </c>
      <c r="B20" s="38" t="s">
        <v>73</v>
      </c>
      <c r="C20" s="30" t="s">
        <v>125</v>
      </c>
      <c r="D20" s="30" t="s">
        <v>126</v>
      </c>
      <c r="E20" s="30" t="s">
        <v>76</v>
      </c>
      <c r="F20" s="31" t="s">
        <v>70</v>
      </c>
      <c r="G20" s="38" t="s">
        <v>65</v>
      </c>
      <c r="H20" s="20" t="s">
        <v>66</v>
      </c>
      <c r="I20" s="18" t="s">
        <v>127</v>
      </c>
      <c r="J20" s="17" t="s">
        <v>66</v>
      </c>
      <c r="K20" s="19" t="s">
        <v>128</v>
      </c>
      <c r="L20" s="12">
        <v>44613</v>
      </c>
      <c r="M20" s="12">
        <v>44616</v>
      </c>
      <c r="N20" s="13">
        <v>0</v>
      </c>
      <c r="O20" s="13">
        <v>0</v>
      </c>
      <c r="P20" s="14">
        <f t="shared" si="3"/>
        <v>0</v>
      </c>
      <c r="Q20" s="9">
        <v>3</v>
      </c>
      <c r="R20" s="13">
        <v>54.01</v>
      </c>
      <c r="S20" s="9">
        <v>0</v>
      </c>
      <c r="T20" s="13">
        <v>0</v>
      </c>
      <c r="U20" s="9">
        <v>3</v>
      </c>
      <c r="V20" s="14">
        <f t="shared" si="4"/>
        <v>162.03</v>
      </c>
      <c r="W20" s="14">
        <f t="shared" si="5"/>
        <v>162.03</v>
      </c>
      <c r="X20" s="15"/>
    </row>
    <row r="21" spans="1:28" s="22" customFormat="1" ht="161.25" customHeight="1">
      <c r="A21" s="38" t="s">
        <v>64</v>
      </c>
      <c r="B21" s="38" t="s">
        <v>73</v>
      </c>
      <c r="C21" s="30" t="s">
        <v>129</v>
      </c>
      <c r="D21" s="30" t="s">
        <v>130</v>
      </c>
      <c r="E21" s="30" t="s">
        <v>76</v>
      </c>
      <c r="F21" s="31" t="s">
        <v>70</v>
      </c>
      <c r="G21" s="38" t="s">
        <v>65</v>
      </c>
      <c r="H21" s="20" t="s">
        <v>66</v>
      </c>
      <c r="I21" s="18" t="s">
        <v>131</v>
      </c>
      <c r="J21" s="17" t="s">
        <v>66</v>
      </c>
      <c r="K21" s="19" t="s">
        <v>132</v>
      </c>
      <c r="L21" s="12">
        <v>44613</v>
      </c>
      <c r="M21" s="12">
        <v>44616</v>
      </c>
      <c r="N21" s="13">
        <v>0</v>
      </c>
      <c r="O21" s="13">
        <v>0</v>
      </c>
      <c r="P21" s="14">
        <f t="shared" si="3"/>
        <v>0</v>
      </c>
      <c r="Q21" s="9">
        <v>3</v>
      </c>
      <c r="R21" s="13">
        <v>54.01</v>
      </c>
      <c r="S21" s="9">
        <v>0</v>
      </c>
      <c r="T21" s="13">
        <v>0</v>
      </c>
      <c r="U21" s="9">
        <v>3</v>
      </c>
      <c r="V21" s="14">
        <f t="shared" si="4"/>
        <v>162.03</v>
      </c>
      <c r="W21" s="14">
        <f t="shared" si="5"/>
        <v>162.03</v>
      </c>
      <c r="X21" s="15"/>
    </row>
    <row r="22" spans="1:28" s="22" customFormat="1" ht="172.5" customHeight="1">
      <c r="A22" s="38" t="s">
        <v>64</v>
      </c>
      <c r="B22" s="38" t="s">
        <v>73</v>
      </c>
      <c r="C22" s="30" t="s">
        <v>133</v>
      </c>
      <c r="D22" s="30" t="s">
        <v>134</v>
      </c>
      <c r="E22" s="30" t="s">
        <v>69</v>
      </c>
      <c r="F22" s="31" t="s">
        <v>70</v>
      </c>
      <c r="G22" s="38" t="s">
        <v>65</v>
      </c>
      <c r="H22" s="20" t="s">
        <v>66</v>
      </c>
      <c r="I22" s="18" t="s">
        <v>131</v>
      </c>
      <c r="J22" s="17" t="s">
        <v>66</v>
      </c>
      <c r="K22" s="19" t="s">
        <v>132</v>
      </c>
      <c r="L22" s="12">
        <v>44613</v>
      </c>
      <c r="M22" s="12">
        <v>44616</v>
      </c>
      <c r="N22" s="13">
        <v>0</v>
      </c>
      <c r="O22" s="13">
        <v>0</v>
      </c>
      <c r="P22" s="14">
        <f t="shared" si="3"/>
        <v>0</v>
      </c>
      <c r="Q22" s="9">
        <v>3</v>
      </c>
      <c r="R22" s="13">
        <v>54.01</v>
      </c>
      <c r="S22" s="9">
        <v>0</v>
      </c>
      <c r="T22" s="13">
        <v>0</v>
      </c>
      <c r="U22" s="9">
        <v>0</v>
      </c>
      <c r="V22" s="14">
        <f t="shared" si="4"/>
        <v>162.03</v>
      </c>
      <c r="W22" s="14">
        <f t="shared" si="5"/>
        <v>162.03</v>
      </c>
      <c r="X22" s="15"/>
    </row>
    <row r="23" spans="1:28" s="22" customFormat="1" ht="15.75" customHeight="1">
      <c r="A23" s="29"/>
      <c r="B23" s="29"/>
      <c r="C23" s="28"/>
      <c r="D23" s="29"/>
      <c r="E23" s="42"/>
      <c r="F23" s="47"/>
      <c r="G23" s="48"/>
      <c r="H23" s="9"/>
      <c r="I23" s="10"/>
      <c r="J23" s="9"/>
      <c r="K23" s="11"/>
      <c r="L23" s="12"/>
      <c r="M23" s="12"/>
      <c r="N23" s="13">
        <v>0</v>
      </c>
      <c r="O23" s="13">
        <v>0</v>
      </c>
      <c r="P23" s="14">
        <f t="shared" si="3"/>
        <v>0</v>
      </c>
      <c r="Q23" s="9">
        <v>0</v>
      </c>
      <c r="R23" s="13">
        <v>0</v>
      </c>
      <c r="S23" s="9">
        <v>0</v>
      </c>
      <c r="T23" s="13">
        <v>0</v>
      </c>
      <c r="U23" s="9">
        <v>0</v>
      </c>
      <c r="V23" s="14">
        <f t="shared" si="4"/>
        <v>0</v>
      </c>
      <c r="W23" s="14">
        <f t="shared" si="5"/>
        <v>0</v>
      </c>
      <c r="X23" s="15"/>
    </row>
    <row r="24" spans="1:28" s="22" customFormat="1" ht="15.75" customHeight="1">
      <c r="A24" s="29"/>
      <c r="B24" s="29"/>
      <c r="C24" s="28"/>
      <c r="D24" s="29"/>
      <c r="E24" s="42"/>
      <c r="F24" s="44"/>
      <c r="G24" s="43"/>
      <c r="H24" s="9"/>
      <c r="I24" s="10"/>
      <c r="J24" s="9"/>
      <c r="K24" s="11"/>
      <c r="L24" s="12"/>
      <c r="M24" s="12"/>
      <c r="N24" s="13">
        <v>0</v>
      </c>
      <c r="O24" s="13">
        <v>0</v>
      </c>
      <c r="P24" s="14">
        <f t="shared" si="3"/>
        <v>0</v>
      </c>
      <c r="Q24" s="9">
        <v>0</v>
      </c>
      <c r="R24" s="13">
        <v>0</v>
      </c>
      <c r="S24" s="9">
        <v>0</v>
      </c>
      <c r="T24" s="13">
        <v>0</v>
      </c>
      <c r="U24" s="9">
        <v>0</v>
      </c>
      <c r="V24" s="14">
        <f t="shared" si="4"/>
        <v>0</v>
      </c>
      <c r="W24" s="14">
        <f t="shared" si="5"/>
        <v>0</v>
      </c>
      <c r="X24" s="15"/>
    </row>
    <row r="25" spans="1:28" s="22" customFormat="1" ht="15.75" customHeight="1">
      <c r="A25" s="29"/>
      <c r="B25" s="29"/>
      <c r="C25" s="28"/>
      <c r="D25" s="29"/>
      <c r="E25" s="42"/>
      <c r="F25" s="44"/>
      <c r="G25" s="43"/>
      <c r="H25" s="9"/>
      <c r="I25" s="10"/>
      <c r="J25" s="9"/>
      <c r="K25" s="11"/>
      <c r="L25" s="12"/>
      <c r="M25" s="12"/>
      <c r="N25" s="13">
        <v>0</v>
      </c>
      <c r="O25" s="13">
        <v>0</v>
      </c>
      <c r="P25" s="14">
        <f t="shared" si="3"/>
        <v>0</v>
      </c>
      <c r="Q25" s="9">
        <v>0</v>
      </c>
      <c r="R25" s="13">
        <v>0</v>
      </c>
      <c r="S25" s="9">
        <v>0</v>
      </c>
      <c r="T25" s="13">
        <v>0</v>
      </c>
      <c r="U25" s="9">
        <v>0</v>
      </c>
      <c r="V25" s="14">
        <f t="shared" si="4"/>
        <v>0</v>
      </c>
      <c r="W25" s="14">
        <f t="shared" si="5"/>
        <v>0</v>
      </c>
      <c r="X25" s="15"/>
    </row>
    <row r="26" spans="1:28" s="22" customFormat="1" ht="15.75" customHeight="1">
      <c r="A26" s="29"/>
      <c r="B26" s="29"/>
      <c r="C26" s="28"/>
      <c r="D26" s="29"/>
      <c r="E26" s="42"/>
      <c r="F26" s="44"/>
      <c r="G26" s="43"/>
      <c r="H26" s="9"/>
      <c r="I26" s="10"/>
      <c r="J26" s="9"/>
      <c r="K26" s="11"/>
      <c r="L26" s="12"/>
      <c r="M26" s="12"/>
      <c r="N26" s="13">
        <v>0</v>
      </c>
      <c r="O26" s="13">
        <v>0</v>
      </c>
      <c r="P26" s="14">
        <f t="shared" si="3"/>
        <v>0</v>
      </c>
      <c r="Q26" s="9">
        <v>0</v>
      </c>
      <c r="R26" s="13">
        <v>0</v>
      </c>
      <c r="S26" s="9">
        <v>0</v>
      </c>
      <c r="T26" s="13">
        <v>0</v>
      </c>
      <c r="U26" s="9">
        <v>0</v>
      </c>
      <c r="V26" s="14">
        <f t="shared" si="4"/>
        <v>0</v>
      </c>
      <c r="W26" s="14">
        <f t="shared" si="5"/>
        <v>0</v>
      </c>
      <c r="X26" s="15"/>
    </row>
    <row r="27" spans="1:28" s="22" customFormat="1" ht="15.75" customHeight="1">
      <c r="A27" s="29"/>
      <c r="B27" s="29"/>
      <c r="C27" s="28"/>
      <c r="D27" s="29"/>
      <c r="E27" s="42"/>
      <c r="F27" s="44"/>
      <c r="G27" s="43"/>
      <c r="H27" s="9"/>
      <c r="I27" s="10"/>
      <c r="J27" s="9"/>
      <c r="K27" s="11"/>
      <c r="L27" s="12"/>
      <c r="M27" s="12"/>
      <c r="N27" s="13">
        <v>0</v>
      </c>
      <c r="O27" s="13">
        <v>0</v>
      </c>
      <c r="P27" s="14">
        <f t="shared" si="3"/>
        <v>0</v>
      </c>
      <c r="Q27" s="9">
        <v>0</v>
      </c>
      <c r="R27" s="13">
        <v>54.01</v>
      </c>
      <c r="S27" s="9">
        <v>0</v>
      </c>
      <c r="T27" s="13">
        <v>0</v>
      </c>
      <c r="U27" s="9">
        <v>0</v>
      </c>
      <c r="V27" s="14">
        <f t="shared" si="4"/>
        <v>0</v>
      </c>
      <c r="W27" s="14">
        <f t="shared" si="5"/>
        <v>0</v>
      </c>
      <c r="X27" s="15"/>
    </row>
    <row r="28" spans="1:28" s="22" customFormat="1" ht="15.75" customHeight="1">
      <c r="A28" s="29"/>
      <c r="B28" s="29"/>
      <c r="C28" s="28"/>
      <c r="D28" s="29"/>
      <c r="E28" s="42"/>
      <c r="F28" s="44"/>
      <c r="G28" s="43"/>
      <c r="H28" s="9"/>
      <c r="I28" s="10"/>
      <c r="J28" s="9"/>
      <c r="K28" s="11"/>
      <c r="L28" s="12"/>
      <c r="M28" s="12"/>
      <c r="N28" s="13">
        <v>0</v>
      </c>
      <c r="O28" s="13">
        <v>0</v>
      </c>
      <c r="P28" s="14">
        <f t="shared" si="3"/>
        <v>0</v>
      </c>
      <c r="Q28" s="9">
        <v>0</v>
      </c>
      <c r="R28" s="13">
        <v>0</v>
      </c>
      <c r="S28" s="9">
        <v>0</v>
      </c>
      <c r="T28" s="13">
        <v>0</v>
      </c>
      <c r="U28" s="9">
        <v>0</v>
      </c>
      <c r="V28" s="14">
        <f t="shared" si="4"/>
        <v>0</v>
      </c>
      <c r="W28" s="14">
        <f t="shared" si="5"/>
        <v>0</v>
      </c>
      <c r="X28" s="15"/>
    </row>
    <row r="29" spans="1:28" s="22" customFormat="1" ht="15.75" customHeight="1">
      <c r="A29" s="29"/>
      <c r="B29" s="29"/>
      <c r="C29" s="28"/>
      <c r="D29" s="29"/>
      <c r="E29" s="42"/>
      <c r="F29" s="44"/>
      <c r="G29" s="43"/>
      <c r="H29" s="9"/>
      <c r="I29" s="10"/>
      <c r="J29" s="9"/>
      <c r="K29" s="11"/>
      <c r="L29" s="12"/>
      <c r="M29" s="12"/>
      <c r="N29" s="13">
        <v>0</v>
      </c>
      <c r="O29" s="13">
        <v>0</v>
      </c>
      <c r="P29" s="14">
        <f t="shared" si="3"/>
        <v>0</v>
      </c>
      <c r="Q29" s="9">
        <v>0</v>
      </c>
      <c r="R29" s="13">
        <v>0</v>
      </c>
      <c r="S29" s="9">
        <v>0</v>
      </c>
      <c r="T29" s="13">
        <v>0</v>
      </c>
      <c r="U29" s="9">
        <v>0</v>
      </c>
      <c r="V29" s="14">
        <f t="shared" si="4"/>
        <v>0</v>
      </c>
      <c r="W29" s="14">
        <f t="shared" si="5"/>
        <v>0</v>
      </c>
      <c r="X29" s="15"/>
    </row>
    <row r="30" spans="1:28" s="22" customFormat="1" ht="15.75" customHeight="1">
      <c r="A30" s="29"/>
      <c r="B30" s="29"/>
      <c r="C30" s="28"/>
      <c r="D30" s="29"/>
      <c r="E30" s="42"/>
      <c r="F30" s="44"/>
      <c r="G30" s="43"/>
      <c r="H30" s="9"/>
      <c r="I30" s="10"/>
      <c r="J30" s="9"/>
      <c r="K30" s="11"/>
      <c r="L30" s="12"/>
      <c r="M30" s="12"/>
      <c r="N30" s="13">
        <v>0</v>
      </c>
      <c r="O30" s="13">
        <v>0</v>
      </c>
      <c r="P30" s="14">
        <f t="shared" si="3"/>
        <v>0</v>
      </c>
      <c r="Q30" s="9">
        <v>0</v>
      </c>
      <c r="R30" s="13">
        <v>0</v>
      </c>
      <c r="S30" s="9">
        <v>0</v>
      </c>
      <c r="T30" s="13">
        <v>0</v>
      </c>
      <c r="U30" s="9">
        <v>0</v>
      </c>
      <c r="V30" s="14">
        <f t="shared" si="4"/>
        <v>0</v>
      </c>
      <c r="W30" s="14">
        <f t="shared" si="5"/>
        <v>0</v>
      </c>
      <c r="X30" s="15"/>
    </row>
    <row r="31" spans="1:28" s="22" customFormat="1" ht="15.75" customHeight="1">
      <c r="A31" s="29"/>
      <c r="B31" s="29"/>
      <c r="C31" s="28"/>
      <c r="D31" s="29"/>
      <c r="E31" s="42"/>
      <c r="F31" s="44"/>
      <c r="G31" s="43"/>
      <c r="H31" s="9"/>
      <c r="I31" s="10"/>
      <c r="J31" s="9"/>
      <c r="K31" s="11"/>
      <c r="L31" s="12"/>
      <c r="M31" s="12"/>
      <c r="N31" s="13">
        <v>0</v>
      </c>
      <c r="O31" s="13">
        <v>0</v>
      </c>
      <c r="P31" s="14">
        <f t="shared" si="3"/>
        <v>0</v>
      </c>
      <c r="Q31" s="9">
        <v>0</v>
      </c>
      <c r="R31" s="13">
        <v>0</v>
      </c>
      <c r="S31" s="9">
        <v>0</v>
      </c>
      <c r="T31" s="13">
        <v>0</v>
      </c>
      <c r="U31" s="9">
        <v>0</v>
      </c>
      <c r="V31" s="14">
        <f t="shared" si="4"/>
        <v>0</v>
      </c>
      <c r="W31" s="14">
        <f t="shared" si="5"/>
        <v>0</v>
      </c>
      <c r="X31" s="15"/>
    </row>
    <row r="32" spans="1:28" s="22" customFormat="1" ht="15.75" customHeight="1">
      <c r="A32" s="29"/>
      <c r="B32" s="29"/>
      <c r="C32" s="28"/>
      <c r="D32" s="29"/>
      <c r="E32" s="42"/>
      <c r="F32" s="44"/>
      <c r="G32" s="43"/>
      <c r="H32" s="9"/>
      <c r="I32" s="10"/>
      <c r="J32" s="9"/>
      <c r="K32" s="11"/>
      <c r="L32" s="12"/>
      <c r="M32" s="12"/>
      <c r="N32" s="13">
        <v>0</v>
      </c>
      <c r="O32" s="13">
        <v>0</v>
      </c>
      <c r="P32" s="14">
        <f t="shared" si="3"/>
        <v>0</v>
      </c>
      <c r="Q32" s="9">
        <v>0</v>
      </c>
      <c r="R32" s="13">
        <v>0</v>
      </c>
      <c r="S32" s="9">
        <v>0</v>
      </c>
      <c r="T32" s="13">
        <v>0</v>
      </c>
      <c r="U32" s="9">
        <v>0</v>
      </c>
      <c r="V32" s="14">
        <f t="shared" si="4"/>
        <v>0</v>
      </c>
      <c r="W32" s="14">
        <f t="shared" si="5"/>
        <v>0</v>
      </c>
      <c r="X32" s="15"/>
    </row>
    <row r="33" spans="1:28" ht="15.75" customHeight="1">
      <c r="A33" s="29"/>
      <c r="B33" s="29"/>
      <c r="C33" s="28"/>
      <c r="D33" s="29"/>
      <c r="E33" s="42"/>
      <c r="F33" s="44"/>
      <c r="G33" s="43"/>
      <c r="H33" s="9"/>
      <c r="I33" s="10"/>
      <c r="J33" s="9"/>
      <c r="K33" s="11"/>
      <c r="L33" s="12"/>
      <c r="M33" s="12"/>
      <c r="N33" s="13">
        <v>0</v>
      </c>
      <c r="O33" s="13">
        <v>0</v>
      </c>
      <c r="P33" s="14">
        <f t="shared" ref="P33:P34" si="6">N33+O33</f>
        <v>0</v>
      </c>
      <c r="Q33" s="9">
        <v>0</v>
      </c>
      <c r="R33" s="13">
        <v>0</v>
      </c>
      <c r="S33" s="9">
        <v>0</v>
      </c>
      <c r="T33" s="13">
        <v>0</v>
      </c>
      <c r="U33" s="9">
        <v>0</v>
      </c>
      <c r="V33" s="14">
        <f t="shared" ref="V33:V34" si="7">(Q33*R33)+(S33*T33)</f>
        <v>0</v>
      </c>
      <c r="W33" s="14">
        <f t="shared" ref="W33:W34" si="8">P33+V33</f>
        <v>0</v>
      </c>
      <c r="X33" s="15"/>
      <c r="Y33" s="16"/>
      <c r="Z33" s="16"/>
      <c r="AA33" s="16"/>
      <c r="AB33" s="16"/>
    </row>
    <row r="34" spans="1:28" ht="15.75" customHeight="1">
      <c r="A34" s="29"/>
      <c r="B34" s="29"/>
      <c r="C34" s="28"/>
      <c r="D34" s="29"/>
      <c r="E34" s="42"/>
      <c r="F34" s="44"/>
      <c r="G34" s="43"/>
      <c r="H34" s="9"/>
      <c r="I34" s="10"/>
      <c r="J34" s="9"/>
      <c r="K34" s="11"/>
      <c r="L34" s="12"/>
      <c r="M34" s="12"/>
      <c r="N34" s="13">
        <v>0</v>
      </c>
      <c r="O34" s="13">
        <v>0</v>
      </c>
      <c r="P34" s="14">
        <f t="shared" si="6"/>
        <v>0</v>
      </c>
      <c r="Q34" s="9">
        <v>0</v>
      </c>
      <c r="R34" s="13">
        <v>0</v>
      </c>
      <c r="S34" s="9">
        <v>0</v>
      </c>
      <c r="T34" s="13">
        <v>0</v>
      </c>
      <c r="U34" s="9">
        <v>0</v>
      </c>
      <c r="V34" s="14">
        <f t="shared" si="7"/>
        <v>0</v>
      </c>
      <c r="W34" s="14">
        <f t="shared" si="8"/>
        <v>0</v>
      </c>
      <c r="X34" s="15"/>
      <c r="Y34" s="16"/>
      <c r="Z34" s="16"/>
      <c r="AA34" s="16"/>
      <c r="AB34" s="16"/>
    </row>
    <row r="35" spans="1:28" ht="15.75" customHeight="1">
      <c r="A35" s="26" t="s">
        <v>36</v>
      </c>
      <c r="B35" s="6"/>
      <c r="C35" s="22"/>
      <c r="D35" s="22"/>
      <c r="E35" s="22"/>
      <c r="F35" s="45"/>
      <c r="G35" s="22"/>
      <c r="H35" s="22"/>
      <c r="I35" s="22"/>
      <c r="J35" s="22"/>
      <c r="K35" s="22"/>
      <c r="L35" s="2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.75" customHeight="1">
      <c r="A36" s="27" t="s">
        <v>37</v>
      </c>
      <c r="B36" s="22"/>
      <c r="C36" s="23"/>
      <c r="D36" s="23"/>
      <c r="E36" s="23"/>
      <c r="F36" s="41"/>
      <c r="G36" s="23"/>
      <c r="H36" s="23"/>
      <c r="I36" s="23"/>
      <c r="J36" s="23"/>
      <c r="K36" s="23"/>
      <c r="L36" s="24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5.75" customHeight="1">
      <c r="A37" s="25" t="s">
        <v>38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4.25" customHeight="1">
      <c r="A38" s="25" t="s">
        <v>39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4.25" customHeight="1">
      <c r="A39" s="25" t="s">
        <v>40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4.25" customHeight="1">
      <c r="A40" s="25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5.75" customHeight="1">
      <c r="A41" s="25" t="s">
        <v>42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5.75" customHeight="1">
      <c r="A42" s="25" t="s">
        <v>43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5.75" customHeight="1">
      <c r="A43" s="25" t="s">
        <v>44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5.75" customHeight="1">
      <c r="A44" s="25" t="s">
        <v>45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15.75" customHeight="1">
      <c r="A45" s="25" t="s">
        <v>46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5.75" customHeight="1">
      <c r="A46" s="25" t="s">
        <v>47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5.75" customHeight="1">
      <c r="A47" s="25" t="s">
        <v>48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5.75" customHeight="1">
      <c r="A48" s="25" t="s">
        <v>49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5.75" customHeight="1">
      <c r="A49" s="25" t="s">
        <v>50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5.75" customHeight="1">
      <c r="A50" s="25" t="s">
        <v>51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5.75" customHeight="1">
      <c r="A51" s="25" t="s">
        <v>52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ht="15.75" customHeight="1">
      <c r="A52" s="25" t="s">
        <v>53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5.75" customHeight="1">
      <c r="A53" s="25" t="s">
        <v>54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5.75" customHeight="1">
      <c r="A54" s="25" t="s">
        <v>55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ht="15.75" customHeight="1">
      <c r="A55" s="25" t="s">
        <v>56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ht="15.75" customHeight="1">
      <c r="A56" s="25" t="s">
        <v>57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4.25" customHeight="1">
      <c r="A57" s="25" t="s">
        <v>58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.75" customHeight="1">
      <c r="A58" s="25" t="s">
        <v>59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5.75" customHeight="1">
      <c r="A59" s="25" t="s">
        <v>60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5.75" customHeight="1">
      <c r="A60" s="25" t="s">
        <v>61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5.75" customHeight="1">
      <c r="A61" s="25" t="s">
        <v>62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5.75" customHeight="1">
      <c r="A62" s="16"/>
      <c r="B62" s="23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ht="15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ht="15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ht="15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ht="15.7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ht="15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ht="15.7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ht="15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ht="15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ht="15.75" customHeight="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ht="15" customHeight="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</row>
    <row r="1011" spans="1:28" ht="1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</row>
    <row r="1012" spans="1:28" ht="1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</row>
    <row r="1013" spans="1:28" ht="1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</row>
    <row r="1014" spans="1:28" ht="15" customHeight="1">
      <c r="B1014" s="16"/>
    </row>
  </sheetData>
  <mergeCells count="30">
    <mergeCell ref="C5:E5"/>
    <mergeCell ref="Q5:V5"/>
    <mergeCell ref="F5:M5"/>
    <mergeCell ref="N5:P5"/>
    <mergeCell ref="A1:A3"/>
    <mergeCell ref="B1:X1"/>
    <mergeCell ref="B2:X2"/>
    <mergeCell ref="B3:X3"/>
    <mergeCell ref="C4:X4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5:B5"/>
    <mergeCell ref="U6:U7"/>
    <mergeCell ref="H6:I6"/>
    <mergeCell ref="J6:K6"/>
    <mergeCell ref="S6:T6"/>
    <mergeCell ref="W5:W7"/>
  </mergeCells>
  <dataValidations count="1">
    <dataValidation type="list" allowBlank="1" sqref="G8:G34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valdomiro</cp:lastModifiedBy>
  <dcterms:modified xsi:type="dcterms:W3CDTF">2022-05-23T17:27:27Z</dcterms:modified>
</cp:coreProperties>
</file>