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240" yWindow="60" windowWidth="21840" windowHeight="13140" tabRatio="500"/>
  </bookViews>
  <sheets>
    <sheet name="2021-JAN" sheetId="1" r:id="rId1"/>
  </sheets>
  <calcPr calcId="144525"/>
  <extLst>
    <ext uri="smNativeData">
      <pm:revision xmlns:pm="smNativeData" day="1634655008" val="1036" rev="124" revOS="4" revMin="124" revMax="0"/>
      <pm:docPrefs xmlns:pm="smNativeData" id="1634655008" fixedDigits="0" showNotice="1" showFrameBounds="1" autoChart="1" recalcOnPrint="1" recalcOnCopy="1" finalRounding="1" compatTextArt="1" tab="567" useDefinedPrintRange="1" printArea="currentSheet"/>
      <pm:compatibility xmlns:pm="smNativeData" id="1634655008" overlapCells="1"/>
      <pm:defCurrency xmlns:pm="smNativeData" id="1634655008"/>
    </ext>
  </extLst>
</workbook>
</file>

<file path=xl/calcChain.xml><?xml version="1.0" encoding="utf-8"?>
<calcChain xmlns="http://schemas.openxmlformats.org/spreadsheetml/2006/main">
  <c r="V34" i="1" l="1"/>
  <c r="P34" i="1"/>
  <c r="W34" i="1" s="1"/>
  <c r="V33" i="1"/>
  <c r="P33" i="1"/>
  <c r="W33" i="1" s="1"/>
  <c r="V32" i="1"/>
  <c r="P32" i="1"/>
  <c r="W32" i="1" s="1"/>
  <c r="V31" i="1"/>
  <c r="P31" i="1"/>
  <c r="W31" i="1" s="1"/>
  <c r="V30" i="1"/>
  <c r="P30" i="1"/>
  <c r="W30" i="1" s="1"/>
  <c r="W29" i="1"/>
  <c r="V29" i="1"/>
  <c r="P29" i="1"/>
  <c r="V28" i="1"/>
  <c r="P28" i="1"/>
  <c r="W28" i="1" s="1"/>
  <c r="V27" i="1"/>
  <c r="P27" i="1"/>
  <c r="W27" i="1" s="1"/>
  <c r="V26" i="1"/>
  <c r="P26" i="1"/>
  <c r="W26" i="1" s="1"/>
  <c r="W25" i="1"/>
  <c r="V25" i="1"/>
  <c r="P25" i="1"/>
  <c r="V24" i="1"/>
  <c r="W24" i="1" s="1"/>
  <c r="P24" i="1"/>
  <c r="V23" i="1"/>
  <c r="P23" i="1"/>
  <c r="W23" i="1" s="1"/>
  <c r="V22" i="1"/>
  <c r="P22" i="1"/>
  <c r="W22" i="1" s="1"/>
  <c r="W21" i="1"/>
  <c r="V21" i="1"/>
  <c r="P21" i="1"/>
  <c r="V20" i="1"/>
  <c r="W20" i="1" s="1"/>
  <c r="P20" i="1"/>
  <c r="V19" i="1"/>
  <c r="P19" i="1"/>
  <c r="W19" i="1" s="1"/>
  <c r="V18" i="1"/>
  <c r="P18" i="1"/>
  <c r="W18" i="1" s="1"/>
  <c r="W17" i="1"/>
  <c r="V17" i="1"/>
  <c r="P17" i="1"/>
  <c r="V16" i="1"/>
  <c r="W16" i="1" s="1"/>
  <c r="P16" i="1"/>
  <c r="V15" i="1"/>
  <c r="P15" i="1"/>
  <c r="W15" i="1" s="1"/>
  <c r="V14" i="1"/>
  <c r="P14" i="1"/>
  <c r="W14" i="1" s="1"/>
  <c r="W13" i="1"/>
  <c r="V13" i="1"/>
  <c r="P13" i="1"/>
  <c r="V12" i="1"/>
  <c r="P12" i="1"/>
  <c r="W12" i="1" s="1"/>
  <c r="V11" i="1"/>
  <c r="P11" i="1"/>
  <c r="W11" i="1" s="1"/>
  <c r="V10" i="1"/>
  <c r="P10" i="1"/>
  <c r="W10" i="1" s="1"/>
  <c r="W9" i="1"/>
  <c r="V9" i="1"/>
  <c r="P9" i="1"/>
  <c r="V8" i="1"/>
  <c r="W8" i="1" s="1"/>
  <c r="P8" i="1"/>
</calcChain>
</file>

<file path=xl/comments1.xml><?xml version="1.0" encoding="utf-8"?>
<comments xmlns="http://schemas.openxmlformats.org/spreadsheetml/2006/main">
  <authors>
    <author>Unknown</author>
  </authors>
  <commentList>
    <comment ref="W5" authorId="0">
      <text>
        <r>
          <rPr>
            <sz val="11"/>
            <rFont val="Arial"/>
            <family val="2"/>
          </rPr>
          <t xml:space="preserve">(CÉLULA DE PREENCHIMENTO AUTOMÁTICO) VALOR TOTAL DA SOMA DAS PASSAGENS E DIÁRIAS, EM REAIS (R$). </t>
        </r>
      </text>
    </comment>
    <comment ref="X5" authorId="0">
      <text>
        <r>
          <rPr>
            <sz val="11"/>
            <rFont val="Arial"/>
            <family val="2"/>
          </rPr>
          <t>CAMPO ABERTO PARA REGISTRAR OBSERVAÇÕES DIVERSAS. EX. DIÁRIAS EXECUTADAS SEM A NECESSIDADE DE EMISSÃO DE PASSAGENS, AS DIÁRIAS REFERENTES A ESSAS PASSAGENS SERÃO EMITIDAS E REGISTRADAS NO MÊS SUBSEQUENTE, ETC.</t>
        </r>
      </text>
    </comment>
    <comment ref="A6" authorId="0">
      <text>
        <r>
          <rPr>
            <sz val="11"/>
            <rFont val="Arial"/>
            <family val="2"/>
          </rPr>
          <t>SIGLA DA UNIDADE GESTORA COORDENADORA. EX. SEE, SES, SCGE, ETC.</t>
        </r>
      </text>
    </comment>
    <comment ref="B6" authorId="0">
      <text>
        <r>
          <rPr>
            <sz val="11"/>
            <rFont val="Arial"/>
            <family val="2"/>
          </rPr>
          <t>SIGLA DA UNIDADE GESTORA EXECUTORA. SEDUC, SCGE, ETC.</t>
        </r>
      </text>
    </comment>
    <comment ref="C6" authorId="0">
      <text>
        <r>
          <rPr>
            <sz val="11"/>
            <rFont val="Arial"/>
            <family val="2"/>
          </rPr>
          <t>NOME COMPLETO SERVIDOR FAVORECIDO DAS DIÁRIAS E PASSAGENS.</t>
        </r>
      </text>
    </comment>
    <comment ref="D6" authorId="0">
      <text>
        <r>
          <rPr>
            <sz val="11"/>
            <rFont val="Arial"/>
            <family val="2"/>
          </rPr>
          <t xml:space="preserve">NÚMERO DA MATRÍCULA DO SERVIDOR FAVORECIDO DAS DIÁRIAS E PASSAGENS. INSERIR NÚMERO SEM PONTO, TRAÇO OU QUALQUER OUTRO CARACTERE. EX. 3293947. </t>
        </r>
      </text>
    </comment>
    <comment ref="E6" authorId="0">
      <text>
        <r>
          <rPr>
            <sz val="11"/>
            <rFont val="Arial"/>
            <family val="2"/>
          </rPr>
          <t>CARGO OU FUNÇÃO DO SERVIDOR FAVORECIDO DAS DIÁRIAS E PASSAGENS. EX. SECRETÁRIO EXECUTIVO DE ADMINISTRAÇÃO E FINANÇAS - SEAF, GERENTE DE LICITAÇÕES E CONTRATOS - GLIC, ETC.</t>
        </r>
      </text>
    </comment>
    <comment ref="F6" authorId="0">
      <text>
        <r>
          <rPr>
            <sz val="11"/>
            <rFont val="Arial"/>
            <family val="2"/>
          </rPr>
          <t>DESCRIÇÃO RESUMIDA DO MOTIVO DO DESLOCAMENTO QUE DEU ORIGEM ÀS DIÁRIAS E PASSAGENS. EX. 15º REUNIÃO DO COMITÊ GESTOR DA REDE SICONV, QUE ACONTECERÁ NO RIO DE JANEIRO, NOS DIAS 03 E 04 DE ABRIL DE 2019.</t>
        </r>
      </text>
    </comment>
    <comment ref="G6" authorId="0">
      <text>
        <r>
          <rPr>
            <sz val="11"/>
            <rFont val="Arial"/>
            <family val="2"/>
          </rPr>
          <t>LISTA SUSPENSA PARA O TIPO DO EVENTO QUE DEU ORIGEM ÀS DIÁRIAS E PASSAGENS, COM AS SEGUINTES OPÇÕES: SERVIÇO, CURSO, REUNIÃO, EVENTO OU OUTROS. NESTE ÚLTIMO CASO, É NECESSÁRIO ESPECIFICAR OUTROS NO CAMPO "OBSERVAÇÕES".</t>
        </r>
      </text>
    </comment>
    <comment ref="L6" authorId="0">
      <text>
        <r>
          <rPr>
            <sz val="11"/>
            <rFont val="Arial"/>
            <family val="2"/>
          </rPr>
          <t>DATA DE PARTIDA DA VIAGEM. 
FORMATO: DD/MM/AAAA.</t>
        </r>
      </text>
    </comment>
    <comment ref="M6" authorId="0">
      <text>
        <r>
          <rPr>
            <sz val="11"/>
            <rFont val="Arial"/>
            <family val="2"/>
          </rPr>
          <t>DATA DE RETORNO DA VIAGEM. 
FORMATO: DD/MM/AAAA.</t>
        </r>
      </text>
    </comment>
    <comment ref="N6" authorId="0">
      <text>
        <r>
          <rPr>
            <sz val="11"/>
            <rFont val="Arial"/>
            <family val="2"/>
          </rPr>
          <t xml:space="preserve">VALOR DA PASSAGEM DE IDA, EM REAIS (R$). </t>
        </r>
      </text>
    </comment>
    <comment ref="O6" authorId="0">
      <text>
        <r>
          <rPr>
            <sz val="11"/>
            <rFont val="Arial"/>
            <family val="2"/>
          </rPr>
          <t xml:space="preserve">VALOR DA PASSAGEM DE VOLTA, EM REAIS (R$). </t>
        </r>
      </text>
    </comment>
    <comment ref="P6" authorId="0">
      <text>
        <r>
          <rPr>
            <sz val="11"/>
            <rFont val="Arial"/>
            <family val="2"/>
          </rPr>
          <t xml:space="preserve">(CÉLULA DE PREENCHIMENTO AUTOMÁTICO) VALOR TOTAL DE PASSAGENS, EM REAIS (R$). </t>
        </r>
      </text>
    </comment>
    <comment ref="U6" authorId="0">
      <text>
        <r>
          <rPr>
            <sz val="11"/>
            <rFont val="Arial"/>
            <family val="2"/>
          </rPr>
          <t>QUANTIDADE TOTAL DE DIÁRIAS (INTEGRAIS + PARCIAIS).</t>
        </r>
      </text>
    </comment>
    <comment ref="V6" authorId="0">
      <text>
        <r>
          <rPr>
            <sz val="11"/>
            <rFont val="Arial"/>
            <family val="2"/>
          </rPr>
          <t xml:space="preserve">(CÉLULA DE PREENCHIMENTO AUTOMÁTICO) VALOR TOTAL DE DIÁRIAS, EM REAIS (R$). </t>
        </r>
      </text>
    </comment>
    <comment ref="H7" authorId="0">
      <text>
        <r>
          <rPr>
            <sz val="11"/>
            <rFont val="Arial"/>
            <family val="2"/>
          </rPr>
          <t>SIGLA DA UNIDADE DA FEDERAÇÃO DE PARTIDA DA VIAGEM. EX. PE, PB, SP, ETC.</t>
        </r>
      </text>
    </comment>
    <comment ref="I7" authorId="0">
      <text>
        <r>
          <rPr>
            <sz val="11"/>
            <rFont val="Arial"/>
            <family val="2"/>
          </rPr>
          <t>CIDADE DE PARTIDA DA VIAGEM. RECIFE, CARUARU, JOÃO PESSOA, ETC.</t>
        </r>
      </text>
    </comment>
    <comment ref="J7" authorId="0">
      <text>
        <r>
          <rPr>
            <sz val="11"/>
            <rFont val="Arial"/>
            <family val="2"/>
          </rPr>
          <t>SIGLA DA UNIDADE DA FEDERAÇÃO DE DESTINO DA VIAGEM. EX. PE, PB, SP, ETC. DEIXAR O CAMPO EM BRANCO QUANDO O DESTINO FOR O EXTERIOR DO BRASIL.</t>
        </r>
      </text>
    </comment>
    <comment ref="K7" authorId="0">
      <text>
        <r>
          <rPr>
            <sz val="11"/>
            <rFont val="Arial"/>
            <family val="2"/>
          </rPr>
          <t>CIDADE OU PAÍS DE DESTINO DA VIAGEM. QUANDO FOR VIAGEM INTERNACIONAL REGISTRAR A CIDADE E O PAÍS. EX. BUENOS AIRES/ARGENTINA,  SANTIAGO/CHILE, BOGOTÁ/COLÔMBIA, ETC.</t>
        </r>
      </text>
    </comment>
    <comment ref="Q7" authorId="0">
      <text>
        <r>
          <rPr>
            <sz val="11"/>
            <rFont val="Arial"/>
            <family val="2"/>
          </rPr>
          <t>QUANTIDADE DE DIÁRIAS INTEGRAIS.</t>
        </r>
      </text>
    </comment>
    <comment ref="R7" authorId="0">
      <text>
        <r>
          <rPr>
            <sz val="11"/>
            <rFont val="Arial"/>
            <family val="2"/>
          </rPr>
          <t xml:space="preserve">VALOR UNITÁRIO DA DIÁRIA INTEGRAL, EM REAIS (R$). </t>
        </r>
      </text>
    </comment>
    <comment ref="S7" authorId="0">
      <text>
        <r>
          <rPr>
            <sz val="11"/>
            <rFont val="Arial"/>
            <family val="2"/>
          </rPr>
          <t>QUANTIDADE DE DIÁRIAS PARCIAIS.</t>
        </r>
      </text>
    </comment>
    <comment ref="T7" authorId="0">
      <text>
        <r>
          <rPr>
            <sz val="11"/>
            <rFont val="Arial"/>
            <family val="2"/>
          </rPr>
          <t xml:space="preserve">VALOR UNITÁRIO DA DIÁRIA PARCIAL, EM REAIS (R$). </t>
        </r>
      </text>
    </comment>
  </commentList>
</comments>
</file>

<file path=xl/sharedStrings.xml><?xml version="1.0" encoding="utf-8"?>
<sst xmlns="http://schemas.openxmlformats.org/spreadsheetml/2006/main" count="297" uniqueCount="156">
  <si>
    <t>GOVERNO DO ESTADO DE PERNAMBUCO</t>
  </si>
  <si>
    <t>Instituto de Terras e Reforma Agrária do Estado de Pernambuco - ITERPE [1]</t>
  </si>
  <si>
    <t>ANEXO VII - MAPA DE DIÁRIAS E PASSAGENS (ITEM 10.2 DO ANEXO I, DA PORTARIA SCGE No 12/2020)</t>
  </si>
  <si>
    <t>ATUALIZADO EM DD/MM/AAAA [2]</t>
  </si>
  <si>
    <t>Notas: 1. Caso não tenha sido efetuada diárias ou passagens no período, informar expressamente na primeira linha desta planilha; 2. Caso haja diária sem passagem ou quando houver as duas e o registro de uma delas (diária ou passagem) se der em meses distintos, informar expressamente no campo "OBSERVAÇÕES"; 3. As células em cinza são de preenchimento automático, portanto é importante não editá-las; 4. Nunca mesclar células; 5. Atentar para as notas explicativas nas celulas do cabeçalho e na legenda ao final desta planilha.</t>
  </si>
  <si>
    <t>UNIDADE GESTORA</t>
  </si>
  <si>
    <t>SERVIDOR</t>
  </si>
  <si>
    <t>EVENTO</t>
  </si>
  <si>
    <t>PASSAGENS</t>
  </si>
  <si>
    <t>DIÁRIAS</t>
  </si>
  <si>
    <t>VALOR TOTAL PASSAGENS + DIÁRIAS [25]</t>
  </si>
  <si>
    <t>OBSERVAÇÕES [26]</t>
  </si>
  <si>
    <t>UGC [3]</t>
  </si>
  <si>
    <t>UGE [4]</t>
  </si>
  <si>
    <t>NOME DO FAVORECIDO [5]</t>
  </si>
  <si>
    <t>MATRÍCULA [6]</t>
  </si>
  <si>
    <t>CARGO/FUNÇÃO [7]</t>
  </si>
  <si>
    <t>MOTIVO [8]</t>
  </si>
  <si>
    <t>TIPO [9]</t>
  </si>
  <si>
    <t>ORIGEM</t>
  </si>
  <si>
    <t>DESTINO</t>
  </si>
  <si>
    <t>DATA (IDA) [14]</t>
  </si>
  <si>
    <t>DATA (VOLTA) [15]</t>
  </si>
  <si>
    <t>VALOR (IDA) [16]</t>
  </si>
  <si>
    <t>VALOR (VOLTA) [17]</t>
  </si>
  <si>
    <t>VALOR TOTAL DE PASSAGENS [18]</t>
  </si>
  <si>
    <t>INTEGRAIS</t>
  </si>
  <si>
    <t>PARCIAIS</t>
  </si>
  <si>
    <t>TOTAL DE DIÁRIAS [23]</t>
  </si>
  <si>
    <t>VALOR TOTAL DE DIÁRIAS [24]</t>
  </si>
  <si>
    <t>UF [10]</t>
  </si>
  <si>
    <t>CIDADE [11]</t>
  </si>
  <si>
    <t>UF [12]</t>
  </si>
  <si>
    <t>CIDADE/PAÍS [13]</t>
  </si>
  <si>
    <t>QUANTIDADE [19]</t>
  </si>
  <si>
    <t>VALOR UNITÁRIO [20]</t>
  </si>
  <si>
    <t>QUANTIDADE [21]</t>
  </si>
  <si>
    <t>VALOR UNITÁRIO [22]</t>
  </si>
  <si>
    <t>ITERPE</t>
  </si>
  <si>
    <t>GRA</t>
  </si>
  <si>
    <t>MARIA BETÂNIA COELHO ALVES</t>
  </si>
  <si>
    <t>11273-4</t>
  </si>
  <si>
    <t>TÉCNICA EM DESENVOLVIMENTO SOCIAL</t>
  </si>
  <si>
    <t> Organização para entrega e  evento para entrega de títulos, Vistoria de lotes, regularização fundiária, laudos técnicos e mediação de conflitos, atendimento de demanda do MP, regularização de lotes e vistoria técnica.</t>
  </si>
  <si>
    <t>Serviço</t>
  </si>
  <si>
    <t>PE</t>
  </si>
  <si>
    <t>RECIFE</t>
  </si>
  <si>
    <t>GAMELEIRA, RIBEIRÃO, JOAQUIM NABUCO, INGAZEIRA/PESQUEIRA/ARCOVERDE</t>
  </si>
  <si>
    <t>13/10/2021, 14/10/2021, 18/10/2021.</t>
  </si>
  <si>
    <t>14/10/2021, 15/10/2021, 23/10/2021.</t>
  </si>
  <si>
    <t>ROSANE PONTES DO REGO BARROS</t>
  </si>
  <si>
    <t>12205-0</t>
  </si>
  <si>
    <t>Vistoria de lotes, regularização fundiária, laudos técnicos e mediação de conflitos, atendimento de demanda do MP, regularização de lotes e vistoria técnica</t>
  </si>
  <si>
    <t>06/10/2021, 13/10/2021, 18/10/2021</t>
  </si>
  <si>
    <t>07/10/2021, 14/10/2021, 23/10/2021.</t>
  </si>
  <si>
    <t>CARLOS HUMBERTO DE OLIVEIRA JÚNIOR</t>
  </si>
  <si>
    <t>12256-4</t>
  </si>
  <si>
    <t>TÉCNICO AGRÍCOLA</t>
  </si>
  <si>
    <t>GAMELEIRA, RIBEIRÃO, INGAZEIRA, CATENDE.</t>
  </si>
  <si>
    <t>13/10/2021, 18/10/2021, 26/10/2021.</t>
  </si>
  <si>
    <t>14/10/2021, 23/10/2021, 28/10/2021.</t>
  </si>
  <si>
    <t>CHARLES AFONSO DE SOUZA</t>
  </si>
  <si>
    <t>122286-6</t>
  </si>
  <si>
    <t>ASSESSOR DE ARTICULAÇÃO INSTITUCIONAL</t>
  </si>
  <si>
    <t>GAMELEIRA, ITAQUITINGA, RIBEIRÃO, JOAQUIM NABUCO, INGAZEIRA, PESQUEIRA E ARCOVERDE.</t>
  </si>
  <si>
    <t>06/10, 08/10, 13/10, 18/10/2021.</t>
  </si>
  <si>
    <t>07/10, 09/10, 14/10, 23/10/2021.</t>
  </si>
  <si>
    <t>EMANUEL RODRIGO DE ALBUQUERQUE SILVA</t>
  </si>
  <si>
    <t>12210-6</t>
  </si>
  <si>
    <t>ENGENHEIRO FLORESTAL</t>
  </si>
  <si>
    <t>VISITA TÉCNICA E COLETA DE CADASTRO</t>
  </si>
  <si>
    <t>CATENDE</t>
  </si>
  <si>
    <t>RAQUEL VIEIRA DE OLIVEIRA</t>
  </si>
  <si>
    <t>12271-8</t>
  </si>
  <si>
    <t>ENGENHEIRA FLORESTAL</t>
  </si>
  <si>
    <t>GERAF</t>
  </si>
  <si>
    <t>MÁRCIO JOSÉ ROMÃO MOURA</t>
  </si>
  <si>
    <t>12266-1</t>
  </si>
  <si>
    <t>ENGENHEIRO AGRÔNOMO</t>
  </si>
  <si>
    <t>Participar do planejamento das ações de Regularização Fundiária, Fiscalizando em campo e no escritório os cadastros e o georreferenciamento dos imóveis rurais. Atualizar o sistema de Acompanhamento e emitir Relatórios de Observação e de Viagem. A força tarefa deste ciclo aplica-se na execução do geocadastro, ocasionando atividades de sistematização no fim de semana de permanência, evitando assim o prejuízo de execução das atividades.</t>
  </si>
  <si>
    <t>PETROLINA</t>
  </si>
  <si>
    <t>JAQUEIRA</t>
  </si>
  <si>
    <t>ADILSOM FONSECA DE SÁ</t>
  </si>
  <si>
    <t>12265-3</t>
  </si>
  <si>
    <t>CLÁUDIA VALERIA MONTEIRO ALVES</t>
  </si>
  <si>
    <t>12299-9</t>
  </si>
  <si>
    <t>ASSISTENTE ADMINISTRATIVO</t>
  </si>
  <si>
    <t>VERTENTE DO LÉRIO</t>
  </si>
  <si>
    <t>EDNALDO VASCONCELOS DA SILVA</t>
  </si>
  <si>
    <t>12268-8</t>
  </si>
  <si>
    <t>JOÃO BORGES DA SILVA NETO</t>
  </si>
  <si>
    <t>12267-0</t>
  </si>
  <si>
    <t>OURICURI</t>
  </si>
  <si>
    <t>CUPIRA</t>
  </si>
  <si>
    <t>RODRIGO ALVES NUNES RABELO</t>
  </si>
  <si>
    <t>12270-0</t>
  </si>
  <si>
    <t>AFOG. DA INGAZEIRA</t>
  </si>
  <si>
    <t>FLORES</t>
  </si>
  <si>
    <t>SLANNYE MYRELLE SILVA PEREIRA LEAL</t>
  </si>
  <si>
    <t>12269-6</t>
  </si>
  <si>
    <t>TÉCNICA AGRÍCOLA</t>
  </si>
  <si>
    <t>RICARDO MARCELO DE GÓIS</t>
  </si>
  <si>
    <t>12218-1</t>
  </si>
  <si>
    <t>SERRA TALHADA</t>
  </si>
  <si>
    <t>PEDRO ALVES BATISTA FILHO</t>
  </si>
  <si>
    <t>12276-9</t>
  </si>
  <si>
    <t>Participar do planejamento das ações de Regularização Fundiária, Atualização em campo e no escritório dos cadastros do georreferenciamento dos imóveis rurais. Atualizar o sistema de Acompanhamento e emitir Relatórios de Observação e de Viagem.</t>
  </si>
  <si>
    <t>ARARIPINA</t>
  </si>
  <si>
    <t>ADRIANO RIBEIRO DO BOMFIM</t>
  </si>
  <si>
    <t>12212-2</t>
  </si>
  <si>
    <t>GP</t>
  </si>
  <si>
    <t>EDÉSIO BLENIO NUNES DE OLVEIRA</t>
  </si>
  <si>
    <t>12017-0</t>
  </si>
  <si>
    <t>ASSISTENTE EM GESTÃO PÚBLICA</t>
  </si>
  <si>
    <t>VISITA TÉCNICA PARA ATUALIZAÇÃO DO QUADRO SOCIAL DO PROGRAMA NACIONAL DE CRÉDITO FUNDIÁRIO E ELABORAÇÃO DE LAUDOS TÉCNICOS PARA EMISSÃO DE TÍTULOS PROVISÓRIOS DE CONCESSÃO DE USO DA TERRA, REUNIÃO DE ORGANIZAÇÃO DA UNIDADE DE CARUARU</t>
  </si>
  <si>
    <t>CARUARU</t>
  </si>
  <si>
    <t>BREJO DA MADRE DE DEUS, CUPIRA E RECIFE</t>
  </si>
  <si>
    <t>07/10, 13/10, 19/10/2021.</t>
  </si>
  <si>
    <t>08/10, 15/10, 22/10/2021.</t>
  </si>
  <si>
    <t>JOSÉ ESMERALDO DE MELO</t>
  </si>
  <si>
    <t>12154-1</t>
  </si>
  <si>
    <t>08/10, 14/10, 20/10/2021.</t>
  </si>
  <si>
    <t>JANDUIR NUNES SIMÕES</t>
  </si>
  <si>
    <t>12287-2</t>
  </si>
  <si>
    <t>GERENTE UR AFOGADOS</t>
  </si>
  <si>
    <t>REUNIÃO COM A PRESIDÊNCIA</t>
  </si>
  <si>
    <t>AFOGADOS</t>
  </si>
  <si>
    <t>DANILO JOSÉ DA SILVA</t>
  </si>
  <si>
    <t>12255-6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</si>
  <si>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</si>
  <si>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</si>
  <si>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</si>
  <si>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</si>
  <si>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</si>
  <si>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NOME COMPLETO SERVIDOR FAVORECIDO DAS DIÁRIAS E PASSAGENS.</t>
  </si>
  <si>
    <t xml:space="preserve">[6] NÚMERO DA MATRÍCULA DO SERVIDOR FAVORECIDO DAS DIÁRIAS E PASSAGENS. INSERIR NÚMERO SEM PONTO, TRAÇO OU QUALQUER OUTRO CARACTERE. EX. 3293947. </t>
  </si>
  <si>
    <t>[7] CARGO OU FUNÇÃO DO SERVIDOR FAVORECIDO DAS DIÁRIAS E PASSAGENS. EX. SECRETÁRIO EXECUTIVO DE ADMINISTRAÇÃO E FINANÇAS - SEAF, GERENTE DE LICITAÇÕES E CONTRATOS - GLIC, ETC.</t>
  </si>
  <si>
    <t>[8] DESCRIÇÃO RESUMIDA DO MOTIVO DO DESLOCAMENTO QUE DEU ORIGEM ÀS DIÁRIAS E PASSAGENS. EX. 15º REUNIÃO DO COMITÊ GESTOR DA REDE SICONV, QUE ACONTECERÁ NO RIO DE JANEIRO, NOS DIAS 03 E 04 DE ABRIL DE 2019.</t>
  </si>
  <si>
    <t>[9] LISTA SUSPENSA PARA O TIPO DO EVENTO QUE DEU ORIGEM ÀS DIÁRIAS E PASSAGENS, COM AS SEGUINTES OPÇÕES: SERVIÇO, CURSO, REUNIÃO, EVENTO OU OUTROS. NESTE ÚLTIMO CASO, É NECESSÁRIO ESPECIFICAR OUTROS NO CAMPO "OBSERVAÇÕES".</t>
  </si>
  <si>
    <t>[10] SIGLA DA UNIDADE DA FEDERAÇÃO DE PARTIDA DA VIAGEM. EX. PE, PB, SP, ETC.</t>
  </si>
  <si>
    <t>[11] CIDADE DE PARTIDA DA VIAGEM. RECIFE, CARUARU, JOÃO PESSOA, ETC.</t>
  </si>
  <si>
    <t>[12] SIGLA DA UNIDADE DA FEDERAÇÃO DE DESTINO DA VIAGEM. EX. PE, PB, SP, ETC. DEIXAR O CAMPO EM BRANCO QUANDO O DESTINO FOR O EXTERIOR DO BRASIL.</t>
  </si>
  <si>
    <t>[13] CIDADE OU PAÍS DE DESTINO DA VIAGEM. QUANDO FOR VIAGEM INTERNACIONAL REGISTRAR A CIDADE E O PAÍS. EX. BUENOS AIRES/ARGENTINA,  SANTIAGO/CHILE, BOGOTÁ/COLÔMBIA, ETC.</t>
  </si>
  <si>
    <t>[14] DATA DE PARTIDA DA VIAGEM. FORMATO: DD/MM/AAAA.</t>
  </si>
  <si>
    <t>[15] DATA DE RETORNO DA VIAGEM. FORMATO: DD/MM/AAAA.</t>
  </si>
  <si>
    <t xml:space="preserve">[16] VALOR DA PASSAGEM DE IDA, EM REAIS (R$). </t>
  </si>
  <si>
    <t xml:space="preserve">[17] VALOR DA PASSAGEM DE VOLTA, EM REAIS (R$). </t>
  </si>
  <si>
    <t xml:space="preserve">[18] (CÉLULA DE PREENCHIMENTO AUTOMÁTICO) VALOR TOTAL DE PASSAGENS, EM REAIS (R$). </t>
  </si>
  <si>
    <t>[19] QUANTIDADE DE DIÁRIAS INTEGRAIS.</t>
  </si>
  <si>
    <t xml:space="preserve">[20] VALOR UNITÁRIO DA DIÁRIA INTEGRAL, EM REAIS (R$). </t>
  </si>
  <si>
    <t>[21] QUANTIDADE DE DIÁRIAS PARCIAIS.</t>
  </si>
  <si>
    <t xml:space="preserve">[22] VALOR UNITÁRIO DA DIÁRIA PARCIAL, EM REAIS (R$). </t>
  </si>
  <si>
    <t>[23] QUANTIDADE TOTAL DE DIÁRIAS (INTEGRAIS + PARCIAIS).</t>
  </si>
  <si>
    <t xml:space="preserve">[24] (CÉLULA DE PREENCHIMENTO AUTOMÁTICO) VALOR TOTAL DE DIÁRIAS, EM REAIS (R$). </t>
  </si>
  <si>
    <t xml:space="preserve">[25] (CÉLULA DE PREENCHIMENTO AUTOMÁTICO) VALOR TOTAL DA SOMA DAS PASSAGENS E DIÁRIAS, EM REAIS (R$). </t>
  </si>
  <si>
    <t>[26] CAMPO ABERTO PARA REGISTRAR OBSERVAÇÕES DIVERSAS. EX. DIÁRIAS EXECUTADAS SEM A NECESSIDADE DE EMISSÃO DE PASSAGENS, AS DIÁRIAS REFERENTES A ESSAS PASSAGENS SERÃO EMITIDAS E REGISTRADAS NO MÊS SUBSEQUENTE, ETC.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</si>
</sst>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2" formatCode="[$R$]#,##0.00"/>
    <numFmt numFmtId="173" formatCode="[$R$ -416]#,##0.00"/>
    <numFmt numFmtId="174" formatCode="m/d/yyyy"/>
    <numFmt numFmtId="175" formatCode="dd/mm/yyyy;@"/>
  </numFmts>
  <fonts count="13" x14ac:knownFonts="1">
    <font>
      <sz val="11"/>
      <color rgb="FF000000"/>
      <name val="Arial"/>
      <family val="2"/>
    </font>
    <font>
      <sz val="10"/>
      <color rgb="FF000000"/>
      <name val="Arial"/>
      <family val="2"/>
    </font>
    <font>
      <b/>
      <sz val="16"/>
      <color rgb="FF000000"/>
      <name val="Calibri"/>
      <family val="2"/>
    </font>
    <font>
      <b/>
      <sz val="16"/>
      <color rgb="FFFFFFFF"/>
      <name val="Calibri"/>
      <family val="2"/>
    </font>
    <font>
      <sz val="16"/>
      <color rgb="FFFFFFFF"/>
      <name val="Calibri"/>
      <family val="2"/>
    </font>
    <font>
      <sz val="14"/>
      <color rgb="FFFFFFFF"/>
      <name val="Calibri"/>
      <family val="2"/>
    </font>
    <font>
      <sz val="11"/>
      <color rgb="FF000000"/>
      <name val="Calibri"/>
      <family val="2"/>
    </font>
    <font>
      <b/>
      <sz val="11"/>
      <color rgb="FFFF0000"/>
      <name val="Arial"/>
      <family val="2"/>
    </font>
    <font>
      <b/>
      <sz val="11"/>
      <color rgb="FFFFFFFF"/>
      <name val="Arial"/>
      <family val="2"/>
    </font>
    <font>
      <sz val="11"/>
      <color rgb="FF000000"/>
      <name val="Cambria"/>
      <family val="1"/>
    </font>
    <font>
      <sz val="11"/>
      <color rgb="FF222222"/>
      <name val="Calibri"/>
      <family val="2"/>
    </font>
    <font>
      <sz val="12"/>
      <color rgb="FF000000"/>
      <name val="Calibri"/>
      <family val="2"/>
    </font>
    <font>
      <sz val="11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1C4587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1C4587"/>
        <bgColor rgb="FFFFFFFF"/>
      </patternFill>
    </fill>
    <fill>
      <patternFill patternType="solid">
        <fgColor rgb="FF1C4587"/>
        <bgColor rgb="FFFFFFFF"/>
      </patternFill>
    </fill>
    <fill>
      <patternFill patternType="solid">
        <fgColor rgb="FF1C4587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FFFFFF"/>
      </patternFill>
    </fill>
    <fill>
      <patternFill patternType="solid">
        <fgColor rgb="FFB7B7B7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FFFFFF"/>
      </patternFill>
    </fill>
    <fill>
      <patternFill patternType="solid">
        <fgColor rgb="FFFFFFFF"/>
        <bgColor rgb="FFFFFFFF"/>
      </patternFill>
    </fill>
  </fills>
  <borders count="29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/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6" fillId="0" borderId="0" xfId="0" applyFont="1"/>
    <xf numFmtId="0" fontId="7" fillId="2" borderId="1" xfId="0" applyFont="1" applyFill="1" applyBorder="1" applyAlignment="1">
      <alignment vertical="center"/>
    </xf>
    <xf numFmtId="0" fontId="7" fillId="3" borderId="2" xfId="0" applyFont="1" applyFill="1" applyBorder="1" applyAlignment="1">
      <alignment vertical="center"/>
    </xf>
    <xf numFmtId="0" fontId="1" fillId="0" borderId="0" xfId="0" applyFont="1"/>
    <xf numFmtId="0" fontId="1" fillId="0" borderId="0" xfId="0" applyFont="1" applyAlignment="1">
      <alignment wrapText="1"/>
    </xf>
    <xf numFmtId="0" fontId="9" fillId="0" borderId="0" xfId="0" applyFont="1"/>
    <xf numFmtId="0" fontId="9" fillId="0" borderId="0" xfId="0" applyFont="1" applyAlignment="1">
      <alignment horizontal="right"/>
    </xf>
    <xf numFmtId="0" fontId="8" fillId="4" borderId="3" xfId="0" applyFont="1" applyFill="1" applyBorder="1" applyAlignment="1">
      <alignment horizontal="center" vertical="center" wrapText="1"/>
    </xf>
    <xf numFmtId="172" fontId="8" fillId="4" borderId="3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10" borderId="14" xfId="0" applyFont="1" applyFill="1" applyBorder="1" applyAlignment="1">
      <alignment horizontal="center" vertical="center" wrapText="1"/>
    </xf>
    <xf numFmtId="0" fontId="6" fillId="11" borderId="15" xfId="0" applyFont="1" applyFill="1" applyBorder="1" applyAlignment="1">
      <alignment horizontal="center" vertical="center" wrapText="1"/>
    </xf>
    <xf numFmtId="0" fontId="6" fillId="12" borderId="16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172" fontId="6" fillId="12" borderId="16" xfId="0" applyNumberFormat="1" applyFont="1" applyFill="1" applyBorder="1" applyAlignment="1">
      <alignment horizontal="center" vertical="center" wrapText="1"/>
    </xf>
    <xf numFmtId="174" fontId="6" fillId="12" borderId="16" xfId="0" applyNumberFormat="1" applyFont="1" applyFill="1" applyBorder="1" applyAlignment="1">
      <alignment horizontal="center" vertical="center" wrapText="1"/>
    </xf>
    <xf numFmtId="173" fontId="6" fillId="13" borderId="18" xfId="0" applyNumberFormat="1" applyFont="1" applyFill="1" applyBorder="1" applyAlignment="1">
      <alignment horizontal="center" vertical="center" wrapText="1"/>
    </xf>
    <xf numFmtId="173" fontId="6" fillId="14" borderId="19" xfId="0" applyNumberFormat="1" applyFont="1" applyFill="1" applyBorder="1" applyAlignment="1">
      <alignment horizontal="center" vertical="center" wrapText="1"/>
    </xf>
    <xf numFmtId="172" fontId="6" fillId="10" borderId="14" xfId="0" applyNumberFormat="1" applyFont="1" applyFill="1" applyBorder="1" applyAlignment="1">
      <alignment horizontal="center" vertical="center" wrapText="1"/>
    </xf>
    <xf numFmtId="174" fontId="6" fillId="10" borderId="14" xfId="0" applyNumberFormat="1" applyFont="1" applyFill="1" applyBorder="1" applyAlignment="1">
      <alignment horizontal="center" vertical="center" wrapText="1"/>
    </xf>
    <xf numFmtId="173" fontId="6" fillId="5" borderId="4" xfId="0" applyNumberFormat="1" applyFont="1" applyFill="1" applyBorder="1" applyAlignment="1">
      <alignment horizontal="center" vertical="center" wrapText="1"/>
    </xf>
    <xf numFmtId="173" fontId="6" fillId="15" borderId="20" xfId="0" applyNumberFormat="1" applyFont="1" applyFill="1" applyBorder="1" applyAlignment="1">
      <alignment horizontal="center" vertical="center" wrapText="1"/>
    </xf>
    <xf numFmtId="0" fontId="6" fillId="16" borderId="21" xfId="0" applyFont="1" applyFill="1" applyBorder="1" applyAlignment="1">
      <alignment horizontal="center" vertical="center" wrapText="1"/>
    </xf>
    <xf numFmtId="173" fontId="6" fillId="10" borderId="14" xfId="0" applyNumberFormat="1" applyFont="1" applyFill="1" applyBorder="1" applyAlignment="1">
      <alignment horizontal="center" vertical="center" wrapText="1"/>
    </xf>
    <xf numFmtId="173" fontId="6" fillId="17" borderId="22" xfId="0" applyNumberFormat="1" applyFont="1" applyFill="1" applyBorder="1" applyAlignment="1">
      <alignment horizontal="center" vertical="center" wrapText="1"/>
    </xf>
    <xf numFmtId="0" fontId="10" fillId="12" borderId="16" xfId="0" applyFont="1" applyFill="1" applyBorder="1" applyAlignment="1">
      <alignment horizontal="center" vertical="center" wrapText="1"/>
    </xf>
    <xf numFmtId="0" fontId="10" fillId="10" borderId="14" xfId="0" applyFont="1" applyFill="1" applyBorder="1" applyAlignment="1">
      <alignment horizontal="center" vertical="center" wrapText="1"/>
    </xf>
    <xf numFmtId="0" fontId="6" fillId="18" borderId="23" xfId="0" applyFont="1" applyFill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172" fontId="6" fillId="18" borderId="23" xfId="0" applyNumberFormat="1" applyFont="1" applyFill="1" applyBorder="1" applyAlignment="1">
      <alignment horizontal="center" vertical="center" wrapText="1"/>
    </xf>
    <xf numFmtId="174" fontId="6" fillId="18" borderId="23" xfId="0" applyNumberFormat="1" applyFont="1" applyFill="1" applyBorder="1" applyAlignment="1">
      <alignment horizontal="center" vertical="center" wrapText="1"/>
    </xf>
    <xf numFmtId="173" fontId="6" fillId="19" borderId="25" xfId="0" applyNumberFormat="1" applyFont="1" applyFill="1" applyBorder="1" applyAlignment="1">
      <alignment horizontal="center" vertical="center" wrapText="1"/>
    </xf>
    <xf numFmtId="173" fontId="6" fillId="20" borderId="26" xfId="0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10" fillId="11" borderId="15" xfId="0" applyFont="1" applyFill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13" borderId="18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center" vertical="center" wrapText="1"/>
    </xf>
    <xf numFmtId="0" fontId="6" fillId="21" borderId="28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175" fontId="6" fillId="10" borderId="14" xfId="0" applyNumberFormat="1" applyFont="1" applyFill="1" applyBorder="1" applyAlignment="1">
      <alignment horizontal="center" vertical="center" wrapText="1"/>
    </xf>
    <xf numFmtId="175" fontId="0" fillId="0" borderId="0" xfId="0" applyNumberFormat="1" applyAlignment="1">
      <alignment horizontal="center" vertical="center"/>
    </xf>
    <xf numFmtId="175" fontId="0" fillId="0" borderId="0" xfId="0" applyNumberFormat="1" applyAlignment="1">
      <alignment horizontal="center" vertical="center"/>
    </xf>
    <xf numFmtId="0" fontId="3" fillId="8" borderId="11" xfId="0" applyFont="1" applyFill="1" applyBorder="1"/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left" wrapText="1"/>
    </xf>
    <xf numFmtId="0" fontId="0" fillId="0" borderId="0" xfId="0"/>
    <xf numFmtId="0" fontId="0" fillId="9" borderId="12" xfId="0" applyFill="1" applyBorder="1" applyAlignment="1">
      <alignment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0" fillId="0" borderId="10" xfId="0" applyBorder="1"/>
    <xf numFmtId="172" fontId="8" fillId="6" borderId="8" xfId="0" applyNumberFormat="1" applyFont="1" applyFill="1" applyBorder="1" applyAlignment="1">
      <alignment horizontal="center" vertical="center" wrapText="1"/>
    </xf>
    <xf numFmtId="172" fontId="8" fillId="4" borderId="3" xfId="0" applyNumberFormat="1" applyFont="1" applyFill="1" applyBorder="1" applyAlignment="1">
      <alignment horizontal="center" vertical="center" wrapText="1"/>
    </xf>
    <xf numFmtId="4" fontId="8" fillId="7" borderId="9" xfId="0" applyNumberFormat="1" applyFont="1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0" borderId="7" xfId="0" applyBorder="1" applyAlignment="1">
      <alignment wrapText="1"/>
    </xf>
  </cellXfs>
  <cellStyles count="1">
    <cellStyle name="Normal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uri="smNativeData">
      <pm:charStyles xmlns:pm="smNativeData" id="1634655008" count="1">
        <pm:charStyle name="Normal" fontId="0" Id="1"/>
      </pm:charStyles>
      <pm:colors xmlns:pm="smNativeData" id="1634655008" count="3">
        <pm:color name="Cor 24" rgb="222222"/>
        <pm:color name="Cor 25" rgb="1C4587"/>
        <pm:color name="Cor 26" rgb="B7B7B7"/>
      </pm:colors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333375</xdr:colOff>
      <xdr:row>0</xdr:row>
      <xdr:rowOff>190500</xdr:rowOff>
    </xdr:to>
    <xdr:pic>
      <xdr:nvPicPr>
        <xdr:cNvPr id="27" name="image1.png"/>
        <xdr:cNvPicPr>
          <a:extLst>
            <a:ext uri="smNativeData">
              <pm:smNativeData xmlns:pm="smNativeData" xmlns="" val="SMDATA_15_INtuYRMAAAAlAAAAEQAAAA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B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AAAAAAAAAAAAAAAAAAAAAAAAAANsC8wAAAAAAAAAAAA0CAAAsAQ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33375" cy="1905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 fLocksWithSheet="0"/>
  </xdr:twoCellAnchor>
  <xdr:twoCellAnchor editAs="oneCell">
    <xdr:from>
      <xdr:col>0</xdr:col>
      <xdr:colOff>0</xdr:colOff>
      <xdr:row>0</xdr:row>
      <xdr:rowOff>19050</xdr:rowOff>
    </xdr:from>
    <xdr:to>
      <xdr:col>1</xdr:col>
      <xdr:colOff>8255</xdr:colOff>
      <xdr:row>3</xdr:row>
      <xdr:rowOff>0</xdr:rowOff>
    </xdr:to>
    <xdr:pic>
      <xdr:nvPicPr>
        <xdr:cNvPr id="26" name="Imagem 3"/>
        <xdr:cNvPicPr>
          <a:picLocks noChangeAspect="1"/>
          <a:extLst>
            <a:ext uri="smNativeData">
              <pm:smNativeData xmlns:pm="smNativeData" xmlns="" val="SMDATA_15_INtuY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O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AAAAAAAAAAEkAAAADAAAAAQAAAAAABwAAAAAAHgAAALAIAADO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9050"/>
          <a:ext cx="1412240" cy="7810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1048576"/>
  <sheetViews>
    <sheetView tabSelected="1" workbookViewId="0">
      <pane ySplit="7" topLeftCell="A25" activePane="bottomLeft" state="frozen"/>
      <selection pane="bottomLeft" activeCell="A27" sqref="A27"/>
    </sheetView>
  </sheetViews>
  <sheetFormatPr defaultColWidth="12.625" defaultRowHeight="15" customHeight="1" x14ac:dyDescent="0.2"/>
  <cols>
    <col min="1" max="1" width="18.125" customWidth="1"/>
    <col min="2" max="2" width="15.625" customWidth="1"/>
    <col min="3" max="3" width="40.625" customWidth="1"/>
    <col min="4" max="4" width="14" customWidth="1"/>
    <col min="5" max="5" width="36.25" customWidth="1"/>
    <col min="6" max="6" width="43.5" customWidth="1"/>
    <col min="7" max="7" width="14.625" customWidth="1"/>
    <col min="8" max="10" width="13.125" customWidth="1"/>
    <col min="11" max="11" width="21.5" customWidth="1"/>
    <col min="12" max="12" width="14" customWidth="1"/>
    <col min="13" max="13" width="13.125" customWidth="1"/>
    <col min="14" max="14" width="15.625" customWidth="1"/>
    <col min="15" max="15" width="17.875" customWidth="1"/>
    <col min="16" max="16" width="18" customWidth="1"/>
    <col min="17" max="17" width="16.625" customWidth="1"/>
    <col min="18" max="18" width="15.75" customWidth="1"/>
    <col min="19" max="19" width="15.5" customWidth="1"/>
    <col min="20" max="20" width="14.75" customWidth="1"/>
    <col min="21" max="21" width="13.125" customWidth="1"/>
    <col min="22" max="22" width="17.25" customWidth="1"/>
    <col min="23" max="23" width="17.5" customWidth="1"/>
    <col min="24" max="24" width="54.375" customWidth="1"/>
    <col min="25" max="28" width="13.125" customWidth="1"/>
  </cols>
  <sheetData>
    <row r="1" spans="1:28" ht="21" customHeight="1" x14ac:dyDescent="0.35">
      <c r="A1" s="55"/>
      <c r="B1" s="52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4"/>
      <c r="Y1" s="2"/>
      <c r="Z1" s="2"/>
      <c r="AA1" s="2"/>
      <c r="AB1" s="2"/>
    </row>
    <row r="2" spans="1:28" ht="21" customHeight="1" x14ac:dyDescent="0.35">
      <c r="A2" s="56"/>
      <c r="B2" s="52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4"/>
      <c r="Y2" s="2"/>
      <c r="Z2" s="2"/>
      <c r="AA2" s="2"/>
      <c r="AB2" s="2"/>
    </row>
    <row r="3" spans="1:28" ht="21" customHeight="1" x14ac:dyDescent="0.35">
      <c r="A3" s="56"/>
      <c r="B3" s="52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4"/>
      <c r="Y3" s="3"/>
      <c r="Z3" s="3"/>
      <c r="AA3" s="4"/>
      <c r="AB3" s="4"/>
    </row>
    <row r="4" spans="1:28" ht="15" customHeight="1" x14ac:dyDescent="0.25">
      <c r="A4" s="5" t="s">
        <v>3</v>
      </c>
      <c r="B4" s="6"/>
      <c r="C4" s="57" t="s">
        <v>4</v>
      </c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4"/>
      <c r="Y4" s="7"/>
      <c r="Z4" s="7"/>
      <c r="AA4" s="4"/>
      <c r="AB4" s="4"/>
    </row>
    <row r="5" spans="1:28" ht="15.75" customHeight="1" x14ac:dyDescent="0.2">
      <c r="A5" s="58" t="s">
        <v>5</v>
      </c>
      <c r="B5" s="54"/>
      <c r="C5" s="58" t="s">
        <v>6</v>
      </c>
      <c r="D5" s="53"/>
      <c r="E5" s="54"/>
      <c r="F5" s="58" t="s">
        <v>7</v>
      </c>
      <c r="G5" s="53"/>
      <c r="H5" s="53"/>
      <c r="I5" s="53"/>
      <c r="J5" s="53"/>
      <c r="K5" s="53"/>
      <c r="L5" s="53"/>
      <c r="M5" s="54"/>
      <c r="N5" s="58" t="s">
        <v>8</v>
      </c>
      <c r="O5" s="53"/>
      <c r="P5" s="54"/>
      <c r="Q5" s="58" t="s">
        <v>9</v>
      </c>
      <c r="R5" s="53"/>
      <c r="S5" s="53"/>
      <c r="T5" s="53"/>
      <c r="U5" s="53"/>
      <c r="V5" s="54"/>
      <c r="W5" s="59" t="s">
        <v>10</v>
      </c>
      <c r="X5" s="59" t="s">
        <v>11</v>
      </c>
      <c r="Y5" s="7"/>
      <c r="Z5" s="7"/>
      <c r="AA5" s="7"/>
      <c r="AB5" s="7"/>
    </row>
    <row r="6" spans="1:28" ht="15.75" customHeight="1" x14ac:dyDescent="0.2">
      <c r="A6" s="59" t="s">
        <v>12</v>
      </c>
      <c r="B6" s="59" t="s">
        <v>13</v>
      </c>
      <c r="C6" s="59" t="s">
        <v>14</v>
      </c>
      <c r="D6" s="59" t="s">
        <v>15</v>
      </c>
      <c r="E6" s="59" t="s">
        <v>16</v>
      </c>
      <c r="F6" s="59" t="s">
        <v>17</v>
      </c>
      <c r="G6" s="59" t="s">
        <v>18</v>
      </c>
      <c r="H6" s="58" t="s">
        <v>19</v>
      </c>
      <c r="I6" s="54"/>
      <c r="J6" s="61" t="s">
        <v>20</v>
      </c>
      <c r="K6" s="54"/>
      <c r="L6" s="59" t="s">
        <v>21</v>
      </c>
      <c r="M6" s="59" t="s">
        <v>22</v>
      </c>
      <c r="N6" s="62" t="s">
        <v>23</v>
      </c>
      <c r="O6" s="62" t="s">
        <v>24</v>
      </c>
      <c r="P6" s="62" t="s">
        <v>25</v>
      </c>
      <c r="Q6" s="61" t="s">
        <v>26</v>
      </c>
      <c r="R6" s="54"/>
      <c r="S6" s="61" t="s">
        <v>27</v>
      </c>
      <c r="T6" s="54"/>
      <c r="U6" s="59" t="s">
        <v>28</v>
      </c>
      <c r="V6" s="62" t="s">
        <v>29</v>
      </c>
      <c r="W6" s="60"/>
      <c r="X6" s="60"/>
      <c r="Y6" s="7"/>
      <c r="Z6" s="7"/>
      <c r="AA6" s="7"/>
      <c r="AB6" s="7"/>
    </row>
    <row r="7" spans="1:28" ht="30" customHeight="1" x14ac:dyDescent="0.2">
      <c r="A7" s="60"/>
      <c r="B7" s="60"/>
      <c r="C7" s="60"/>
      <c r="D7" s="60"/>
      <c r="E7" s="60"/>
      <c r="F7" s="60"/>
      <c r="G7" s="60"/>
      <c r="H7" s="11" t="s">
        <v>30</v>
      </c>
      <c r="I7" s="11" t="s">
        <v>31</v>
      </c>
      <c r="J7" s="11" t="s">
        <v>32</v>
      </c>
      <c r="K7" s="12" t="s">
        <v>33</v>
      </c>
      <c r="L7" s="60"/>
      <c r="M7" s="60"/>
      <c r="N7" s="60"/>
      <c r="O7" s="60"/>
      <c r="P7" s="60"/>
      <c r="Q7" s="11" t="s">
        <v>34</v>
      </c>
      <c r="R7" s="12" t="s">
        <v>35</v>
      </c>
      <c r="S7" s="11" t="s">
        <v>36</v>
      </c>
      <c r="T7" s="12" t="s">
        <v>37</v>
      </c>
      <c r="U7" s="60"/>
      <c r="V7" s="60"/>
      <c r="W7" s="60"/>
      <c r="X7" s="60"/>
      <c r="Y7" s="7"/>
      <c r="Z7" s="7"/>
      <c r="AA7" s="7"/>
      <c r="AB7" s="7"/>
    </row>
    <row r="8" spans="1:28" ht="104.25" customHeight="1" x14ac:dyDescent="0.2">
      <c r="A8" s="16" t="s">
        <v>38</v>
      </c>
      <c r="B8" s="16" t="s">
        <v>39</v>
      </c>
      <c r="C8" s="14" t="s">
        <v>40</v>
      </c>
      <c r="D8" s="14" t="s">
        <v>41</v>
      </c>
      <c r="E8" s="14" t="s">
        <v>42</v>
      </c>
      <c r="F8" s="13" t="s">
        <v>43</v>
      </c>
      <c r="G8" s="16" t="s">
        <v>44</v>
      </c>
      <c r="H8" s="16" t="s">
        <v>45</v>
      </c>
      <c r="I8" s="14" t="s">
        <v>46</v>
      </c>
      <c r="J8" s="16" t="s">
        <v>45</v>
      </c>
      <c r="K8" s="13" t="s">
        <v>47</v>
      </c>
      <c r="L8" s="25" t="s">
        <v>48</v>
      </c>
      <c r="M8" s="25" t="s">
        <v>49</v>
      </c>
      <c r="N8" s="29">
        <v>0</v>
      </c>
      <c r="O8" s="29">
        <v>0</v>
      </c>
      <c r="P8" s="30">
        <f t="shared" ref="P8:P34" si="0">N8+O8</f>
        <v>0</v>
      </c>
      <c r="Q8" s="16">
        <v>7</v>
      </c>
      <c r="R8" s="29">
        <v>54.01</v>
      </c>
      <c r="S8" s="16">
        <v>0</v>
      </c>
      <c r="T8" s="29">
        <v>0</v>
      </c>
      <c r="U8" s="16">
        <v>7</v>
      </c>
      <c r="V8" s="30">
        <f t="shared" ref="V8:V34" si="1">(Q8*R8)+(S8*T8)</f>
        <v>378.07</v>
      </c>
      <c r="W8" s="30">
        <f t="shared" ref="W8:W34" si="2">P8+V8</f>
        <v>378.07</v>
      </c>
      <c r="X8" s="16"/>
      <c r="Y8" s="7"/>
      <c r="Z8" s="7"/>
      <c r="AA8" s="7"/>
      <c r="AB8" s="7"/>
    </row>
    <row r="9" spans="1:28" ht="60" customHeight="1" x14ac:dyDescent="0.2">
      <c r="A9" s="16" t="s">
        <v>38</v>
      </c>
      <c r="B9" s="16" t="s">
        <v>39</v>
      </c>
      <c r="C9" s="14" t="s">
        <v>50</v>
      </c>
      <c r="D9" s="14" t="s">
        <v>51</v>
      </c>
      <c r="E9" s="14" t="s">
        <v>42</v>
      </c>
      <c r="F9" s="13" t="s">
        <v>52</v>
      </c>
      <c r="G9" s="16" t="s">
        <v>44</v>
      </c>
      <c r="H9" s="16" t="s">
        <v>45</v>
      </c>
      <c r="I9" s="14" t="s">
        <v>46</v>
      </c>
      <c r="J9" s="16" t="s">
        <v>45</v>
      </c>
      <c r="K9" s="13" t="s">
        <v>47</v>
      </c>
      <c r="L9" s="25" t="s">
        <v>53</v>
      </c>
      <c r="M9" s="25" t="s">
        <v>54</v>
      </c>
      <c r="N9" s="29">
        <v>0</v>
      </c>
      <c r="O9" s="29">
        <v>0</v>
      </c>
      <c r="P9" s="30">
        <f t="shared" si="0"/>
        <v>0</v>
      </c>
      <c r="Q9" s="16">
        <v>7</v>
      </c>
      <c r="R9" s="29">
        <v>54.01</v>
      </c>
      <c r="S9" s="16">
        <v>0</v>
      </c>
      <c r="T9" s="29">
        <v>0</v>
      </c>
      <c r="U9" s="16">
        <v>7</v>
      </c>
      <c r="V9" s="30">
        <f t="shared" si="1"/>
        <v>378.07</v>
      </c>
      <c r="W9" s="30">
        <f t="shared" si="2"/>
        <v>378.07</v>
      </c>
      <c r="X9" s="16"/>
      <c r="Y9" s="7"/>
      <c r="Z9" s="7"/>
      <c r="AA9" s="7"/>
      <c r="AB9" s="7"/>
    </row>
    <row r="10" spans="1:28" ht="114" customHeight="1" x14ac:dyDescent="0.2">
      <c r="A10" s="16" t="s">
        <v>38</v>
      </c>
      <c r="B10" s="16" t="s">
        <v>39</v>
      </c>
      <c r="C10" s="14" t="s">
        <v>55</v>
      </c>
      <c r="D10" s="14" t="s">
        <v>56</v>
      </c>
      <c r="E10" s="14" t="s">
        <v>57</v>
      </c>
      <c r="F10" s="13" t="s">
        <v>43</v>
      </c>
      <c r="G10" s="16" t="s">
        <v>44</v>
      </c>
      <c r="H10" s="16" t="s">
        <v>45</v>
      </c>
      <c r="I10" s="14" t="s">
        <v>46</v>
      </c>
      <c r="J10" s="16" t="s">
        <v>45</v>
      </c>
      <c r="K10" s="13" t="s">
        <v>58</v>
      </c>
      <c r="L10" s="25" t="s">
        <v>59</v>
      </c>
      <c r="M10" s="25" t="s">
        <v>60</v>
      </c>
      <c r="N10" s="29">
        <v>0</v>
      </c>
      <c r="O10" s="29">
        <v>0</v>
      </c>
      <c r="P10" s="30">
        <f t="shared" si="0"/>
        <v>0</v>
      </c>
      <c r="Q10" s="16">
        <v>8</v>
      </c>
      <c r="R10" s="29">
        <v>54.01</v>
      </c>
      <c r="S10" s="16">
        <v>0</v>
      </c>
      <c r="T10" s="29">
        <v>0</v>
      </c>
      <c r="U10" s="16">
        <v>8</v>
      </c>
      <c r="V10" s="30">
        <f t="shared" si="1"/>
        <v>432.08</v>
      </c>
      <c r="W10" s="30">
        <f t="shared" si="2"/>
        <v>432.08</v>
      </c>
      <c r="X10" s="16"/>
      <c r="Y10" s="7"/>
      <c r="Z10" s="7"/>
      <c r="AA10" s="7"/>
      <c r="AB10" s="7"/>
    </row>
    <row r="11" spans="1:28" ht="90" customHeight="1" x14ac:dyDescent="0.2">
      <c r="A11" s="16" t="s">
        <v>38</v>
      </c>
      <c r="B11" s="16" t="s">
        <v>39</v>
      </c>
      <c r="C11" s="14" t="s">
        <v>61</v>
      </c>
      <c r="D11" s="14" t="s">
        <v>62</v>
      </c>
      <c r="E11" s="14" t="s">
        <v>63</v>
      </c>
      <c r="F11" s="13" t="s">
        <v>52</v>
      </c>
      <c r="G11" s="16" t="s">
        <v>44</v>
      </c>
      <c r="H11" s="16" t="s">
        <v>45</v>
      </c>
      <c r="I11" s="13" t="s">
        <v>46</v>
      </c>
      <c r="J11" s="16" t="s">
        <v>45</v>
      </c>
      <c r="K11" s="24" t="s">
        <v>64</v>
      </c>
      <c r="L11" s="25" t="s">
        <v>65</v>
      </c>
      <c r="M11" s="25" t="s">
        <v>66</v>
      </c>
      <c r="N11" s="29">
        <v>0</v>
      </c>
      <c r="O11" s="29">
        <v>0</v>
      </c>
      <c r="P11" s="30">
        <f t="shared" si="0"/>
        <v>0</v>
      </c>
      <c r="Q11" s="16">
        <v>8</v>
      </c>
      <c r="R11" s="29">
        <v>54.01</v>
      </c>
      <c r="S11" s="16">
        <v>0</v>
      </c>
      <c r="T11" s="29">
        <v>0</v>
      </c>
      <c r="U11" s="16">
        <v>8</v>
      </c>
      <c r="V11" s="30">
        <f t="shared" si="1"/>
        <v>432.08</v>
      </c>
      <c r="W11" s="30">
        <f t="shared" si="2"/>
        <v>432.08</v>
      </c>
      <c r="X11" s="17"/>
      <c r="Y11" s="7"/>
      <c r="Z11" s="7"/>
      <c r="AA11" s="7"/>
      <c r="AB11" s="7"/>
    </row>
    <row r="12" spans="1:28" ht="15.75" customHeight="1" x14ac:dyDescent="0.2">
      <c r="A12" s="16" t="s">
        <v>38</v>
      </c>
      <c r="B12" s="16" t="s">
        <v>39</v>
      </c>
      <c r="C12" s="14" t="s">
        <v>67</v>
      </c>
      <c r="D12" s="14" t="s">
        <v>68</v>
      </c>
      <c r="E12" s="16" t="s">
        <v>69</v>
      </c>
      <c r="F12" s="14" t="s">
        <v>70</v>
      </c>
      <c r="G12" s="16" t="s">
        <v>44</v>
      </c>
      <c r="H12" s="16" t="s">
        <v>45</v>
      </c>
      <c r="I12" s="13" t="s">
        <v>46</v>
      </c>
      <c r="J12" s="16" t="s">
        <v>45</v>
      </c>
      <c r="K12" s="24" t="s">
        <v>71</v>
      </c>
      <c r="L12" s="25">
        <v>44495</v>
      </c>
      <c r="M12" s="25">
        <v>44497</v>
      </c>
      <c r="N12" s="29">
        <v>0</v>
      </c>
      <c r="O12" s="29">
        <v>0</v>
      </c>
      <c r="P12" s="30">
        <f t="shared" si="0"/>
        <v>0</v>
      </c>
      <c r="Q12" s="16">
        <v>2</v>
      </c>
      <c r="R12" s="29">
        <v>54.01</v>
      </c>
      <c r="S12" s="16">
        <v>0</v>
      </c>
      <c r="T12" s="29">
        <v>0</v>
      </c>
      <c r="U12" s="16">
        <v>2</v>
      </c>
      <c r="V12" s="30">
        <f t="shared" si="1"/>
        <v>108.02</v>
      </c>
      <c r="W12" s="30">
        <f t="shared" si="2"/>
        <v>108.02</v>
      </c>
      <c r="X12" s="28"/>
      <c r="Y12" s="7"/>
      <c r="Z12" s="7"/>
      <c r="AA12" s="7"/>
      <c r="AB12" s="7"/>
    </row>
    <row r="13" spans="1:28" ht="15.75" customHeight="1" x14ac:dyDescent="0.2">
      <c r="A13" s="16" t="s">
        <v>38</v>
      </c>
      <c r="B13" s="16" t="s">
        <v>39</v>
      </c>
      <c r="C13" s="31" t="s">
        <v>72</v>
      </c>
      <c r="D13" s="15" t="s">
        <v>73</v>
      </c>
      <c r="E13" s="16" t="s">
        <v>74</v>
      </c>
      <c r="F13" s="14" t="s">
        <v>70</v>
      </c>
      <c r="G13" s="16" t="s">
        <v>44</v>
      </c>
      <c r="H13" s="16" t="s">
        <v>45</v>
      </c>
      <c r="I13" s="13" t="s">
        <v>46</v>
      </c>
      <c r="J13" s="16" t="s">
        <v>45</v>
      </c>
      <c r="K13" s="24" t="s">
        <v>71</v>
      </c>
      <c r="L13" s="25">
        <v>44495</v>
      </c>
      <c r="M13" s="25">
        <v>44497</v>
      </c>
      <c r="N13" s="22">
        <v>0</v>
      </c>
      <c r="O13" s="22">
        <v>0</v>
      </c>
      <c r="P13" s="23">
        <f t="shared" si="0"/>
        <v>0</v>
      </c>
      <c r="Q13" s="18">
        <v>2</v>
      </c>
      <c r="R13" s="22">
        <v>54.01</v>
      </c>
      <c r="S13" s="18">
        <v>0</v>
      </c>
      <c r="T13" s="22">
        <v>0</v>
      </c>
      <c r="U13" s="18">
        <v>2</v>
      </c>
      <c r="V13" s="23">
        <f t="shared" si="1"/>
        <v>108.02</v>
      </c>
      <c r="W13" s="23">
        <f t="shared" si="2"/>
        <v>108.02</v>
      </c>
      <c r="X13" s="16"/>
      <c r="Y13" s="7"/>
      <c r="Z13" s="7"/>
      <c r="AA13" s="7"/>
      <c r="AB13" s="7"/>
    </row>
    <row r="14" spans="1:28" s="1" customFormat="1" ht="183.75" customHeight="1" x14ac:dyDescent="0.2">
      <c r="A14" s="33" t="s">
        <v>38</v>
      </c>
      <c r="B14" s="33" t="s">
        <v>75</v>
      </c>
      <c r="C14" s="15" t="s">
        <v>76</v>
      </c>
      <c r="D14" s="41" t="s">
        <v>77</v>
      </c>
      <c r="E14" s="14" t="s">
        <v>78</v>
      </c>
      <c r="F14" s="46" t="s">
        <v>79</v>
      </c>
      <c r="G14" s="33" t="s">
        <v>44</v>
      </c>
      <c r="H14" s="33" t="s">
        <v>45</v>
      </c>
      <c r="I14" s="34" t="s">
        <v>80</v>
      </c>
      <c r="J14" s="33" t="s">
        <v>45</v>
      </c>
      <c r="K14" s="35" t="s">
        <v>81</v>
      </c>
      <c r="L14" s="36">
        <v>44482</v>
      </c>
      <c r="M14" s="36">
        <v>44499</v>
      </c>
      <c r="N14" s="37">
        <v>0</v>
      </c>
      <c r="O14" s="37">
        <v>0</v>
      </c>
      <c r="P14" s="38">
        <f t="shared" si="0"/>
        <v>0</v>
      </c>
      <c r="Q14" s="15">
        <v>17</v>
      </c>
      <c r="R14" s="22">
        <v>54.01</v>
      </c>
      <c r="S14" s="33">
        <v>0</v>
      </c>
      <c r="T14" s="37">
        <v>0</v>
      </c>
      <c r="U14" s="15">
        <v>17</v>
      </c>
      <c r="V14" s="38">
        <f t="shared" si="1"/>
        <v>918.17</v>
      </c>
      <c r="W14" s="38">
        <f t="shared" si="2"/>
        <v>918.17</v>
      </c>
      <c r="X14" s="33"/>
      <c r="Y14" s="7"/>
      <c r="Z14" s="7"/>
      <c r="AA14" s="7"/>
      <c r="AB14" s="7"/>
    </row>
    <row r="15" spans="1:28" s="1" customFormat="1" ht="179.25" customHeight="1" x14ac:dyDescent="0.2">
      <c r="A15" s="33" t="s">
        <v>38</v>
      </c>
      <c r="B15" s="33" t="s">
        <v>75</v>
      </c>
      <c r="C15" s="14" t="s">
        <v>82</v>
      </c>
      <c r="D15" s="42" t="s">
        <v>83</v>
      </c>
      <c r="E15" s="14" t="s">
        <v>57</v>
      </c>
      <c r="F15" s="48" t="s">
        <v>79</v>
      </c>
      <c r="G15" s="47" t="s">
        <v>44</v>
      </c>
      <c r="H15" s="33" t="s">
        <v>45</v>
      </c>
      <c r="I15" s="34" t="s">
        <v>80</v>
      </c>
      <c r="J15" s="33" t="s">
        <v>45</v>
      </c>
      <c r="K15" s="35" t="s">
        <v>81</v>
      </c>
      <c r="L15" s="36">
        <v>44482</v>
      </c>
      <c r="M15" s="36">
        <v>44499</v>
      </c>
      <c r="N15" s="29">
        <v>0</v>
      </c>
      <c r="O15" s="29">
        <v>0</v>
      </c>
      <c r="P15" s="30">
        <f t="shared" si="0"/>
        <v>0</v>
      </c>
      <c r="Q15" s="14">
        <v>17</v>
      </c>
      <c r="R15" s="22">
        <v>54.01</v>
      </c>
      <c r="S15" s="16">
        <v>0</v>
      </c>
      <c r="T15" s="29">
        <v>0</v>
      </c>
      <c r="U15" s="15">
        <v>17</v>
      </c>
      <c r="V15" s="30">
        <f t="shared" si="1"/>
        <v>918.17</v>
      </c>
      <c r="W15" s="30">
        <f t="shared" si="2"/>
        <v>918.17</v>
      </c>
      <c r="X15" s="16"/>
      <c r="Y15" s="7"/>
      <c r="Z15" s="7"/>
      <c r="AA15" s="7"/>
      <c r="AB15" s="7"/>
    </row>
    <row r="16" spans="1:28" s="1" customFormat="1" ht="138.75" customHeight="1" x14ac:dyDescent="0.2">
      <c r="A16" s="33" t="s">
        <v>38</v>
      </c>
      <c r="B16" s="33" t="s">
        <v>75</v>
      </c>
      <c r="C16" s="14" t="s">
        <v>84</v>
      </c>
      <c r="D16" s="42" t="s">
        <v>85</v>
      </c>
      <c r="E16" s="14" t="s">
        <v>86</v>
      </c>
      <c r="F16" s="46" t="s">
        <v>79</v>
      </c>
      <c r="G16" s="16" t="s">
        <v>44</v>
      </c>
      <c r="H16" s="16" t="s">
        <v>45</v>
      </c>
      <c r="I16" s="13" t="s">
        <v>46</v>
      </c>
      <c r="J16" s="16" t="s">
        <v>45</v>
      </c>
      <c r="K16" s="24" t="s">
        <v>87</v>
      </c>
      <c r="L16" s="25">
        <v>44482</v>
      </c>
      <c r="M16" s="25">
        <v>44490</v>
      </c>
      <c r="N16" s="29">
        <v>0</v>
      </c>
      <c r="O16" s="29">
        <v>0</v>
      </c>
      <c r="P16" s="30">
        <f t="shared" si="0"/>
        <v>0</v>
      </c>
      <c r="Q16" s="14">
        <v>8</v>
      </c>
      <c r="R16" s="22">
        <v>54.01</v>
      </c>
      <c r="S16" s="16">
        <v>0</v>
      </c>
      <c r="T16" s="29">
        <v>0</v>
      </c>
      <c r="U16" s="14">
        <v>8</v>
      </c>
      <c r="V16" s="30">
        <f t="shared" si="1"/>
        <v>432.08</v>
      </c>
      <c r="W16" s="30">
        <f t="shared" si="2"/>
        <v>432.08</v>
      </c>
      <c r="X16" s="16"/>
      <c r="Y16" s="7"/>
      <c r="Z16" s="7"/>
      <c r="AA16" s="7"/>
      <c r="AB16" s="7"/>
    </row>
    <row r="17" spans="1:28" s="1" customFormat="1" ht="162.75" customHeight="1" x14ac:dyDescent="0.2">
      <c r="A17" s="33" t="s">
        <v>38</v>
      </c>
      <c r="B17" s="16" t="s">
        <v>75</v>
      </c>
      <c r="C17" s="14" t="s">
        <v>88</v>
      </c>
      <c r="D17" s="42" t="s">
        <v>89</v>
      </c>
      <c r="E17" s="14" t="s">
        <v>78</v>
      </c>
      <c r="F17" s="48" t="s">
        <v>79</v>
      </c>
      <c r="G17" s="16" t="s">
        <v>44</v>
      </c>
      <c r="H17" s="16" t="s">
        <v>45</v>
      </c>
      <c r="I17" s="13" t="s">
        <v>46</v>
      </c>
      <c r="J17" s="16" t="s">
        <v>45</v>
      </c>
      <c r="K17" s="24" t="s">
        <v>87</v>
      </c>
      <c r="L17" s="25">
        <v>44482</v>
      </c>
      <c r="M17" s="25">
        <v>44490</v>
      </c>
      <c r="N17" s="29">
        <v>0</v>
      </c>
      <c r="O17" s="29">
        <v>0</v>
      </c>
      <c r="P17" s="30">
        <f t="shared" si="0"/>
        <v>0</v>
      </c>
      <c r="Q17" s="14">
        <v>8</v>
      </c>
      <c r="R17" s="22">
        <v>54.01</v>
      </c>
      <c r="S17" s="16">
        <v>0</v>
      </c>
      <c r="T17" s="29">
        <v>0</v>
      </c>
      <c r="U17" s="14">
        <v>8</v>
      </c>
      <c r="V17" s="30">
        <f t="shared" si="1"/>
        <v>432.08</v>
      </c>
      <c r="W17" s="30">
        <f t="shared" si="2"/>
        <v>432.08</v>
      </c>
      <c r="X17" s="16"/>
      <c r="Y17" s="7"/>
      <c r="Z17" s="7"/>
      <c r="AA17" s="7"/>
      <c r="AB17" s="7"/>
    </row>
    <row r="18" spans="1:28" s="1" customFormat="1" ht="153.75" customHeight="1" x14ac:dyDescent="0.2">
      <c r="A18" s="33" t="s">
        <v>38</v>
      </c>
      <c r="B18" s="33" t="s">
        <v>75</v>
      </c>
      <c r="C18" s="14" t="s">
        <v>90</v>
      </c>
      <c r="D18" s="42" t="s">
        <v>91</v>
      </c>
      <c r="E18" s="14" t="s">
        <v>78</v>
      </c>
      <c r="F18" s="46" t="s">
        <v>79</v>
      </c>
      <c r="G18" s="16" t="s">
        <v>44</v>
      </c>
      <c r="H18" s="16" t="s">
        <v>45</v>
      </c>
      <c r="I18" s="13" t="s">
        <v>92</v>
      </c>
      <c r="J18" s="16" t="s">
        <v>45</v>
      </c>
      <c r="K18" s="24" t="s">
        <v>93</v>
      </c>
      <c r="L18" s="25">
        <v>44494</v>
      </c>
      <c r="M18" s="25">
        <v>44499</v>
      </c>
      <c r="N18" s="29">
        <v>0</v>
      </c>
      <c r="O18" s="29">
        <v>0</v>
      </c>
      <c r="P18" s="30">
        <f t="shared" si="0"/>
        <v>0</v>
      </c>
      <c r="Q18" s="14">
        <v>5</v>
      </c>
      <c r="R18" s="22">
        <v>54.01</v>
      </c>
      <c r="S18" s="16">
        <v>0</v>
      </c>
      <c r="T18" s="29">
        <v>0</v>
      </c>
      <c r="U18" s="14">
        <v>5</v>
      </c>
      <c r="V18" s="30">
        <f t="shared" si="1"/>
        <v>270.05</v>
      </c>
      <c r="W18" s="30">
        <f t="shared" si="2"/>
        <v>270.05</v>
      </c>
      <c r="X18" s="16"/>
      <c r="Y18" s="7"/>
      <c r="Z18" s="7"/>
      <c r="AA18" s="7"/>
      <c r="AB18" s="7"/>
    </row>
    <row r="19" spans="1:28" s="1" customFormat="1" ht="168.75" customHeight="1" x14ac:dyDescent="0.25">
      <c r="A19" s="33" t="s">
        <v>38</v>
      </c>
      <c r="B19" s="33" t="s">
        <v>75</v>
      </c>
      <c r="C19" s="14" t="s">
        <v>94</v>
      </c>
      <c r="D19" s="42" t="s">
        <v>95</v>
      </c>
      <c r="E19" s="14" t="s">
        <v>57</v>
      </c>
      <c r="F19" s="45" t="s">
        <v>79</v>
      </c>
      <c r="G19" s="16" t="s">
        <v>44</v>
      </c>
      <c r="H19" s="16" t="s">
        <v>45</v>
      </c>
      <c r="I19" s="13" t="s">
        <v>96</v>
      </c>
      <c r="J19" s="16" t="s">
        <v>45</v>
      </c>
      <c r="K19" s="24" t="s">
        <v>97</v>
      </c>
      <c r="L19" s="25">
        <v>44494</v>
      </c>
      <c r="M19" s="25">
        <v>44499</v>
      </c>
      <c r="N19" s="29">
        <v>0</v>
      </c>
      <c r="O19" s="29">
        <v>0</v>
      </c>
      <c r="P19" s="30">
        <f t="shared" si="0"/>
        <v>0</v>
      </c>
      <c r="Q19" s="14">
        <v>5</v>
      </c>
      <c r="R19" s="22">
        <v>54.01</v>
      </c>
      <c r="S19" s="16">
        <v>0</v>
      </c>
      <c r="T19" s="29">
        <v>0</v>
      </c>
      <c r="U19" s="14">
        <v>5</v>
      </c>
      <c r="V19" s="30">
        <f t="shared" si="1"/>
        <v>270.05</v>
      </c>
      <c r="W19" s="30">
        <f t="shared" si="2"/>
        <v>270.05</v>
      </c>
      <c r="X19" s="16"/>
      <c r="Y19" s="7"/>
      <c r="Z19" s="7"/>
      <c r="AA19" s="7"/>
      <c r="AB19" s="7"/>
    </row>
    <row r="20" spans="1:28" s="1" customFormat="1" ht="186.75" customHeight="1" x14ac:dyDescent="0.2">
      <c r="A20" s="33" t="s">
        <v>38</v>
      </c>
      <c r="B20" s="33" t="s">
        <v>75</v>
      </c>
      <c r="C20" s="13" t="s">
        <v>98</v>
      </c>
      <c r="D20" s="42" t="s">
        <v>99</v>
      </c>
      <c r="E20" s="14" t="s">
        <v>100</v>
      </c>
      <c r="F20" s="46" t="s">
        <v>79</v>
      </c>
      <c r="G20" s="16" t="s">
        <v>44</v>
      </c>
      <c r="H20" s="16" t="s">
        <v>45</v>
      </c>
      <c r="I20" s="13" t="s">
        <v>96</v>
      </c>
      <c r="J20" s="16" t="s">
        <v>45</v>
      </c>
      <c r="K20" s="24" t="s">
        <v>97</v>
      </c>
      <c r="L20" s="25">
        <v>44494</v>
      </c>
      <c r="M20" s="25">
        <v>44499</v>
      </c>
      <c r="N20" s="29">
        <v>0</v>
      </c>
      <c r="O20" s="29">
        <v>0</v>
      </c>
      <c r="P20" s="30">
        <f t="shared" si="0"/>
        <v>0</v>
      </c>
      <c r="Q20" s="14">
        <v>5</v>
      </c>
      <c r="R20" s="22">
        <v>54.01</v>
      </c>
      <c r="S20" s="16">
        <v>0</v>
      </c>
      <c r="T20" s="29">
        <v>0</v>
      </c>
      <c r="U20" s="14">
        <v>5</v>
      </c>
      <c r="V20" s="30">
        <f t="shared" si="1"/>
        <v>270.05</v>
      </c>
      <c r="W20" s="30">
        <f t="shared" si="2"/>
        <v>270.05</v>
      </c>
      <c r="X20" s="16"/>
      <c r="Y20" s="7"/>
      <c r="Z20" s="7"/>
      <c r="AA20" s="7"/>
      <c r="AB20" s="7"/>
    </row>
    <row r="21" spans="1:28" s="1" customFormat="1" ht="165" customHeight="1" x14ac:dyDescent="0.2">
      <c r="A21" s="33" t="s">
        <v>38</v>
      </c>
      <c r="B21" s="33" t="s">
        <v>75</v>
      </c>
      <c r="C21" s="14" t="s">
        <v>101</v>
      </c>
      <c r="D21" s="42" t="s">
        <v>102</v>
      </c>
      <c r="E21" s="14" t="s">
        <v>57</v>
      </c>
      <c r="F21" s="48" t="s">
        <v>79</v>
      </c>
      <c r="G21" s="28" t="s">
        <v>44</v>
      </c>
      <c r="H21" s="16" t="s">
        <v>45</v>
      </c>
      <c r="I21" s="13" t="s">
        <v>103</v>
      </c>
      <c r="J21" s="16" t="s">
        <v>45</v>
      </c>
      <c r="K21" s="24" t="s">
        <v>97</v>
      </c>
      <c r="L21" s="25">
        <v>44494</v>
      </c>
      <c r="M21" s="25">
        <v>44499</v>
      </c>
      <c r="N21" s="29">
        <v>0</v>
      </c>
      <c r="O21" s="29">
        <v>0</v>
      </c>
      <c r="P21" s="30">
        <f t="shared" si="0"/>
        <v>0</v>
      </c>
      <c r="Q21" s="14">
        <v>5</v>
      </c>
      <c r="R21" s="22">
        <v>54.01</v>
      </c>
      <c r="S21" s="16">
        <v>0</v>
      </c>
      <c r="T21" s="29">
        <v>0</v>
      </c>
      <c r="U21" s="14">
        <v>5</v>
      </c>
      <c r="V21" s="30">
        <f t="shared" si="1"/>
        <v>270.05</v>
      </c>
      <c r="W21" s="30">
        <f t="shared" si="2"/>
        <v>270.05</v>
      </c>
      <c r="X21" s="16"/>
      <c r="Y21" s="7"/>
      <c r="Z21" s="7"/>
      <c r="AA21" s="7"/>
      <c r="AB21" s="7"/>
    </row>
    <row r="22" spans="1:28" s="1" customFormat="1" ht="97.5" customHeight="1" x14ac:dyDescent="0.2">
      <c r="A22" s="33" t="s">
        <v>38</v>
      </c>
      <c r="B22" s="33" t="s">
        <v>75</v>
      </c>
      <c r="C22" s="14" t="s">
        <v>104</v>
      </c>
      <c r="D22" s="42" t="s">
        <v>105</v>
      </c>
      <c r="E22" s="14" t="s">
        <v>78</v>
      </c>
      <c r="F22" s="13" t="s">
        <v>106</v>
      </c>
      <c r="G22" s="28" t="s">
        <v>44</v>
      </c>
      <c r="H22" s="16" t="s">
        <v>45</v>
      </c>
      <c r="I22" s="13" t="s">
        <v>92</v>
      </c>
      <c r="J22" s="16" t="s">
        <v>45</v>
      </c>
      <c r="K22" s="24" t="s">
        <v>107</v>
      </c>
      <c r="L22" s="25">
        <v>44494</v>
      </c>
      <c r="M22" s="25">
        <v>44499</v>
      </c>
      <c r="N22" s="29">
        <v>0</v>
      </c>
      <c r="O22" s="29">
        <v>0</v>
      </c>
      <c r="P22" s="30">
        <f t="shared" si="0"/>
        <v>0</v>
      </c>
      <c r="Q22" s="14">
        <v>5</v>
      </c>
      <c r="R22" s="22">
        <v>54.01</v>
      </c>
      <c r="S22" s="16">
        <v>0</v>
      </c>
      <c r="T22" s="29">
        <v>0</v>
      </c>
      <c r="U22" s="14">
        <v>5</v>
      </c>
      <c r="V22" s="30">
        <f t="shared" si="1"/>
        <v>270.05</v>
      </c>
      <c r="W22" s="30">
        <f t="shared" si="2"/>
        <v>270.05</v>
      </c>
      <c r="X22" s="16"/>
      <c r="Y22" s="7"/>
      <c r="Z22" s="7"/>
      <c r="AA22" s="7"/>
      <c r="AB22" s="7"/>
    </row>
    <row r="23" spans="1:28" s="1" customFormat="1" ht="165.75" customHeight="1" x14ac:dyDescent="0.2">
      <c r="A23" s="16" t="s">
        <v>38</v>
      </c>
      <c r="B23" s="16" t="s">
        <v>75</v>
      </c>
      <c r="C23" s="39" t="s">
        <v>108</v>
      </c>
      <c r="D23" s="43" t="s">
        <v>109</v>
      </c>
      <c r="E23" s="14" t="s">
        <v>57</v>
      </c>
      <c r="F23" s="46" t="s">
        <v>79</v>
      </c>
      <c r="G23" s="16" t="s">
        <v>44</v>
      </c>
      <c r="H23" s="16" t="s">
        <v>45</v>
      </c>
      <c r="I23" s="13" t="s">
        <v>92</v>
      </c>
      <c r="J23" s="16" t="s">
        <v>45</v>
      </c>
      <c r="K23" s="24" t="s">
        <v>93</v>
      </c>
      <c r="L23" s="25">
        <v>44494</v>
      </c>
      <c r="M23" s="25">
        <v>44499</v>
      </c>
      <c r="N23" s="29">
        <v>0</v>
      </c>
      <c r="O23" s="29">
        <v>0</v>
      </c>
      <c r="P23" s="30">
        <f t="shared" si="0"/>
        <v>0</v>
      </c>
      <c r="Q23" s="14">
        <v>5</v>
      </c>
      <c r="R23" s="22">
        <v>54.01</v>
      </c>
      <c r="S23" s="16">
        <v>0</v>
      </c>
      <c r="T23" s="29">
        <v>0</v>
      </c>
      <c r="U23" s="14">
        <v>5</v>
      </c>
      <c r="V23" s="30">
        <f t="shared" si="1"/>
        <v>270.05</v>
      </c>
      <c r="W23" s="30">
        <f t="shared" si="2"/>
        <v>270.05</v>
      </c>
      <c r="X23" s="16"/>
      <c r="Y23" s="7"/>
      <c r="Z23" s="7"/>
      <c r="AA23" s="7"/>
      <c r="AB23" s="7"/>
    </row>
    <row r="24" spans="1:28" s="1" customFormat="1" ht="90.75" customHeight="1" x14ac:dyDescent="0.2">
      <c r="A24" s="16" t="s">
        <v>38</v>
      </c>
      <c r="B24" s="16" t="s">
        <v>110</v>
      </c>
      <c r="C24" s="40" t="s">
        <v>111</v>
      </c>
      <c r="D24" s="44" t="s">
        <v>112</v>
      </c>
      <c r="E24" s="16" t="s">
        <v>113</v>
      </c>
      <c r="F24" s="13" t="s">
        <v>114</v>
      </c>
      <c r="G24" s="17" t="s">
        <v>44</v>
      </c>
      <c r="H24" s="18" t="s">
        <v>45</v>
      </c>
      <c r="I24" s="19" t="s">
        <v>115</v>
      </c>
      <c r="J24" s="18" t="s">
        <v>45</v>
      </c>
      <c r="K24" s="20" t="s">
        <v>116</v>
      </c>
      <c r="L24" s="21" t="s">
        <v>117</v>
      </c>
      <c r="M24" s="21" t="s">
        <v>118</v>
      </c>
      <c r="N24" s="22">
        <v>0</v>
      </c>
      <c r="O24" s="22">
        <v>0</v>
      </c>
      <c r="P24" s="23">
        <f t="shared" si="0"/>
        <v>0</v>
      </c>
      <c r="Q24" s="18">
        <v>6</v>
      </c>
      <c r="R24" s="22">
        <v>54.01</v>
      </c>
      <c r="S24" s="18">
        <v>0</v>
      </c>
      <c r="T24" s="22">
        <v>0</v>
      </c>
      <c r="U24" s="18">
        <v>6</v>
      </c>
      <c r="V24" s="23">
        <f t="shared" si="1"/>
        <v>324.06</v>
      </c>
      <c r="W24" s="23">
        <f t="shared" si="2"/>
        <v>324.06</v>
      </c>
      <c r="X24" s="18"/>
      <c r="Y24" s="7"/>
      <c r="Z24" s="7"/>
      <c r="AA24" s="7"/>
      <c r="AB24" s="7"/>
    </row>
    <row r="25" spans="1:28" s="1" customFormat="1" ht="103.5" customHeight="1" x14ac:dyDescent="0.2">
      <c r="A25" s="16" t="s">
        <v>38</v>
      </c>
      <c r="B25" s="16" t="s">
        <v>110</v>
      </c>
      <c r="C25" s="32" t="s">
        <v>119</v>
      </c>
      <c r="D25" s="16" t="s">
        <v>120</v>
      </c>
      <c r="E25" s="16" t="s">
        <v>113</v>
      </c>
      <c r="F25" s="13" t="s">
        <v>114</v>
      </c>
      <c r="G25" s="16" t="s">
        <v>44</v>
      </c>
      <c r="H25" s="16" t="s">
        <v>45</v>
      </c>
      <c r="I25" s="13" t="s">
        <v>115</v>
      </c>
      <c r="J25" s="16" t="s">
        <v>45</v>
      </c>
      <c r="K25" s="20" t="s">
        <v>116</v>
      </c>
      <c r="L25" s="21" t="s">
        <v>117</v>
      </c>
      <c r="M25" s="21" t="s">
        <v>121</v>
      </c>
      <c r="N25" s="26">
        <v>0</v>
      </c>
      <c r="O25" s="26">
        <v>0</v>
      </c>
      <c r="P25" s="27">
        <f t="shared" si="0"/>
        <v>0</v>
      </c>
      <c r="Q25" s="16">
        <v>3</v>
      </c>
      <c r="R25" s="26">
        <v>54.01</v>
      </c>
      <c r="S25" s="16">
        <v>0</v>
      </c>
      <c r="T25" s="26">
        <v>0</v>
      </c>
      <c r="U25" s="16">
        <v>3</v>
      </c>
      <c r="V25" s="27">
        <f t="shared" si="1"/>
        <v>162.03</v>
      </c>
      <c r="W25" s="27">
        <f t="shared" si="2"/>
        <v>162.03</v>
      </c>
      <c r="X25" s="16"/>
      <c r="Y25" s="7"/>
      <c r="Z25" s="7"/>
      <c r="AA25" s="7"/>
      <c r="AB25" s="7"/>
    </row>
    <row r="26" spans="1:28" s="1" customFormat="1" ht="15.75" customHeight="1" x14ac:dyDescent="0.2">
      <c r="A26" s="16" t="s">
        <v>38</v>
      </c>
      <c r="B26" s="16" t="s">
        <v>110</v>
      </c>
      <c r="C26" s="32" t="s">
        <v>122</v>
      </c>
      <c r="D26" s="16" t="s">
        <v>123</v>
      </c>
      <c r="E26" s="16" t="s">
        <v>124</v>
      </c>
      <c r="F26" s="13" t="s">
        <v>125</v>
      </c>
      <c r="G26" s="16" t="s">
        <v>44</v>
      </c>
      <c r="H26" s="16" t="s">
        <v>45</v>
      </c>
      <c r="I26" s="13" t="s">
        <v>126</v>
      </c>
      <c r="J26" s="16" t="s">
        <v>45</v>
      </c>
      <c r="K26" s="24" t="s">
        <v>46</v>
      </c>
      <c r="L26" s="51">
        <v>44487</v>
      </c>
      <c r="M26" s="49">
        <v>44490</v>
      </c>
      <c r="N26" s="26">
        <v>0</v>
      </c>
      <c r="O26" s="26">
        <v>0</v>
      </c>
      <c r="P26" s="27">
        <f t="shared" si="0"/>
        <v>0</v>
      </c>
      <c r="Q26" s="16">
        <v>3</v>
      </c>
      <c r="R26" s="26">
        <v>54.01</v>
      </c>
      <c r="S26" s="16">
        <v>0</v>
      </c>
      <c r="T26" s="26">
        <v>0</v>
      </c>
      <c r="U26" s="16">
        <v>3</v>
      </c>
      <c r="V26" s="27">
        <f t="shared" si="1"/>
        <v>162.03</v>
      </c>
      <c r="W26" s="27">
        <f t="shared" si="2"/>
        <v>162.03</v>
      </c>
      <c r="X26" s="16"/>
      <c r="Y26" s="7"/>
      <c r="Z26" s="7"/>
      <c r="AA26" s="7"/>
      <c r="AB26" s="7"/>
    </row>
    <row r="27" spans="1:28" s="1" customFormat="1" ht="96" customHeight="1" x14ac:dyDescent="0.2">
      <c r="A27" s="16" t="s">
        <v>38</v>
      </c>
      <c r="B27" s="16" t="s">
        <v>110</v>
      </c>
      <c r="C27" s="32" t="s">
        <v>127</v>
      </c>
      <c r="D27" s="16" t="s">
        <v>128</v>
      </c>
      <c r="E27" s="16" t="s">
        <v>57</v>
      </c>
      <c r="F27" s="13" t="s">
        <v>114</v>
      </c>
      <c r="G27" s="16" t="s">
        <v>44</v>
      </c>
      <c r="H27" s="16" t="s">
        <v>45</v>
      </c>
      <c r="I27" s="13" t="s">
        <v>46</v>
      </c>
      <c r="J27" s="16" t="s">
        <v>45</v>
      </c>
      <c r="K27" s="24" t="s">
        <v>115</v>
      </c>
      <c r="L27" s="50">
        <v>44487</v>
      </c>
      <c r="M27" s="49">
        <v>44490</v>
      </c>
      <c r="N27" s="26">
        <v>0</v>
      </c>
      <c r="O27" s="26">
        <v>0</v>
      </c>
      <c r="P27" s="27">
        <f t="shared" si="0"/>
        <v>0</v>
      </c>
      <c r="Q27" s="16">
        <v>3</v>
      </c>
      <c r="R27" s="26">
        <v>54.01</v>
      </c>
      <c r="S27" s="16">
        <v>0</v>
      </c>
      <c r="T27" s="26">
        <v>0</v>
      </c>
      <c r="U27" s="16">
        <v>3</v>
      </c>
      <c r="V27" s="27">
        <f t="shared" si="1"/>
        <v>162.03</v>
      </c>
      <c r="W27" s="27">
        <f t="shared" si="2"/>
        <v>162.03</v>
      </c>
      <c r="X27" s="16"/>
      <c r="Y27" s="7"/>
      <c r="Z27" s="7"/>
      <c r="AA27" s="7"/>
      <c r="AB27" s="7"/>
    </row>
    <row r="28" spans="1:28" s="1" customFormat="1" ht="15.75" customHeight="1" x14ac:dyDescent="0.2">
      <c r="A28" s="16"/>
      <c r="B28" s="16"/>
      <c r="C28" s="32"/>
      <c r="D28" s="16"/>
      <c r="E28" s="16"/>
      <c r="F28" s="13"/>
      <c r="G28" s="16"/>
      <c r="H28" s="16"/>
      <c r="I28" s="13"/>
      <c r="J28" s="16"/>
      <c r="K28" s="24"/>
      <c r="L28" s="25"/>
      <c r="M28" s="25"/>
      <c r="N28" s="26">
        <v>0</v>
      </c>
      <c r="O28" s="26">
        <v>0</v>
      </c>
      <c r="P28" s="27">
        <f t="shared" si="0"/>
        <v>0</v>
      </c>
      <c r="Q28" s="16">
        <v>0</v>
      </c>
      <c r="R28" s="26">
        <v>0</v>
      </c>
      <c r="S28" s="16">
        <v>0</v>
      </c>
      <c r="T28" s="26">
        <v>0</v>
      </c>
      <c r="U28" s="16">
        <v>0</v>
      </c>
      <c r="V28" s="27">
        <f t="shared" si="1"/>
        <v>0</v>
      </c>
      <c r="W28" s="27">
        <f t="shared" si="2"/>
        <v>0</v>
      </c>
      <c r="X28" s="16"/>
      <c r="Y28" s="7"/>
      <c r="Z28" s="7"/>
      <c r="AA28" s="7"/>
      <c r="AB28" s="7"/>
    </row>
    <row r="29" spans="1:28" s="1" customFormat="1" ht="15.75" customHeight="1" x14ac:dyDescent="0.2">
      <c r="A29" s="16"/>
      <c r="B29" s="16"/>
      <c r="C29" s="32"/>
      <c r="D29" s="16"/>
      <c r="E29" s="16"/>
      <c r="F29" s="13"/>
      <c r="G29" s="16"/>
      <c r="H29" s="16"/>
      <c r="I29" s="13"/>
      <c r="J29" s="16"/>
      <c r="K29" s="24"/>
      <c r="L29" s="25"/>
      <c r="M29" s="25"/>
      <c r="N29" s="26">
        <v>0</v>
      </c>
      <c r="O29" s="26">
        <v>0</v>
      </c>
      <c r="P29" s="27">
        <f t="shared" si="0"/>
        <v>0</v>
      </c>
      <c r="Q29" s="16">
        <v>0</v>
      </c>
      <c r="R29" s="26">
        <v>0</v>
      </c>
      <c r="S29" s="16">
        <v>0</v>
      </c>
      <c r="T29" s="26">
        <v>0</v>
      </c>
      <c r="U29" s="16">
        <v>0</v>
      </c>
      <c r="V29" s="27">
        <f t="shared" si="1"/>
        <v>0</v>
      </c>
      <c r="W29" s="27">
        <f t="shared" si="2"/>
        <v>0</v>
      </c>
      <c r="X29" s="16"/>
      <c r="Y29" s="7"/>
      <c r="Z29" s="7"/>
      <c r="AA29" s="7"/>
      <c r="AB29" s="7"/>
    </row>
    <row r="30" spans="1:28" s="1" customFormat="1" ht="15.75" customHeight="1" x14ac:dyDescent="0.2">
      <c r="A30" s="16"/>
      <c r="B30" s="16"/>
      <c r="C30" s="32"/>
      <c r="D30" s="16"/>
      <c r="E30" s="16"/>
      <c r="F30" s="13"/>
      <c r="G30" s="16"/>
      <c r="H30" s="16"/>
      <c r="I30" s="13"/>
      <c r="J30" s="16"/>
      <c r="K30" s="24"/>
      <c r="L30" s="25"/>
      <c r="M30" s="25"/>
      <c r="N30" s="26">
        <v>0</v>
      </c>
      <c r="O30" s="26">
        <v>0</v>
      </c>
      <c r="P30" s="27">
        <f t="shared" si="0"/>
        <v>0</v>
      </c>
      <c r="Q30" s="16">
        <v>0</v>
      </c>
      <c r="R30" s="26">
        <v>0</v>
      </c>
      <c r="S30" s="16">
        <v>0</v>
      </c>
      <c r="T30" s="26">
        <v>0</v>
      </c>
      <c r="U30" s="16">
        <v>0</v>
      </c>
      <c r="V30" s="27">
        <f t="shared" si="1"/>
        <v>0</v>
      </c>
      <c r="W30" s="27">
        <f t="shared" si="2"/>
        <v>0</v>
      </c>
      <c r="X30" s="16"/>
      <c r="Y30" s="7"/>
      <c r="Z30" s="7"/>
      <c r="AA30" s="7"/>
      <c r="AB30" s="7"/>
    </row>
    <row r="31" spans="1:28" s="1" customFormat="1" ht="15.75" customHeight="1" x14ac:dyDescent="0.2">
      <c r="A31" s="16"/>
      <c r="B31" s="16"/>
      <c r="C31" s="32"/>
      <c r="D31" s="16"/>
      <c r="E31" s="16"/>
      <c r="F31" s="13"/>
      <c r="G31" s="16"/>
      <c r="H31" s="16"/>
      <c r="I31" s="13"/>
      <c r="J31" s="16"/>
      <c r="K31" s="24"/>
      <c r="L31" s="25"/>
      <c r="M31" s="25"/>
      <c r="N31" s="26">
        <v>0</v>
      </c>
      <c r="O31" s="26">
        <v>0</v>
      </c>
      <c r="P31" s="27">
        <f t="shared" si="0"/>
        <v>0</v>
      </c>
      <c r="Q31" s="16">
        <v>0</v>
      </c>
      <c r="R31" s="26">
        <v>0</v>
      </c>
      <c r="S31" s="16">
        <v>0</v>
      </c>
      <c r="T31" s="26">
        <v>0</v>
      </c>
      <c r="U31" s="16">
        <v>0</v>
      </c>
      <c r="V31" s="27">
        <f t="shared" si="1"/>
        <v>0</v>
      </c>
      <c r="W31" s="27">
        <f t="shared" si="2"/>
        <v>0</v>
      </c>
      <c r="X31" s="16"/>
      <c r="Y31" s="7"/>
      <c r="Z31" s="7"/>
      <c r="AA31" s="7"/>
      <c r="AB31" s="7"/>
    </row>
    <row r="32" spans="1:28" s="1" customFormat="1" ht="15.75" customHeight="1" x14ac:dyDescent="0.2">
      <c r="A32" s="16"/>
      <c r="B32" s="16"/>
      <c r="C32" s="32"/>
      <c r="D32" s="16"/>
      <c r="E32" s="16"/>
      <c r="F32" s="13"/>
      <c r="G32" s="16"/>
      <c r="H32" s="16"/>
      <c r="I32" s="13"/>
      <c r="J32" s="16"/>
      <c r="K32" s="24"/>
      <c r="L32" s="25"/>
      <c r="M32" s="25"/>
      <c r="N32" s="26">
        <v>0</v>
      </c>
      <c r="O32" s="26">
        <v>0</v>
      </c>
      <c r="P32" s="27">
        <f t="shared" si="0"/>
        <v>0</v>
      </c>
      <c r="Q32" s="16">
        <v>0</v>
      </c>
      <c r="R32" s="26">
        <v>0</v>
      </c>
      <c r="S32" s="16">
        <v>0</v>
      </c>
      <c r="T32" s="26">
        <v>0</v>
      </c>
      <c r="U32" s="16">
        <v>0</v>
      </c>
      <c r="V32" s="27">
        <f t="shared" si="1"/>
        <v>0</v>
      </c>
      <c r="W32" s="27">
        <f t="shared" si="2"/>
        <v>0</v>
      </c>
      <c r="X32" s="16"/>
      <c r="Y32" s="7"/>
      <c r="Z32" s="7"/>
      <c r="AA32" s="7"/>
      <c r="AB32" s="7"/>
    </row>
    <row r="33" spans="1:28" ht="15.75" customHeight="1" x14ac:dyDescent="0.2">
      <c r="A33" s="16"/>
      <c r="B33" s="16"/>
      <c r="C33" s="32"/>
      <c r="D33" s="16"/>
      <c r="E33" s="16"/>
      <c r="F33" s="13"/>
      <c r="G33" s="16"/>
      <c r="H33" s="16"/>
      <c r="I33" s="13"/>
      <c r="J33" s="16"/>
      <c r="K33" s="24"/>
      <c r="L33" s="25"/>
      <c r="M33" s="25"/>
      <c r="N33" s="26">
        <v>0</v>
      </c>
      <c r="O33" s="26">
        <v>0</v>
      </c>
      <c r="P33" s="27">
        <f t="shared" si="0"/>
        <v>0</v>
      </c>
      <c r="Q33" s="16">
        <v>0</v>
      </c>
      <c r="R33" s="26">
        <v>0</v>
      </c>
      <c r="S33" s="16">
        <v>0</v>
      </c>
      <c r="T33" s="26">
        <v>0</v>
      </c>
      <c r="U33" s="16">
        <v>0</v>
      </c>
      <c r="V33" s="27">
        <f t="shared" si="1"/>
        <v>0</v>
      </c>
      <c r="W33" s="27">
        <f t="shared" si="2"/>
        <v>0</v>
      </c>
      <c r="X33" s="16"/>
      <c r="Y33" s="7"/>
      <c r="Z33" s="7"/>
      <c r="AA33" s="7"/>
      <c r="AB33" s="7"/>
    </row>
    <row r="34" spans="1:28" ht="15.75" customHeight="1" x14ac:dyDescent="0.2">
      <c r="A34" s="16"/>
      <c r="B34" s="16"/>
      <c r="C34" s="32"/>
      <c r="D34" s="16"/>
      <c r="E34" s="16"/>
      <c r="F34" s="13"/>
      <c r="G34" s="16"/>
      <c r="H34" s="16"/>
      <c r="I34" s="13"/>
      <c r="J34" s="16"/>
      <c r="K34" s="24"/>
      <c r="L34" s="25"/>
      <c r="M34" s="25"/>
      <c r="N34" s="26">
        <v>0</v>
      </c>
      <c r="O34" s="26">
        <v>0</v>
      </c>
      <c r="P34" s="27">
        <f t="shared" si="0"/>
        <v>0</v>
      </c>
      <c r="Q34" s="16">
        <v>0</v>
      </c>
      <c r="R34" s="26">
        <v>0</v>
      </c>
      <c r="S34" s="16">
        <v>0</v>
      </c>
      <c r="T34" s="26">
        <v>0</v>
      </c>
      <c r="U34" s="16">
        <v>0</v>
      </c>
      <c r="V34" s="27">
        <f t="shared" si="1"/>
        <v>0</v>
      </c>
      <c r="W34" s="27">
        <f t="shared" si="2"/>
        <v>0</v>
      </c>
      <c r="X34" s="16"/>
      <c r="Y34" s="7"/>
      <c r="Z34" s="7"/>
      <c r="AA34" s="7"/>
      <c r="AB34" s="7"/>
    </row>
    <row r="35" spans="1:28" ht="38.25" customHeight="1" x14ac:dyDescent="0.2">
      <c r="A35" s="8"/>
      <c r="B35" s="7"/>
      <c r="C35" s="9"/>
      <c r="D35" s="1"/>
      <c r="E35" s="1"/>
      <c r="F35" s="1"/>
      <c r="G35" s="10"/>
      <c r="H35" s="10"/>
      <c r="I35" s="10"/>
      <c r="J35" s="10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ht="15.75" customHeight="1" x14ac:dyDescent="0.25">
      <c r="A36" s="63" t="s">
        <v>129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5.75" customHeight="1" x14ac:dyDescent="0.2">
      <c r="A37" s="64" t="s">
        <v>130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4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5.75" customHeight="1" x14ac:dyDescent="0.2">
      <c r="A38" s="65" t="s">
        <v>131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4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5.75" customHeight="1" x14ac:dyDescent="0.2">
      <c r="A39" s="65" t="s">
        <v>132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4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5.75" customHeight="1" x14ac:dyDescent="0.2">
      <c r="A40" s="65" t="s">
        <v>133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4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5.75" customHeight="1" x14ac:dyDescent="0.2">
      <c r="A41" s="65" t="s">
        <v>134</v>
      </c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4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5.75" customHeight="1" x14ac:dyDescent="0.2">
      <c r="A42" s="65" t="s">
        <v>135</v>
      </c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4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25" customHeight="1" x14ac:dyDescent="0.2">
      <c r="A43" s="65" t="s">
        <v>136</v>
      </c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4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4.25" customHeight="1" x14ac:dyDescent="0.2">
      <c r="A44" s="65" t="s">
        <v>137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4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25" customHeight="1" x14ac:dyDescent="0.2">
      <c r="A45" s="65" t="s">
        <v>138</v>
      </c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4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5.75" customHeight="1" x14ac:dyDescent="0.2">
      <c r="A46" s="65" t="s">
        <v>139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4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5.75" customHeight="1" x14ac:dyDescent="0.2">
      <c r="A47" s="65" t="s">
        <v>140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4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5.75" customHeight="1" x14ac:dyDescent="0.2">
      <c r="A48" s="65" t="s">
        <v>141</v>
      </c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4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5.75" customHeight="1" x14ac:dyDescent="0.2">
      <c r="A49" s="65" t="s">
        <v>142</v>
      </c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4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5.75" customHeight="1" x14ac:dyDescent="0.2">
      <c r="A50" s="65" t="s">
        <v>143</v>
      </c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4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5.75" customHeight="1" x14ac:dyDescent="0.2">
      <c r="A51" s="65" t="s">
        <v>144</v>
      </c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4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5.75" customHeight="1" x14ac:dyDescent="0.2">
      <c r="A52" s="65" t="s">
        <v>145</v>
      </c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4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5.75" customHeight="1" x14ac:dyDescent="0.2">
      <c r="A53" s="65" t="s">
        <v>146</v>
      </c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4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5.75" customHeight="1" x14ac:dyDescent="0.2">
      <c r="A54" s="65" t="s">
        <v>147</v>
      </c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4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5.75" customHeight="1" x14ac:dyDescent="0.2">
      <c r="A55" s="65" t="s">
        <v>148</v>
      </c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4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5.75" customHeight="1" x14ac:dyDescent="0.2">
      <c r="A56" s="65" t="s">
        <v>149</v>
      </c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4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5.75" customHeight="1" x14ac:dyDescent="0.2">
      <c r="A57" s="65" t="s">
        <v>150</v>
      </c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4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5.75" customHeight="1" x14ac:dyDescent="0.2">
      <c r="A58" s="65" t="s">
        <v>151</v>
      </c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4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5.75" customHeight="1" x14ac:dyDescent="0.2">
      <c r="A59" s="65" t="s">
        <v>152</v>
      </c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4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5.75" customHeight="1" x14ac:dyDescent="0.2">
      <c r="A60" s="65" t="s">
        <v>153</v>
      </c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4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5.75" customHeight="1" x14ac:dyDescent="0.2">
      <c r="A61" s="65" t="s">
        <v>154</v>
      </c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4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4.25" customHeight="1" x14ac:dyDescent="0.2">
      <c r="A62" s="65" t="s">
        <v>155</v>
      </c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4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spans="1:28" ht="15.75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spans="1:28" ht="15.75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spans="1:28" ht="15.75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spans="1:28" ht="15.75" customHeight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spans="1:28" ht="15.75" customHeight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spans="1:28" ht="15.75" customHeight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spans="1:28" ht="15.75" customHeight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  <row r="1008" spans="1:28" ht="15.75" customHeight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</row>
    <row r="1009" spans="1:28" ht="15.75" customHeight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</row>
    <row r="1010" spans="1:28" ht="15.75" customHeight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</row>
    <row r="1011" spans="1:28" ht="15.75" customHeight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</row>
    <row r="1012" spans="1:28" ht="15.75" customHeight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</row>
    <row r="1013" spans="1:28" ht="15.75" customHeight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</row>
    <row r="1014" spans="1:28" ht="15.75" customHeight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</row>
    <row r="1048576" spans="2:2" ht="15" customHeight="1" x14ac:dyDescent="0.2">
      <c r="B1048576" s="16"/>
    </row>
  </sheetData>
  <mergeCells count="57">
    <mergeCell ref="A61:L61"/>
    <mergeCell ref="A62:L62"/>
    <mergeCell ref="A56:L56"/>
    <mergeCell ref="A57:L57"/>
    <mergeCell ref="A58:L58"/>
    <mergeCell ref="A59:L59"/>
    <mergeCell ref="A60:L60"/>
    <mergeCell ref="A51:L51"/>
    <mergeCell ref="A52:L52"/>
    <mergeCell ref="A53:L53"/>
    <mergeCell ref="A54:L54"/>
    <mergeCell ref="A55:L55"/>
    <mergeCell ref="A46:L46"/>
    <mergeCell ref="A47:L47"/>
    <mergeCell ref="A48:L48"/>
    <mergeCell ref="A49:L49"/>
    <mergeCell ref="A50:L50"/>
    <mergeCell ref="A41:L41"/>
    <mergeCell ref="A42:L42"/>
    <mergeCell ref="A43:L43"/>
    <mergeCell ref="A44:L44"/>
    <mergeCell ref="A45:L45"/>
    <mergeCell ref="A36:L36"/>
    <mergeCell ref="A37:L37"/>
    <mergeCell ref="A38:L38"/>
    <mergeCell ref="A39:L39"/>
    <mergeCell ref="A40:L40"/>
    <mergeCell ref="F6:F7"/>
    <mergeCell ref="G6:G7"/>
    <mergeCell ref="L6:L7"/>
    <mergeCell ref="M6:M7"/>
    <mergeCell ref="N6:N7"/>
    <mergeCell ref="A6:A7"/>
    <mergeCell ref="B6:B7"/>
    <mergeCell ref="C6:C7"/>
    <mergeCell ref="D6:D7"/>
    <mergeCell ref="E6:E7"/>
    <mergeCell ref="W5:W7"/>
    <mergeCell ref="X5:X7"/>
    <mergeCell ref="H6:I6"/>
    <mergeCell ref="J6:K6"/>
    <mergeCell ref="Q6:R6"/>
    <mergeCell ref="S6:T6"/>
    <mergeCell ref="O6:O7"/>
    <mergeCell ref="P6:P7"/>
    <mergeCell ref="U6:U7"/>
    <mergeCell ref="V6:V7"/>
    <mergeCell ref="A5:B5"/>
    <mergeCell ref="C5:E5"/>
    <mergeCell ref="F5:M5"/>
    <mergeCell ref="N5:P5"/>
    <mergeCell ref="Q5:V5"/>
    <mergeCell ref="B1:X1"/>
    <mergeCell ref="A1:A3"/>
    <mergeCell ref="B2:X2"/>
    <mergeCell ref="B3:X3"/>
    <mergeCell ref="C4:X4"/>
  </mergeCells>
  <dataValidations count="1">
    <dataValidation type="list" allowBlank="1" sqref="G8:G34">
      <formula1>"SERVIÇO,CURSO,EVENTO,REUNIÃO,OUTROS"</formula1>
    </dataValidation>
  </dataValidations>
  <pageMargins left="0.51180599999999998" right="0.51180599999999998" top="0.78749999999999998" bottom="0.78749999999999998" header="0" footer="0"/>
  <pageSetup paperSize="9" fitToWidth="0" orientation="landscape"/>
  <drawing r:id="rId1"/>
  <legacyDrawing r:id="rId2"/>
  <extLst>
    <ext uri="smNativeData">
      <pm:sheetPrefs xmlns:pm="smNativeData" day="163465500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2021-JAN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Penha Lima</cp:lastModifiedBy>
  <cp:revision>0</cp:revision>
  <dcterms:created xsi:type="dcterms:W3CDTF">2021-10-19T11:29:33Z</dcterms:created>
  <dcterms:modified xsi:type="dcterms:W3CDTF">2021-11-04T15:52:32Z</dcterms:modified>
</cp:coreProperties>
</file>