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nha Lima\Desktop\ATUALIZAÇÕES DA LAI\PNCF\"/>
    </mc:Choice>
  </mc:AlternateContent>
  <xr:revisionPtr revIDLastSave="0" documentId="13_ncr:1_{44246F1A-B39A-4E21-88ED-944D3D725D4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1" i="1" l="1"/>
  <c r="F247" i="1"/>
  <c r="E247" i="1"/>
  <c r="E251" i="1" s="1"/>
  <c r="F240" i="1"/>
  <c r="E240" i="1"/>
  <c r="F236" i="1"/>
  <c r="E236" i="1"/>
  <c r="F227" i="1"/>
  <c r="E227" i="1"/>
  <c r="F187" i="1"/>
  <c r="E187" i="1"/>
  <c r="F164" i="1"/>
  <c r="E164" i="1"/>
  <c r="F130" i="1"/>
  <c r="E130" i="1"/>
  <c r="F106" i="1"/>
  <c r="E106" i="1"/>
  <c r="F73" i="1"/>
  <c r="E73" i="1"/>
  <c r="F40" i="1"/>
  <c r="F251" i="1" s="1"/>
  <c r="E40" i="1"/>
</calcChain>
</file>

<file path=xl/sharedStrings.xml><?xml version="1.0" encoding="utf-8"?>
<sst xmlns="http://schemas.openxmlformats.org/spreadsheetml/2006/main" count="915" uniqueCount="724">
  <si>
    <t>ASSENTAMENTOS DO  CRÉDITO FUNDIÁRIO (2002-2018)</t>
  </si>
  <si>
    <t>CONTRATAÇÃO</t>
  </si>
  <si>
    <t>MUNICÍPIO</t>
  </si>
  <si>
    <t>ASSOCIAÇÃO</t>
  </si>
  <si>
    <t>IMÓVEL</t>
  </si>
  <si>
    <t xml:space="preserve">ÁREA/ha  </t>
  </si>
  <si>
    <t>N.º FAM.</t>
  </si>
  <si>
    <t>SERTÃO DO ARARIPE</t>
  </si>
  <si>
    <t>05.05.2003</t>
  </si>
  <si>
    <t xml:space="preserve">Santa Cruz  </t>
  </si>
  <si>
    <t>Associação dos Pequenos Produtores Rurais da Fazenda Rodrigues</t>
  </si>
  <si>
    <t>Faz. Baixa Longa</t>
  </si>
  <si>
    <t>21.09.2005</t>
  </si>
  <si>
    <t>Ouricuri</t>
  </si>
  <si>
    <t>Assoc. dos Peq. Agropec. do Assent. do Sítio São Bento</t>
  </si>
  <si>
    <t>Faz. Poço da Cruz I e II</t>
  </si>
  <si>
    <t>19.10.2005</t>
  </si>
  <si>
    <t>Exu</t>
  </si>
  <si>
    <t xml:space="preserve">Associação dos Condôminos do Sítio Fazenda Campinas  </t>
  </si>
  <si>
    <t>Faz. Campinas</t>
  </si>
  <si>
    <t>21.11.2005</t>
  </si>
  <si>
    <t>Assoc. Agropec. dos Peq. Prod. do Sítio Teiú</t>
  </si>
  <si>
    <t>Faz. Poço da Cruz</t>
  </si>
  <si>
    <t>10.03.2006</t>
  </si>
  <si>
    <t>Santa Cruz</t>
  </si>
  <si>
    <t>Associação do Assentamento Francisca Silva Santos</t>
  </si>
  <si>
    <t>Faz. Cacimba e Sítio Bom Nuzário</t>
  </si>
  <si>
    <t>02.10.2006</t>
  </si>
  <si>
    <t>Associação Esperança as Sete Famílias</t>
  </si>
  <si>
    <t>03.11.2006</t>
  </si>
  <si>
    <t>Associação dos Agricultores do Sítio Vasco</t>
  </si>
  <si>
    <t>Faz. Rosa da Madeira</t>
  </si>
  <si>
    <t>27.11.2006</t>
  </si>
  <si>
    <t>Associação Apícola e Ambiental de Bodocó</t>
  </si>
  <si>
    <t>Faz. Serra do Mulungu</t>
  </si>
  <si>
    <t>30.11.2006</t>
  </si>
  <si>
    <t>Associação dos Produtores Rurais da Serra do Agreste</t>
  </si>
  <si>
    <t>Faz. Serra do Ingá</t>
  </si>
  <si>
    <t>06.03.2007</t>
  </si>
  <si>
    <t>Associação do Assentamento Boa Vista</t>
  </si>
  <si>
    <t>Sítio Garrote</t>
  </si>
  <si>
    <t>07.03.2007</t>
  </si>
  <si>
    <t>Associação Tradução Familiar da Fazenda Gravatá</t>
  </si>
  <si>
    <t>Faz. Gravatá</t>
  </si>
  <si>
    <t>04.05.2007</t>
  </si>
  <si>
    <t>Santa Filomena</t>
  </si>
  <si>
    <t>Associação dos Trabalhadores Rurais do Assentamento do Sítio da Ribeira</t>
  </si>
  <si>
    <t>Faz. Ribeira</t>
  </si>
  <si>
    <t>25.04.2007</t>
  </si>
  <si>
    <t>Associação dos Trabalhadores Rurais dos Assentados da Fazenda Cruz</t>
  </si>
  <si>
    <t>Faz. Cruz / Sít. Boa Sorte</t>
  </si>
  <si>
    <t>23.10.2007</t>
  </si>
  <si>
    <t>Associação do Assentamento Rodeio Fazenda Gentio</t>
  </si>
  <si>
    <t>Faz. Gentio</t>
  </si>
  <si>
    <t>10.09.2007</t>
  </si>
  <si>
    <t>Assentamento Maria José de Aquino</t>
  </si>
  <si>
    <t>Faz. Rodrigo e Stª Rita</t>
  </si>
  <si>
    <t>05.10.2007</t>
  </si>
  <si>
    <t>Associação  dos Pequenos Agricultores do Sítio Baixa Verde do Cedro</t>
  </si>
  <si>
    <t>Fz. Baixa Verde do Cedro</t>
  </si>
  <si>
    <t>30.10.2007</t>
  </si>
  <si>
    <t>Associação dos Trabalhadores Rurais da Fazenda Lopes</t>
  </si>
  <si>
    <t>Faz. Lopes</t>
  </si>
  <si>
    <t>19.11.2007</t>
  </si>
  <si>
    <t>Associação Primeiro de Junho</t>
  </si>
  <si>
    <t>Faz. Patos</t>
  </si>
  <si>
    <t>21.11.2007</t>
  </si>
  <si>
    <t>Associação dos Peq. Agricultores Familiares do Sítio Serra da Boa Vista</t>
  </si>
  <si>
    <t>Faz. Serra do Ingá e Chiqueiro</t>
  </si>
  <si>
    <t>30.07.2008</t>
  </si>
  <si>
    <t>Associação dos Agricultores Familiares do Sítio Serra Nova Vida</t>
  </si>
  <si>
    <t>Sítio Ribeiro</t>
  </si>
  <si>
    <t>04.08.2008</t>
  </si>
  <si>
    <t>Associação do Assentamento Canto dos Pássaros</t>
  </si>
  <si>
    <t>Faz. Mandassaia</t>
  </si>
  <si>
    <t>11.08.2008</t>
  </si>
  <si>
    <t>Ouricurii</t>
  </si>
  <si>
    <t>Associação dos Pequenos Produtores do Sítio São Sebastião</t>
  </si>
  <si>
    <t>Faz. Bodes</t>
  </si>
  <si>
    <t>22.09.2008</t>
  </si>
  <si>
    <t>Associação dos Pequenos Agricultores do Sítio  Água Fria</t>
  </si>
  <si>
    <t>Faz. Água Fria</t>
  </si>
  <si>
    <t>25.09.2008</t>
  </si>
  <si>
    <t>Associação de Trabalhadores do Assentamento São Rock</t>
  </si>
  <si>
    <t>Faz. Tanque de Cima</t>
  </si>
  <si>
    <t>Associação dos Agricultores da Fazenda Gravatá</t>
  </si>
  <si>
    <t>29.09.2008</t>
  </si>
  <si>
    <t>Araripina</t>
  </si>
  <si>
    <t>Associação dos Produtores do Assentamento da Serra  do Rancho Grande</t>
  </si>
  <si>
    <t>Faz. Serra do Arraripe</t>
  </si>
  <si>
    <t>Bodocó</t>
  </si>
  <si>
    <t>Associação dos Agricultores da Serra do Olho Dágua</t>
  </si>
  <si>
    <t>Sít. Serra do Olho D'água</t>
  </si>
  <si>
    <t>Ipubi</t>
  </si>
  <si>
    <t>Associação Nova Esperança da Serra do Calumbi</t>
  </si>
  <si>
    <t>Serra das Traíras</t>
  </si>
  <si>
    <t>Associação do Assentamento Serra dos Barreiros II</t>
  </si>
  <si>
    <t>Serra dos Barreiros II</t>
  </si>
  <si>
    <t xml:space="preserve">Associação dos Agricultores da Serra dos Barreiros </t>
  </si>
  <si>
    <t>Faz. Serra dos Barreiros</t>
  </si>
  <si>
    <t>Associação do Assentamento Olho D'água</t>
  </si>
  <si>
    <t>Faz. Manduri</t>
  </si>
  <si>
    <t>08.02.2010</t>
  </si>
  <si>
    <t>Associação do Assentamento São Francisco de Assis</t>
  </si>
  <si>
    <t>Faz. Volta</t>
  </si>
  <si>
    <t>07.02.2011</t>
  </si>
  <si>
    <t>Associação Comunitária dos Assentados da Serra dos Queiroz</t>
  </si>
  <si>
    <t>Faz. Serra dos Queiroz</t>
  </si>
  <si>
    <t>23.05.2011</t>
  </si>
  <si>
    <t>Associação do Assentamento Maria Luzia da Silva (AAMALUS)</t>
  </si>
  <si>
    <t>SERTÃO SÃO FRANCISCO</t>
  </si>
  <si>
    <t>12.03.2003</t>
  </si>
  <si>
    <t xml:space="preserve">Orocó </t>
  </si>
  <si>
    <t>Associação dos Produtores do Assentamento Vitória</t>
  </si>
  <si>
    <t>Faz. Casa Nova</t>
  </si>
  <si>
    <t>02.06.2003</t>
  </si>
  <si>
    <t>Associação do Assentamento dos Agricultores da Fazenda Almirante</t>
  </si>
  <si>
    <t>Faz. Santa Rosa - Pereiros</t>
  </si>
  <si>
    <t>25.07.2003</t>
  </si>
  <si>
    <t>Santa Maria da Boa Vista</t>
  </si>
  <si>
    <t>Associação dos Pequenos  Produtores Rurais da Fazenda Maristela</t>
  </si>
  <si>
    <t>Faz. Maristela</t>
  </si>
  <si>
    <t>14.08.2003</t>
  </si>
  <si>
    <t>Cabrobó</t>
  </si>
  <si>
    <t>Associação do Assentamento dos Pequenos Agricultores da Fazenda Umari II</t>
  </si>
  <si>
    <t>Faz. Tapera</t>
  </si>
  <si>
    <t>04.05.2005</t>
  </si>
  <si>
    <t>Associação dos Produtores Agropecuáristas de Santa Maria da Boa Vista</t>
  </si>
  <si>
    <t>Faz. Saco da Cruz</t>
  </si>
  <si>
    <t>25.04.2005</t>
  </si>
  <si>
    <t>Associação dos Produtores do Riacho da Madeira</t>
  </si>
  <si>
    <t>Faz. Riacho da Madeira</t>
  </si>
  <si>
    <t>14.07.2005</t>
  </si>
  <si>
    <t>Lagoa Grande</t>
  </si>
  <si>
    <t>Associação do Crédito Fundiário da Fazenda União</t>
  </si>
  <si>
    <t>Faz. Panela e Pensamento</t>
  </si>
  <si>
    <t>10.11.2005</t>
  </si>
  <si>
    <t>Petrolina</t>
  </si>
  <si>
    <t>Assoc. dos Agricultores (as) Fam. da Agrovila Massangano</t>
  </si>
  <si>
    <t>Faz. Jatobazinho e Sítio Poço</t>
  </si>
  <si>
    <t>25.08.2005</t>
  </si>
  <si>
    <t>Associação dos Agricultores Familiares da Fazenda Santa Edvirgem</t>
  </si>
  <si>
    <t>Faz. Várzea das Cobras</t>
  </si>
  <si>
    <t>17.08.2006</t>
  </si>
  <si>
    <t>Associação dos Agricultores e Agricultoras do Assentamento Maricy Amador</t>
  </si>
  <si>
    <t>Faz. Algodão</t>
  </si>
  <si>
    <t>25.10.2006</t>
  </si>
  <si>
    <t>Associação dos Agricultores e Agricultoras Familiares do Assentamento Poço do Canto</t>
  </si>
  <si>
    <t>Faz. Poço do Canto</t>
  </si>
  <si>
    <t>15.09.2006</t>
  </si>
  <si>
    <t>Associação dos Agricultores e Agricultoras Familiares do Assentamento Euclides Nascimento</t>
  </si>
  <si>
    <t>Faz. Salininha</t>
  </si>
  <si>
    <t>Associação dos Agricultores Familiares da Faz. Barra do Jacaré</t>
  </si>
  <si>
    <t>Faz. Barra do Jacaré</t>
  </si>
  <si>
    <t>20.12.2006</t>
  </si>
  <si>
    <t>Associação dos  Agricultores (as) Familiares do Assentamento Nova Esperança</t>
  </si>
  <si>
    <t>Faz. Caldeira, Rancho Seco, São Vicente e Graveto</t>
  </si>
  <si>
    <t>28.12.2006</t>
  </si>
  <si>
    <t>Associação dos Agricultores de Malhada Real</t>
  </si>
  <si>
    <t>Faz. Malhada Real</t>
  </si>
  <si>
    <t>25.01.2007</t>
  </si>
  <si>
    <t>Associação de Nossa Senhora da Conceição</t>
  </si>
  <si>
    <t>Faz. Cachoeira da Bela Vista</t>
  </si>
  <si>
    <t>28.05.2007</t>
  </si>
  <si>
    <t>Associação dos Agricultores (as) Familiares do Assentamento João Rodrigues Primo</t>
  </si>
  <si>
    <t>Lote Agrícola AS-48</t>
  </si>
  <si>
    <t>28.11.2007</t>
  </si>
  <si>
    <t>Associação dos Agricultores (as) Familiares do Assentamento Fortaleza</t>
  </si>
  <si>
    <t>Faz. Piranhas</t>
  </si>
  <si>
    <t>29.11.2007</t>
  </si>
  <si>
    <t>Associação dos Agricultores (as) Familiares do Assentamento Bela Vista</t>
  </si>
  <si>
    <t>Sítio Comprida e Pontal</t>
  </si>
  <si>
    <t>Associação dos Agricultores (as) Familiares do Assentamento Gavião</t>
  </si>
  <si>
    <t>Faz. Gavião III</t>
  </si>
  <si>
    <t>Associação dos Agricultores (as) Familiares do Assentamento  Bom Jesus</t>
  </si>
  <si>
    <t>Faz. Bom Jesus</t>
  </si>
  <si>
    <t>23.05.2008</t>
  </si>
  <si>
    <t>Associação dos Agricultores (as) Familiares do Assentamento Welson Maciel</t>
  </si>
  <si>
    <t>Faz. Gavião I e II</t>
  </si>
  <si>
    <t>Associação dos Agricultores (as) Familiares do Assentamento Cristalina</t>
  </si>
  <si>
    <t>Sit. Nunes</t>
  </si>
  <si>
    <t>13.05.2010</t>
  </si>
  <si>
    <t>Associação dos Trabalhadores Rurais do Assentamento Vereda Grande</t>
  </si>
  <si>
    <t>Faz. Vereda Grande</t>
  </si>
  <si>
    <t>26.07.2010</t>
  </si>
  <si>
    <t>Associação dos Pequenos Produtores do Riacho Fundo</t>
  </si>
  <si>
    <t>Faz. Riacho Fundo</t>
  </si>
  <si>
    <t>01.10.2010</t>
  </si>
  <si>
    <t>Associação dos Agricultores do Assentamento Riacho do Jatobá</t>
  </si>
  <si>
    <t>Faz. Aracapá</t>
  </si>
  <si>
    <t>8.6.2011</t>
  </si>
  <si>
    <t>Associação dos Agricultores Agricultoras Familiares do Assentamento Londrina</t>
  </si>
  <si>
    <t>Sítio Londrina</t>
  </si>
  <si>
    <t>2.12.2011</t>
  </si>
  <si>
    <t>Associação dos Agricultores e Agricultoras Familiares do Assentamento Nova Vida</t>
  </si>
  <si>
    <t>Sítio Novo e Caraíbas</t>
  </si>
  <si>
    <t>30.01.2012</t>
  </si>
  <si>
    <t>Associação dos Agricultores e Agricultoras Familiares do Assentamento Sol Nascente</t>
  </si>
  <si>
    <t>Faz. Nova</t>
  </si>
  <si>
    <t>03.09.2015</t>
  </si>
  <si>
    <t>Associação dos Pequenos Produtores Rurais da Comunidade Jiboia</t>
  </si>
  <si>
    <t>Sítio Faquinha e Logradouro</t>
  </si>
  <si>
    <t>08.08.2016</t>
  </si>
  <si>
    <t>Associação dos Agricultores Familiares do Assentamento Araújo Sá</t>
  </si>
  <si>
    <t>Fazenda Rancho do Léo</t>
  </si>
  <si>
    <t>SERTÃO DE ITAPARICA</t>
  </si>
  <si>
    <t>24.04.2003</t>
  </si>
  <si>
    <t>Floresta</t>
  </si>
  <si>
    <t>Associação dos Pequenos Agricultores de Paus Pretos e Região - APPR</t>
  </si>
  <si>
    <t>Faz. Campo Grande</t>
  </si>
  <si>
    <t>13.06.2003</t>
  </si>
  <si>
    <t>Belém de São Francisco</t>
  </si>
  <si>
    <t>Associação dos Pequenos Produtores Rurais do Pau-de-Colher de Belém</t>
  </si>
  <si>
    <t>Faz. Pau-de-Colher</t>
  </si>
  <si>
    <t>14.07.2003</t>
  </si>
  <si>
    <t>Associação dos Produtores Rurais de Barra da Serra de Belém do São Francisco</t>
  </si>
  <si>
    <t>Faz. Barra da Serra</t>
  </si>
  <si>
    <t>05.11.2003</t>
  </si>
  <si>
    <t>Associação dos Pequenos Produtores Rurais  da Carapuça de Belém - APPRCB</t>
  </si>
  <si>
    <t>Faz. Carapuça</t>
  </si>
  <si>
    <t>11.10.2002</t>
  </si>
  <si>
    <t>Assoc. dos Pequenos Agricultores do Riacho Seco - Aprisco</t>
  </si>
  <si>
    <t>Faz. Riacho Seco</t>
  </si>
  <si>
    <t>24.12.2004</t>
  </si>
  <si>
    <t>Associação dos Agricultores da Comunidade Ilha Grande</t>
  </si>
  <si>
    <t>Faz. José Dias</t>
  </si>
  <si>
    <t>04.02.2005</t>
  </si>
  <si>
    <t>Itacuruba</t>
  </si>
  <si>
    <t>Associação dos Agropecuáristas de Lealdade e Santa Cruz</t>
  </si>
  <si>
    <t>Fazenda Lealdade e Santa Cruz</t>
  </si>
  <si>
    <t>30.03.2005</t>
  </si>
  <si>
    <t>Associação Boa Esperança</t>
  </si>
  <si>
    <t>Fazenda Cachoeira</t>
  </si>
  <si>
    <t>18.07.2005</t>
  </si>
  <si>
    <t xml:space="preserve">Assoc. Com.  dos Prod. Irrigantes Vale do Moxotó - ACOPIVAX   </t>
  </si>
  <si>
    <t>Faz. Pipoca</t>
  </si>
  <si>
    <t>Associação  Francisco de Assis</t>
  </si>
  <si>
    <t>Sítio Santana</t>
  </si>
  <si>
    <t>Petrolândia</t>
  </si>
  <si>
    <t>Associação dos Agricultores Unidos do Sítio Tenório das Flores</t>
  </si>
  <si>
    <t>Faz. Angico I e Angico II</t>
  </si>
  <si>
    <t>13.10.2005</t>
  </si>
  <si>
    <t>Assoc. Nova Esperança dos Agricultores de Lagoinha</t>
  </si>
  <si>
    <t>Fazenda Umbuzeirão</t>
  </si>
  <si>
    <t>23.11.2005</t>
  </si>
  <si>
    <t>Assoc. dos Pequenos Produtores Rurais do Riacho da Volta</t>
  </si>
  <si>
    <t>Fazenda Pedra</t>
  </si>
  <si>
    <t>16.01.2006</t>
  </si>
  <si>
    <t>Associação do Assentamento dos Pequenos Agricultores da Fazenda Toco Preto</t>
  </si>
  <si>
    <t>Faz. Várzea da Barra</t>
  </si>
  <si>
    <t>01.09.2006</t>
  </si>
  <si>
    <t>Associação Padre Cícero</t>
  </si>
  <si>
    <t>Faz. Santana I</t>
  </si>
  <si>
    <t>04.04.2006</t>
  </si>
  <si>
    <t>Associação dos Pequenos Agricultores da Fazenda Riacho Seco dos Santos e Monteiro</t>
  </si>
  <si>
    <t>Fazenda Riacho Seco II</t>
  </si>
  <si>
    <t>28.07.2006</t>
  </si>
  <si>
    <t>Associação dos Pequenos Agricultores da Fazenda Jardim da Várzea Comprida</t>
  </si>
  <si>
    <t>Fazenda Várzea Comprida</t>
  </si>
  <si>
    <t>05.05.2006</t>
  </si>
  <si>
    <t>Associação dos Pequenos Produtores Rurais do Marí</t>
  </si>
  <si>
    <t>Fazenda Marí</t>
  </si>
  <si>
    <t>02.08.2006</t>
  </si>
  <si>
    <t>Associação dos Agricultores de Petrolândia do Submédio São Francisco</t>
  </si>
  <si>
    <t>Fazenda Várzea Redonda</t>
  </si>
  <si>
    <t>29.08.2006</t>
  </si>
  <si>
    <t>Associação Verde das Agropecuáristas Belemitas</t>
  </si>
  <si>
    <t>Fazenda Malhada Grande</t>
  </si>
  <si>
    <t>06.12.2006</t>
  </si>
  <si>
    <t>Associação Agricultores Jovens Belemitas</t>
  </si>
  <si>
    <t>Faz. Pedra</t>
  </si>
  <si>
    <t>09.01.2007</t>
  </si>
  <si>
    <t>Tacaratu</t>
  </si>
  <si>
    <t>Associação dos Agricultores da Fazenda Sossego</t>
  </si>
  <si>
    <t>Faz. Sossego</t>
  </si>
  <si>
    <t>02.10.2007</t>
  </si>
  <si>
    <t>Associação dos Agricultores Fazenda Riacho dos Anis</t>
  </si>
  <si>
    <t>Faz. Exu</t>
  </si>
  <si>
    <t>30.11.2007</t>
  </si>
  <si>
    <t>Associação dos Pequenos Agricultores da Fazenda Barra Alegre</t>
  </si>
  <si>
    <t>Faz. Barra Alegre</t>
  </si>
  <si>
    <t>02.09.2008</t>
  </si>
  <si>
    <t>Associação Nova Canaã</t>
  </si>
  <si>
    <t>Faz. Malhada Grande</t>
  </si>
  <si>
    <t>24.09.2008</t>
  </si>
  <si>
    <t>Associação Vau Paraíso do Município de Belém de São Francisco</t>
  </si>
  <si>
    <t>Faz. Quixaba</t>
  </si>
  <si>
    <t>30.09.2008</t>
  </si>
  <si>
    <t>Associação dos Agropecuaristas São Tomé</t>
  </si>
  <si>
    <t>Faz. Tamboril I, II e III</t>
  </si>
  <si>
    <t>17.06.2011</t>
  </si>
  <si>
    <t>Associação Borda do Lago dos Pequenos Agricultores do Umbuzeiro</t>
  </si>
  <si>
    <t>Faz. Umbuzeiro</t>
  </si>
  <si>
    <t>29.07.2011</t>
  </si>
  <si>
    <t>Associação dos Pequenos Produtores da Fazenda Várzea do Icó</t>
  </si>
  <si>
    <t>Faz. Várzea do Icó</t>
  </si>
  <si>
    <t>03.08.2011</t>
  </si>
  <si>
    <t>Associação dos Agricultores Familiares Nascimento</t>
  </si>
  <si>
    <t>08.09.2011</t>
  </si>
  <si>
    <t>Associação dos Pequenos Produtores Rurais Verdes Pastos</t>
  </si>
  <si>
    <t>Faz. Alegre</t>
  </si>
  <si>
    <t>SERTÃO CENTRAL</t>
  </si>
  <si>
    <t>31.10.2002</t>
  </si>
  <si>
    <t xml:space="preserve">São José do Belmonte  </t>
  </si>
  <si>
    <t>Associação dos Moradores da Fazenda Siqueira</t>
  </si>
  <si>
    <t>Faz. Siqueira</t>
  </si>
  <si>
    <t>21.10.2002</t>
  </si>
  <si>
    <t>Associação dos Agricultores do Sítio Barreiros</t>
  </si>
  <si>
    <t>Faz. Posses</t>
  </si>
  <si>
    <t>11.07.2005</t>
  </si>
  <si>
    <t>Serrita</t>
  </si>
  <si>
    <t>Assoc. dos Peq. Agric. do Crédito Fundiário do Sítio Serrote</t>
  </si>
  <si>
    <t>Faz. Serrote</t>
  </si>
  <si>
    <t>26.09.2005</t>
  </si>
  <si>
    <t>Parnamirim</t>
  </si>
  <si>
    <t>Assoc. de Agric. Rurais da Região da Faz. Cacimba do Meio</t>
  </si>
  <si>
    <t>Faz. Várzea Grande</t>
  </si>
  <si>
    <t>25.10.2005</t>
  </si>
  <si>
    <t>Salgueiro</t>
  </si>
  <si>
    <t>Assoc. dos Peq. Prod. Rurais do Sítio Baixio Verde</t>
  </si>
  <si>
    <t>Sítio Baixio Verde</t>
  </si>
  <si>
    <t>24.10.2005</t>
  </si>
  <si>
    <t>Assoc. dos Prod. Rurais da Região da Faz. Chinum</t>
  </si>
  <si>
    <t>Faz. Chinum</t>
  </si>
  <si>
    <t>18.10.2005</t>
  </si>
  <si>
    <t>Mirandiba</t>
  </si>
  <si>
    <t>Assoc. Comun. da Faz. Bola e Adjacências</t>
  </si>
  <si>
    <t>Faz. Caruru</t>
  </si>
  <si>
    <t>10.01.2006</t>
  </si>
  <si>
    <t>Verdejante</t>
  </si>
  <si>
    <t>Associação do Assentamento Santo Antônio do Sítio Açude Velho do Município de Verdejante  </t>
  </si>
  <si>
    <t>Sítio Açude Velho</t>
  </si>
  <si>
    <t>Associação do Assentamento Fênix do Sítio Tiririca e Paus Ferros do Município de Verdejante  </t>
  </si>
  <si>
    <t>Fazendas Fenix, Tiririca e Paus Ferros</t>
  </si>
  <si>
    <t>30.01.2006</t>
  </si>
  <si>
    <t>Associação dos Pequenos Agricultores Rurais do Sítio Barreiros</t>
  </si>
  <si>
    <t>Sítio Barreiros</t>
  </si>
  <si>
    <t>30.05.2006</t>
  </si>
  <si>
    <t>Associação Rural dos Moradores do Cachauí</t>
  </si>
  <si>
    <t>Faz. Vira Mão</t>
  </si>
  <si>
    <t>07.04.2006</t>
  </si>
  <si>
    <t>Associação dos Agricultores da Fazenda Bonito</t>
  </si>
  <si>
    <t>Faz. Jurema</t>
  </si>
  <si>
    <t>25.07.2006</t>
  </si>
  <si>
    <t>Associação dos Agropecuáristas Cornélio Lopes da Silva</t>
  </si>
  <si>
    <t>Faz. Boa Esperança</t>
  </si>
  <si>
    <t>19.10.2006</t>
  </si>
  <si>
    <t>Associação dos Pequenos Agricultores do Sítio Serrote da Lagoinha</t>
  </si>
  <si>
    <t>Faz. Serrote da Lagoinha</t>
  </si>
  <si>
    <t>05.09.2006</t>
  </si>
  <si>
    <t>Associação Rurals Comunitária da Fazenda Gameleira</t>
  </si>
  <si>
    <t>Fazenda Gameleira</t>
  </si>
  <si>
    <t>01.08.2006</t>
  </si>
  <si>
    <t>Associação dos Pequenos Agricultores Rurais do Sítio Serrote de Cima</t>
  </si>
  <si>
    <t>Faz. Serrote I</t>
  </si>
  <si>
    <t>20.11.2006</t>
  </si>
  <si>
    <t>Associação dos Jovens Agricultores do Açude do Arrodeio</t>
  </si>
  <si>
    <t>Faz. Maria Salete</t>
  </si>
  <si>
    <t>01.08.2008</t>
  </si>
  <si>
    <t>Associação dos Trabalhadores do Sítio Riacho da Favela</t>
  </si>
  <si>
    <t>Faz. Favela</t>
  </si>
  <si>
    <t>26.08.2008</t>
  </si>
  <si>
    <t>Associação dos Agricultores da Fazenda Cupiará II</t>
  </si>
  <si>
    <t>Faz. Cupiará</t>
  </si>
  <si>
    <t>16.12.2010</t>
  </si>
  <si>
    <t>Associação Mulheres Disciplinadas da Baixa Verde</t>
  </si>
  <si>
    <t>Faz. Baixa Verde</t>
  </si>
  <si>
    <t>13.05.2011</t>
  </si>
  <si>
    <t>Associação de Moradores e Moradoras da Fazenda São José, Fazenda Baixa Verde</t>
  </si>
  <si>
    <t>Faz. Recanto Malhada</t>
  </si>
  <si>
    <t>24.08.2011</t>
  </si>
  <si>
    <t>Associação dos Agricultores e Assentados do Assentamento Cacimbas</t>
  </si>
  <si>
    <t>Faz. Cacimbas</t>
  </si>
  <si>
    <t xml:space="preserve">SERTÃO DO PAJEÚ </t>
  </si>
  <si>
    <t>20.08.2002</t>
  </si>
  <si>
    <t xml:space="preserve">Serra Talhada </t>
  </si>
  <si>
    <t>Assoc. dos Agricultores da Fazenda Timorante e Adjacência</t>
  </si>
  <si>
    <t>Faz. Timorante</t>
  </si>
  <si>
    <t>29.10.2002</t>
  </si>
  <si>
    <t>Serra Talhada</t>
  </si>
  <si>
    <t>Associação dos Produtores Rurais da Fazenda Limoeiro</t>
  </si>
  <si>
    <t>Faz. Limoeiro</t>
  </si>
  <si>
    <t>20.10.2002</t>
  </si>
  <si>
    <t>Assoc. dos Moradores da Faz. Carnaúba do Ajudante, Laginhas e Adjacências</t>
  </si>
  <si>
    <t>Faz. Carnaúba do Ajudante</t>
  </si>
  <si>
    <t>30.10.2002</t>
  </si>
  <si>
    <t>Iguaraci</t>
  </si>
  <si>
    <t>Associação dos Trabalhadores Rurais do Sitio Serra Branca II</t>
  </si>
  <si>
    <t>Sítio Serra Branca II</t>
  </si>
  <si>
    <t>05.06.2003</t>
  </si>
  <si>
    <t>Associaçao dos Agricultores da Fazenda Malhada da Pedra</t>
  </si>
  <si>
    <t>Faz. Malhada da Pedra</t>
  </si>
  <si>
    <t>02.12.2003</t>
  </si>
  <si>
    <t>Santa Terezinha</t>
  </si>
  <si>
    <t>Associação dos Agricultores e Agricultoras Familiares Boa Vontede II</t>
  </si>
  <si>
    <t>Sítio Saco do Capim</t>
  </si>
  <si>
    <t>31.08.2004</t>
  </si>
  <si>
    <t>Associação de Agricultores e Agricultoras Familiares do Assentamento Mocós</t>
  </si>
  <si>
    <t>Faz. Junco e Mocós</t>
  </si>
  <si>
    <t>14.12.2004</t>
  </si>
  <si>
    <t>Tuparetama</t>
  </si>
  <si>
    <t>Associação de Agricultores e Agricultoras Familiares Unidos Venceremos</t>
  </si>
  <si>
    <t>Sítios Santo Agostinho, Riacho do Joaquim e Cacimbinha</t>
  </si>
  <si>
    <t>16.12.2004</t>
  </si>
  <si>
    <t>Associação de Agricultores e Agricultoras Familiares da Comunidade Boa Vontede I</t>
  </si>
  <si>
    <t>Sítios Baixa de Fava e Felipe</t>
  </si>
  <si>
    <t>09.03.2005</t>
  </si>
  <si>
    <t>Associação de Desenvolvimento Comunitário Rural Boa Vontade III</t>
  </si>
  <si>
    <t>Faz. Saco do Capim, Sonho Real e São Miguel.</t>
  </si>
  <si>
    <t>25.01.2005</t>
  </si>
  <si>
    <t>Flores</t>
  </si>
  <si>
    <t>Associação dos Produtores Agropecuários da Vila da Mata</t>
  </si>
  <si>
    <t>Fazenda Jatobá</t>
  </si>
  <si>
    <t>08.03.2005</t>
  </si>
  <si>
    <t>Itapetim</t>
  </si>
  <si>
    <t>Associação Comunitária do Sítio Pedra D'água</t>
  </si>
  <si>
    <t>Faz. Pedra D'água</t>
  </si>
  <si>
    <t>19.05.2005</t>
  </si>
  <si>
    <t>Associação dos Agricultores e Agricultoras Familiares do Assentamento Salamandra</t>
  </si>
  <si>
    <t>Sítios Salamandra, Salamandra I e Lagoa Nova.</t>
  </si>
  <si>
    <t>10.06.2005</t>
  </si>
  <si>
    <t>Associação dos Agricultores da Fazenda Caiçara</t>
  </si>
  <si>
    <t>Faz. Caiçara</t>
  </si>
  <si>
    <t>12.09.2005</t>
  </si>
  <si>
    <t>Assoc. dos Jovens Agric. (as) Nova Esperança Santa Rita</t>
  </si>
  <si>
    <t>Faz. Santa Rita</t>
  </si>
  <si>
    <t>20.09.2005</t>
  </si>
  <si>
    <t>Ingazeira</t>
  </si>
  <si>
    <t>Assoc. dos Agric. do Munícipio de Ingazeira Nova Esperança</t>
  </si>
  <si>
    <t>Sítio do Meio</t>
  </si>
  <si>
    <t>19.12.2005</t>
  </si>
  <si>
    <t>Associação dos Agricultores (as) Familiares Nova Aliança</t>
  </si>
  <si>
    <t>Faz. Melancia</t>
  </si>
  <si>
    <t>31.08.2006</t>
  </si>
  <si>
    <t>Associação de Desenvolvimento Comunitário Rural Boa Vista</t>
  </si>
  <si>
    <t>Faz. Poças</t>
  </si>
  <si>
    <t>16.06.2006</t>
  </si>
  <si>
    <t>Associação dos Jovens Agricultores e Agricultoras Roberto Kerle</t>
  </si>
  <si>
    <t>Faz. Lagoa da Pedra</t>
  </si>
  <si>
    <t>21.08.2006</t>
  </si>
  <si>
    <t>Associação dos pequenos Agricultores da Fazenda Poço dos Negros</t>
  </si>
  <si>
    <t>Faz. Poço dos Negros</t>
  </si>
  <si>
    <t>Associação dos Trabalhadores Rurais do Assentamento Vila Bela</t>
  </si>
  <si>
    <t>Faz. Salina</t>
  </si>
  <si>
    <t>23.11.2006</t>
  </si>
  <si>
    <t>Associação Comunitária do Sítio Goiânia</t>
  </si>
  <si>
    <t>Sítio Goiana</t>
  </si>
  <si>
    <t>Associação das Mulheres Agricultoras do Assentamento Barra Nova</t>
  </si>
  <si>
    <t>Faz. São Miguel</t>
  </si>
  <si>
    <t>11.09.2008</t>
  </si>
  <si>
    <t>Associação Rural dos Agricultores (as) do Assentamento Jardim 1 e 2</t>
  </si>
  <si>
    <t>Faz. Jardim</t>
  </si>
  <si>
    <t>23.09.2008</t>
  </si>
  <si>
    <t>Associação Unidos da Fazenda Várzea do Icó</t>
  </si>
  <si>
    <t>Associação dos Produtores da Usina Caruá</t>
  </si>
  <si>
    <t>Sit. Jatobá do Cruz</t>
  </si>
  <si>
    <t>24.02.2010</t>
  </si>
  <si>
    <t>Associação do Assentamento João Estevão Neto e Adjacência</t>
  </si>
  <si>
    <t>Faz. Canafístola</t>
  </si>
  <si>
    <t>13.08.2014</t>
  </si>
  <si>
    <t>Associação Rural Lagoa do Serrote</t>
  </si>
  <si>
    <t>Sítio Lagoa do Serrote</t>
  </si>
  <si>
    <t>29.09.2014</t>
  </si>
  <si>
    <t>Associação dos Produtores e Produtoras Agropecuários Parceiros do Pajeú</t>
  </si>
  <si>
    <t>Fazenda Danielle</t>
  </si>
  <si>
    <t>16.12.2014</t>
  </si>
  <si>
    <t>São José do Egito</t>
  </si>
  <si>
    <t>Associação dos Agricultores Familiares da Fazenda Logradouro</t>
  </si>
  <si>
    <t>Fazendas Logradouro e Manga da Ramada</t>
  </si>
  <si>
    <t>25.02.2015</t>
  </si>
  <si>
    <t>Unidade Produtiva dos Agricultores do Novo Horizonte</t>
  </si>
  <si>
    <t>Fazenda Três Irmãos</t>
  </si>
  <si>
    <t>13.07.2016</t>
  </si>
  <si>
    <t>Associação Estação Vital de Negueiros Raimundo Laurindo (EVNRL)</t>
  </si>
  <si>
    <t>Fazenda Lagoa da Pedra</t>
  </si>
  <si>
    <t>SERTÃO DO MOXOTÓ</t>
  </si>
  <si>
    <t>11.02.2003</t>
  </si>
  <si>
    <t>Inajá</t>
  </si>
  <si>
    <t>Associação Comunitária Rural Bete Siã do Juazeiro dos Cândidos Inajá</t>
  </si>
  <si>
    <t>Faz. Bete Siã</t>
  </si>
  <si>
    <t>Betânia</t>
  </si>
  <si>
    <t>Associação dos Pequenos Produtores Rurais do Sítio Macacos</t>
  </si>
  <si>
    <t>Faz. Macacos</t>
  </si>
  <si>
    <t>12.06.2003</t>
  </si>
  <si>
    <t xml:space="preserve">Arcoverde </t>
  </si>
  <si>
    <t>Associação dos Agricultores do Sítio Cafundó e Região</t>
  </si>
  <si>
    <t>Sítio Cafundó</t>
  </si>
  <si>
    <t>16.10.2002</t>
  </si>
  <si>
    <t>Associação dos Agricultores dos Poços e Região</t>
  </si>
  <si>
    <t>Faz. Poços</t>
  </si>
  <si>
    <t>30.07.2002</t>
  </si>
  <si>
    <t>Ibimirim</t>
  </si>
  <si>
    <t>Associação dos Produtores Rurais do Vale do Jatobá</t>
  </si>
  <si>
    <t>Faz. Lagoa do Puiú</t>
  </si>
  <si>
    <t>25.04.2003</t>
  </si>
  <si>
    <t>Sertânia</t>
  </si>
  <si>
    <t>Associação dos Pequenos Produtores Rurais do Sítio Jacú</t>
  </si>
  <si>
    <t>Faz. Conceição</t>
  </si>
  <si>
    <t>05.07.2005</t>
  </si>
  <si>
    <t>Associação Nossa Senhora Aparecida</t>
  </si>
  <si>
    <t>Faz. Bela Vista</t>
  </si>
  <si>
    <t>22.09.2005</t>
  </si>
  <si>
    <t>Assoc. Boa Esperança dos Agric. Fam. da Faz. Gangorra do Sítio Jatoba</t>
  </si>
  <si>
    <t>Faz. Gangorra</t>
  </si>
  <si>
    <t>05.01.2006</t>
  </si>
  <si>
    <t>Associação Rural do Grupo de Jovens Nossa Primeira Terra</t>
  </si>
  <si>
    <t>Faz. Barra do Rio</t>
  </si>
  <si>
    <t>22.03.2006</t>
  </si>
  <si>
    <t>Associação Rural do Sítio Nova Esperança</t>
  </si>
  <si>
    <t>Faz. Lagoa Vermelha</t>
  </si>
  <si>
    <t>26.10.2006</t>
  </si>
  <si>
    <t>Associação Grupo Real Brasil dos Agricultores Familiares da Fazenda Real Brasil do Sítio Baraúnas</t>
  </si>
  <si>
    <t>Faz. Baraúnas</t>
  </si>
  <si>
    <t>19.06.2006</t>
  </si>
  <si>
    <t>Associaçãos dos Pequenos Produtores Rurais do Assentamento Boa Esperança</t>
  </si>
  <si>
    <t>Faz. Inchuí</t>
  </si>
  <si>
    <t>19.05.2006</t>
  </si>
  <si>
    <t>Associação Rural da Comunidade Soares</t>
  </si>
  <si>
    <t>09.11.2006</t>
  </si>
  <si>
    <t>Associação do Sítio Sete Voltas</t>
  </si>
  <si>
    <t>Faz. Laureana</t>
  </si>
  <si>
    <t>Associação Rural Comunitária Quixabeira</t>
  </si>
  <si>
    <t>Faz. Santana I e II</t>
  </si>
  <si>
    <t>27.03.2007</t>
  </si>
  <si>
    <t>Ibimirim e Sertânia</t>
  </si>
  <si>
    <t>Associação Apertado da Hora</t>
  </si>
  <si>
    <t>Faz. Poço dos Garrotes</t>
  </si>
  <si>
    <t>06.06.2007</t>
  </si>
  <si>
    <t>Associação dos Trabalhadores Rurais Morro Branco e Esperança</t>
  </si>
  <si>
    <t>Faz. Morro Branco e Esperança</t>
  </si>
  <si>
    <t>Associação Comunitária Paraíso do Piutá</t>
  </si>
  <si>
    <t>Faz. Piutá I</t>
  </si>
  <si>
    <t>08.11.2010</t>
  </si>
  <si>
    <t xml:space="preserve">Associação dos Agricultores e Criadores Jovens do Umbuzeiro Doce- ASUDOCE </t>
  </si>
  <si>
    <t>Faz. Caruá</t>
  </si>
  <si>
    <t>20.09.2012</t>
  </si>
  <si>
    <t xml:space="preserve">Associação dos Pequenos Agricultores do Assentamento Nossa Senhora da Saúde </t>
  </si>
  <si>
    <t>Granja Nova Esperança (Faz. Caruá)</t>
  </si>
  <si>
    <t>21.12.2018</t>
  </si>
  <si>
    <t>Associação dos Trabalhadores Rurais da Agricultura Familiar do Sítio Cipoá</t>
  </si>
  <si>
    <t>Fazenda Poços</t>
  </si>
  <si>
    <t>AGRESTE CENTRAL</t>
  </si>
  <si>
    <t>16.09.2002</t>
  </si>
  <si>
    <t xml:space="preserve">Belo Jardim </t>
  </si>
  <si>
    <t xml:space="preserve">Associação Rural Nossa Senhora Aparecida </t>
  </si>
  <si>
    <t>Faz. Itacaeté II</t>
  </si>
  <si>
    <t>04.09.2002</t>
  </si>
  <si>
    <t>Belo Jardim</t>
  </si>
  <si>
    <t>Associação dos Irrigantes do Vale do Ipojuca</t>
  </si>
  <si>
    <t>Faz. Boa Vista</t>
  </si>
  <si>
    <t>17.09.2002</t>
  </si>
  <si>
    <t>Associação Vale do Ipojuca</t>
  </si>
  <si>
    <t>Faz. Itacaeté I</t>
  </si>
  <si>
    <t>Lagoa dos Gatos</t>
  </si>
  <si>
    <t>Conselho de Ação Comunitária do Sítio Igrejinha</t>
  </si>
  <si>
    <t>Faz. Cambuquira</t>
  </si>
  <si>
    <t>02.09.2002</t>
  </si>
  <si>
    <t xml:space="preserve">Bonito </t>
  </si>
  <si>
    <t>Assoc. dos Peq. Agric. do Assentamento do Povoado da Pedra do Rodeadouro</t>
  </si>
  <si>
    <t>Faz. Rodeadouro</t>
  </si>
  <si>
    <t>26.12.2002</t>
  </si>
  <si>
    <t>São Caetano</t>
  </si>
  <si>
    <t>Assoc. dos Agricultores Assentados da Fazenda São Bernardo</t>
  </si>
  <si>
    <t>Faz. São Bernardo</t>
  </si>
  <si>
    <t>02.05.2003</t>
  </si>
  <si>
    <t>Santa Cruz do Capibaribe</t>
  </si>
  <si>
    <t>Associação Esperança de Santa Cruz do Capibaribe</t>
  </si>
  <si>
    <t>Faz. Santa Helena</t>
  </si>
  <si>
    <t>25.06.2003</t>
  </si>
  <si>
    <t>Associação dos Agricultores Assentados da Fazenda Tesoura</t>
  </si>
  <si>
    <t>Faz. Tesoura</t>
  </si>
  <si>
    <t>Associação dos Agricultores Assentados da Fazenda Boa Vista</t>
  </si>
  <si>
    <t>26.11.2003</t>
  </si>
  <si>
    <t>Associação dos Pequenos Agricultores do Sítio Caxingó</t>
  </si>
  <si>
    <t>Faz. Paraguai</t>
  </si>
  <si>
    <t>03.06.2004</t>
  </si>
  <si>
    <t>Brejo da Madre de Deus</t>
  </si>
  <si>
    <t>Associação São José dos Agric. Familiares do Alto do Raposo e Sítios Adjacentes</t>
  </si>
  <si>
    <t>Sítio Brejinho</t>
  </si>
  <si>
    <t>01.02.2005</t>
  </si>
  <si>
    <t>Associação dos Moradores do Engenho Barbosa</t>
  </si>
  <si>
    <t>Engenho Santa Alice</t>
  </si>
  <si>
    <t>19.04.2005</t>
  </si>
  <si>
    <t>Riacho das Almas</t>
  </si>
  <si>
    <t>Associação dos Trabalhadores Rurais do Alto do Tenório</t>
  </si>
  <si>
    <t>Faz. Olho D'água do Padre</t>
  </si>
  <si>
    <t>29.04.2005</t>
  </si>
  <si>
    <t>São Bento do Una</t>
  </si>
  <si>
    <t xml:space="preserve">Associação Comunitária dos Pequenos Agricultores do Campo Verde </t>
  </si>
  <si>
    <t>Faz. Esperança</t>
  </si>
  <si>
    <t>08.06.2005</t>
  </si>
  <si>
    <t>Associação de Desenvolvimento Comunitário da Fazenda Basílio</t>
  </si>
  <si>
    <t>Faz. Basílio</t>
  </si>
  <si>
    <t>03.11.2005</t>
  </si>
  <si>
    <t>Associação dos Peq. Prod. Rurais do Sítio Jussara</t>
  </si>
  <si>
    <t>Faz. Pratinha</t>
  </si>
  <si>
    <t>22.11.2005</t>
  </si>
  <si>
    <t>Pesqueira</t>
  </si>
  <si>
    <t>Associação dos Peq. Agric. em Regime de Economia Familiar da Fazenda Recanto Feliz</t>
  </si>
  <si>
    <t>Faz. Recanto Feliz</t>
  </si>
  <si>
    <t>24.10.2006</t>
  </si>
  <si>
    <t>Associação dos Pequenos Produtores Rurais do Assentamento Sol Nascente</t>
  </si>
  <si>
    <t>Faz. Sol Nascente</t>
  </si>
  <si>
    <t>21.11.2006</t>
  </si>
  <si>
    <t>Associação dos Pescadores de Cachoeira da Onça</t>
  </si>
  <si>
    <t>Faz. Àgua Salgada</t>
  </si>
  <si>
    <t>25.05.2007</t>
  </si>
  <si>
    <t>Taquaritinga do Norte</t>
  </si>
  <si>
    <t>Associação dos Agropecuaristas de Capoeira da Roça</t>
  </si>
  <si>
    <t>Faz. Riacho Doce</t>
  </si>
  <si>
    <t>04.06.2007</t>
  </si>
  <si>
    <t>Associação dos Pequenos Produtores Rurais do Sítio Curral Velho</t>
  </si>
  <si>
    <t>Faz. Vinte e Cinco II</t>
  </si>
  <si>
    <t>25.07.2007</t>
  </si>
  <si>
    <t xml:space="preserve">Associação Produtiva Rural e Familiar </t>
  </si>
  <si>
    <t>Faz. Riachão do Gama</t>
  </si>
  <si>
    <t>Tacaimbó</t>
  </si>
  <si>
    <t>Associação dos Pequenos Produtores Rurais do Sítio Poço do Barão</t>
  </si>
  <si>
    <t>Faz. Poço do Barão</t>
  </si>
  <si>
    <t>Associação dos Pequenos Produtores e Agricultores Rurais de Malhada dos Cavalos</t>
  </si>
  <si>
    <t>Sítio Malhada dos Cavalos</t>
  </si>
  <si>
    <t>04.12.2007</t>
  </si>
  <si>
    <t>Associação São Pedro dos Agricultores do Sítio Urubu</t>
  </si>
  <si>
    <t>Faz. Urubu</t>
  </si>
  <si>
    <t>26.09.2008</t>
  </si>
  <si>
    <t>Poção</t>
  </si>
  <si>
    <t>Associação do Sítio Maracanã e Comunidade</t>
  </si>
  <si>
    <t>Faz. Maracanã</t>
  </si>
  <si>
    <t>17.09.2008</t>
  </si>
  <si>
    <t>Associação dos Agricultores do Sítio Bom Nome</t>
  </si>
  <si>
    <t>Faz. Bom Nome</t>
  </si>
  <si>
    <t>30.11.2009</t>
  </si>
  <si>
    <t>Bezerros</t>
  </si>
  <si>
    <t>Associação das Famílias dos Agricultores do Assentamento Dom Hélder</t>
  </si>
  <si>
    <t>Faz. Travessia</t>
  </si>
  <si>
    <t>Associação dos Agricultores da Fazenda Nova Esperança</t>
  </si>
  <si>
    <t>Faz. Situação e Algodão</t>
  </si>
  <si>
    <t>Associação dos Trabalhadores Rurais na Agricultura Familiar da Fazenda Recanto</t>
  </si>
  <si>
    <t>Faz. Recanto I e II</t>
  </si>
  <si>
    <t>Associação dos Pequenos Agric. e Produtores Rurais Nossa Senhora Aparecida</t>
  </si>
  <si>
    <t>06.12.2012</t>
  </si>
  <si>
    <t>Associação dos Pequenos Produtores e Agricultores Deus Proverá</t>
  </si>
  <si>
    <t>Sítio do Meio (Mirim do Vale)</t>
  </si>
  <si>
    <t>09.04.2015</t>
  </si>
  <si>
    <t>Associação dos Agricultores da Unidade Produtiva São Judas Tadeu</t>
  </si>
  <si>
    <t>Fazenda São Judas Tadeu</t>
  </si>
  <si>
    <t>24.03.2015</t>
  </si>
  <si>
    <t>Associação dos Agricultores da Unidade Produtiva Asa Branca</t>
  </si>
  <si>
    <t>Sítio Grude e Algodão</t>
  </si>
  <si>
    <t>22.02.2016</t>
  </si>
  <si>
    <t>Associação Terra Nossa da Fazenda Condado</t>
  </si>
  <si>
    <t>Fazenda Lagoa da Pedra e Condado</t>
  </si>
  <si>
    <t>28.03.2017</t>
  </si>
  <si>
    <t>Associação dos Agricultores da Unidade Produtiva Ana Tejo</t>
  </si>
  <si>
    <t>Fazenda Ferraz</t>
  </si>
  <si>
    <t>25.07.2018</t>
  </si>
  <si>
    <t>Associação dos Agricultores da Unidade Produtiva Aroeira</t>
  </si>
  <si>
    <t>Fazenda Primavera II</t>
  </si>
  <si>
    <t>08.08.2018</t>
  </si>
  <si>
    <t>Associação dos Agricultores da Unidade Produtiva Sindicalista Manoel Santos</t>
  </si>
  <si>
    <t>Fazenda Primavera I</t>
  </si>
  <si>
    <t>AGRESTE MERIDIONAL</t>
  </si>
  <si>
    <t>24.07.2002</t>
  </si>
  <si>
    <t>Bom Conselho</t>
  </si>
  <si>
    <t>Associação dos Pequenos Produtores Rurais do Sítio Papacaça</t>
  </si>
  <si>
    <t>Faz. Papacaça</t>
  </si>
  <si>
    <t>Itaíba</t>
  </si>
  <si>
    <t>Associação Comunitária do Sítio Lageiro Alto</t>
  </si>
  <si>
    <t>Faz. Lagedo Alto</t>
  </si>
  <si>
    <t>12.05.2004</t>
  </si>
  <si>
    <t>Pedra</t>
  </si>
  <si>
    <t>Associação dos Agricultores e Agricultoras Familiares da Comunidade São José</t>
  </si>
  <si>
    <t>Faz. Pintadinha</t>
  </si>
  <si>
    <t>21.05.2004</t>
  </si>
  <si>
    <t>Iati</t>
  </si>
  <si>
    <t>Associação dos Agricultores e Agricultoras Familiares São José</t>
  </si>
  <si>
    <t>Faz. Campo do Uruçú</t>
  </si>
  <si>
    <t>11.11.2005</t>
  </si>
  <si>
    <t>Garanhuns</t>
  </si>
  <si>
    <t>Associação Força Jovem do Sítio Jenipapo</t>
  </si>
  <si>
    <t>Faz. Jenipapo I</t>
  </si>
  <si>
    <t>21.08.2008</t>
  </si>
  <si>
    <t>Tupanatinga</t>
  </si>
  <si>
    <t>Associação de Desenvolvimento Rural do Sítio Exu</t>
  </si>
  <si>
    <t>Sítio Exu</t>
  </si>
  <si>
    <t>17.12.2018</t>
  </si>
  <si>
    <t>Buíque</t>
  </si>
  <si>
    <t>Associação Mulheres Angelicais Construindo Cidadania</t>
  </si>
  <si>
    <t>Sítio Queimada de São Bento</t>
  </si>
  <si>
    <t>AGRESTE SETENTRIONAL</t>
  </si>
  <si>
    <t>26.05.2003</t>
  </si>
  <si>
    <t>Vertentes</t>
  </si>
  <si>
    <t>Associação dos Produtores Rurais do Povoado São João do Ferraz</t>
  </si>
  <si>
    <t>Faz. Poço da Cachoeira</t>
  </si>
  <si>
    <t>Passira</t>
  </si>
  <si>
    <t>Associação dos Pequenos Agricultores do Sítio Lages</t>
  </si>
  <si>
    <t>Sít. Lages/Boa Vista</t>
  </si>
  <si>
    <t>ZONA DA MATA SUL</t>
  </si>
  <si>
    <t>26.08.2002</t>
  </si>
  <si>
    <t>Água Preta</t>
  </si>
  <si>
    <t>Associação Comunitária dos Trabalhadores do Engenho Cumbe de Cima</t>
  </si>
  <si>
    <t>Faz. Santa Clara</t>
  </si>
  <si>
    <t>Tamandaré</t>
  </si>
  <si>
    <t>Associação dos Pequenos Produtores da Fazenda do Porto</t>
  </si>
  <si>
    <t>Faz. Porto</t>
  </si>
  <si>
    <t>11.11.2003</t>
  </si>
  <si>
    <t>Amaraji</t>
  </si>
  <si>
    <t>Associação dos Trabalhadores Rurais dos Assentados no Assentamento Santa Helena</t>
  </si>
  <si>
    <t>Engenho Caboclo</t>
  </si>
  <si>
    <t>06.09.2006</t>
  </si>
  <si>
    <t>Associação dos Seringueiros de Riachão do Sul</t>
  </si>
  <si>
    <t>Lessa de Andrade</t>
  </si>
  <si>
    <t>31.07.2018</t>
  </si>
  <si>
    <t>Cortês</t>
  </si>
  <si>
    <t>Associação Comunitária dos Moradores do Engenho Capivara 3</t>
  </si>
  <si>
    <t>Engenho Capivara III</t>
  </si>
  <si>
    <t>ZONA DA MATA NORTE</t>
  </si>
  <si>
    <t>Itambé</t>
  </si>
  <si>
    <t>Associação dos Trabalhadores Rurais de Ibiranga</t>
  </si>
  <si>
    <t>Faz. Catarina</t>
  </si>
  <si>
    <t xml:space="preserve">     TOTAL ASSENTAMENTOS =</t>
  </si>
  <si>
    <t>SAT: Subprojeto de Aquisição de Terras</t>
  </si>
  <si>
    <t>SIC: Subprojeto de Investimentos Comunitários</t>
  </si>
  <si>
    <t>CAS/CA: Crédito Adicional Semi-Árido / Crédito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</si>
</sst>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4"/>
      <name val="Arial"/>
      <family val="2"/>
    </font>
    <font>
      <sz val="14"/>
      <color indexed="8"/>
      <name val="Arial"/>
      <family val="2"/>
    </font>
    <font>
      <b/>
      <sz val="12"/>
      <name val="Times New Roman"/>
      <family val="1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1">
    <xf numFmtId="0" fontId="0" fillId="0" borderId="0" xfId="0"/>
    <xf numFmtId="49" fontId="5" fillId="3" borderId="1" xfId="3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/>
    </xf>
    <xf numFmtId="49" fontId="5" fillId="3" borderId="3" xfId="3" applyNumberFormat="1" applyFont="1" applyFill="1" applyBorder="1" applyAlignment="1">
      <alignment horizontal="center" vertical="center" wrapText="1"/>
    </xf>
    <xf numFmtId="49" fontId="5" fillId="3" borderId="4" xfId="3" applyNumberFormat="1" applyFont="1" applyFill="1" applyBorder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/>
    </xf>
    <xf numFmtId="49" fontId="5" fillId="3" borderId="6" xfId="3" applyNumberFormat="1" applyFont="1" applyFill="1" applyBorder="1" applyAlignment="1">
      <alignment horizontal="center" vertical="center" wrapText="1"/>
    </xf>
    <xf numFmtId="49" fontId="5" fillId="3" borderId="7" xfId="3" applyNumberFormat="1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164" fontId="6" fillId="4" borderId="5" xfId="3" applyNumberFormat="1" applyFont="1" applyFill="1" applyBorder="1" applyAlignment="1">
      <alignment horizontal="left" vertical="center" wrapText="1"/>
    </xf>
    <xf numFmtId="164" fontId="6" fillId="4" borderId="5" xfId="3" applyNumberFormat="1" applyFont="1" applyFill="1" applyBorder="1" applyAlignment="1">
      <alignment horizontal="right" vertical="center" wrapText="1"/>
    </xf>
    <xf numFmtId="0" fontId="6" fillId="4" borderId="5" xfId="3" applyFont="1" applyFill="1" applyBorder="1" applyAlignment="1">
      <alignment horizontal="right" vertical="center" wrapText="1"/>
    </xf>
    <xf numFmtId="14" fontId="6" fillId="0" borderId="4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 wrapText="1"/>
    </xf>
    <xf numFmtId="164" fontId="6" fillId="0" borderId="5" xfId="3" applyNumberFormat="1" applyFont="1" applyBorder="1" applyAlignment="1">
      <alignment horizontal="left" vertical="center" wrapText="1"/>
    </xf>
    <xf numFmtId="164" fontId="6" fillId="0" borderId="5" xfId="3" applyNumberFormat="1" applyFont="1" applyBorder="1" applyAlignment="1">
      <alignment horizontal="right" vertical="center"/>
    </xf>
    <xf numFmtId="3" fontId="6" fillId="0" borderId="5" xfId="3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14" fontId="6" fillId="0" borderId="5" xfId="3" applyNumberFormat="1" applyFont="1" applyBorder="1" applyAlignment="1">
      <alignment horizontal="center" vertical="center"/>
    </xf>
    <xf numFmtId="14" fontId="6" fillId="0" borderId="9" xfId="3" applyNumberFormat="1" applyFont="1" applyBorder="1" applyAlignment="1">
      <alignment horizontal="center" vertical="center"/>
    </xf>
    <xf numFmtId="0" fontId="7" fillId="5" borderId="4" xfId="3" applyFont="1" applyFill="1" applyBorder="1" applyAlignment="1">
      <alignment horizontal="center" vertical="center" wrapText="1"/>
    </xf>
    <xf numFmtId="0" fontId="7" fillId="5" borderId="8" xfId="3" applyFont="1" applyFill="1" applyBorder="1" applyAlignment="1">
      <alignment horizontal="center" vertical="center" wrapText="1"/>
    </xf>
    <xf numFmtId="0" fontId="7" fillId="5" borderId="10" xfId="3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horizontal="center" vertical="center" wrapText="1"/>
    </xf>
    <xf numFmtId="164" fontId="7" fillId="5" borderId="5" xfId="3" applyNumberFormat="1" applyFont="1" applyFill="1" applyBorder="1" applyAlignment="1">
      <alignment horizontal="right" vertical="center"/>
    </xf>
    <xf numFmtId="3" fontId="7" fillId="5" borderId="5" xfId="3" applyNumberFormat="1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left" vertical="center" wrapText="1"/>
    </xf>
    <xf numFmtId="0" fontId="7" fillId="4" borderId="5" xfId="3" applyFont="1" applyFill="1" applyBorder="1" applyAlignment="1">
      <alignment horizontal="right" vertical="center"/>
    </xf>
    <xf numFmtId="3" fontId="7" fillId="4" borderId="5" xfId="3" applyNumberFormat="1" applyFont="1" applyFill="1" applyBorder="1" applyAlignment="1">
      <alignment horizontal="center" vertical="center"/>
    </xf>
    <xf numFmtId="14" fontId="6" fillId="0" borderId="11" xfId="3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 wrapText="1"/>
    </xf>
    <xf numFmtId="164" fontId="6" fillId="0" borderId="12" xfId="3" applyNumberFormat="1" applyFont="1" applyBorder="1" applyAlignment="1">
      <alignment horizontal="left" vertical="center" wrapText="1"/>
    </xf>
    <xf numFmtId="0" fontId="8" fillId="0" borderId="0" xfId="3" applyFont="1" applyAlignment="1">
      <alignment horizontal="right" vertical="center"/>
    </xf>
    <xf numFmtId="0" fontId="6" fillId="0" borderId="13" xfId="3" applyFont="1" applyBorder="1" applyAlignment="1">
      <alignment horizontal="left" vertical="center" wrapText="1"/>
    </xf>
    <xf numFmtId="4" fontId="8" fillId="0" borderId="5" xfId="3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14" fontId="6" fillId="0" borderId="14" xfId="3" applyNumberFormat="1" applyFont="1" applyBorder="1" applyAlignment="1">
      <alignment horizontal="center" vertical="center"/>
    </xf>
    <xf numFmtId="0" fontId="6" fillId="0" borderId="14" xfId="3" applyFont="1" applyBorder="1" applyAlignment="1">
      <alignment horizontal="left" vertical="center" wrapText="1"/>
    </xf>
    <xf numFmtId="4" fontId="8" fillId="0" borderId="12" xfId="3" applyNumberFormat="1" applyFont="1" applyBorder="1" applyAlignment="1">
      <alignment horizontal="right" vertical="center"/>
    </xf>
    <xf numFmtId="3" fontId="6" fillId="0" borderId="12" xfId="3" applyNumberFormat="1" applyFont="1" applyBorder="1" applyAlignment="1">
      <alignment horizontal="center" vertical="center"/>
    </xf>
    <xf numFmtId="14" fontId="6" fillId="0" borderId="15" xfId="3" applyNumberFormat="1" applyFont="1" applyBorder="1" applyAlignment="1">
      <alignment horizontal="center" vertical="center"/>
    </xf>
    <xf numFmtId="0" fontId="6" fillId="0" borderId="16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  <xf numFmtId="4" fontId="8" fillId="0" borderId="7" xfId="3" applyNumberFormat="1" applyFont="1" applyBorder="1" applyAlignment="1">
      <alignment horizontal="right" vertical="center"/>
    </xf>
    <xf numFmtId="3" fontId="6" fillId="0" borderId="7" xfId="3" applyNumberFormat="1" applyFont="1" applyBorder="1" applyAlignment="1">
      <alignment horizontal="center" vertical="center"/>
    </xf>
    <xf numFmtId="14" fontId="6" fillId="6" borderId="5" xfId="3" applyNumberFormat="1" applyFont="1" applyFill="1" applyBorder="1" applyAlignment="1">
      <alignment horizontal="center" vertical="center"/>
    </xf>
    <xf numFmtId="14" fontId="6" fillId="6" borderId="15" xfId="3" applyNumberFormat="1" applyFont="1" applyFill="1" applyBorder="1" applyAlignment="1">
      <alignment horizontal="center" vertical="center"/>
    </xf>
    <xf numFmtId="0" fontId="6" fillId="0" borderId="17" xfId="3" applyFont="1" applyBorder="1" applyAlignment="1">
      <alignment horizontal="left" vertical="center" wrapText="1"/>
    </xf>
    <xf numFmtId="0" fontId="7" fillId="5" borderId="18" xfId="3" applyFont="1" applyFill="1" applyBorder="1" applyAlignment="1">
      <alignment horizontal="center" vertical="center" wrapText="1"/>
    </xf>
    <xf numFmtId="0" fontId="7" fillId="5" borderId="16" xfId="3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 vertical="center" wrapText="1"/>
    </xf>
    <xf numFmtId="0" fontId="7" fillId="5" borderId="15" xfId="3" applyFont="1" applyFill="1" applyBorder="1" applyAlignment="1">
      <alignment horizontal="center" vertical="center" wrapText="1"/>
    </xf>
    <xf numFmtId="164" fontId="7" fillId="5" borderId="7" xfId="3" applyNumberFormat="1" applyFont="1" applyFill="1" applyBorder="1" applyAlignment="1">
      <alignment horizontal="right" vertical="center"/>
    </xf>
    <xf numFmtId="3" fontId="7" fillId="5" borderId="7" xfId="3" applyNumberFormat="1" applyFont="1" applyFill="1" applyBorder="1" applyAlignment="1">
      <alignment horizontal="center" vertical="center"/>
    </xf>
    <xf numFmtId="14" fontId="6" fillId="0" borderId="4" xfId="3" applyNumberFormat="1" applyFont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left" vertical="center" wrapText="1"/>
    </xf>
    <xf numFmtId="2" fontId="6" fillId="0" borderId="5" xfId="3" applyNumberFormat="1" applyFont="1" applyBorder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8" xfId="3" applyNumberFormat="1" applyFont="1" applyBorder="1" applyAlignment="1">
      <alignment horizontal="left" vertical="center" wrapText="1"/>
    </xf>
    <xf numFmtId="49" fontId="6" fillId="0" borderId="5" xfId="3" applyNumberFormat="1" applyFont="1" applyBorder="1" applyAlignment="1">
      <alignment horizontal="left" vertical="center" wrapText="1"/>
    </xf>
    <xf numFmtId="0" fontId="6" fillId="0" borderId="5" xfId="3" applyFont="1" applyBorder="1" applyAlignment="1">
      <alignment horizontal="right" vertical="center"/>
    </xf>
    <xf numFmtId="0" fontId="9" fillId="0" borderId="5" xfId="2" applyFont="1" applyFill="1" applyBorder="1" applyAlignment="1" applyProtection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6" fillId="0" borderId="5" xfId="2" applyFont="1" applyBorder="1" applyAlignment="1" applyProtection="1">
      <alignment horizontal="left" vertical="center" wrapText="1"/>
    </xf>
    <xf numFmtId="0" fontId="6" fillId="0" borderId="10" xfId="2" applyFont="1" applyBorder="1" applyAlignment="1" applyProtection="1">
      <alignment horizontal="left" vertical="center" wrapText="1"/>
    </xf>
    <xf numFmtId="164" fontId="6" fillId="0" borderId="9" xfId="3" applyNumberFormat="1" applyFont="1" applyBorder="1" applyAlignment="1">
      <alignment horizontal="left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/>
    </xf>
    <xf numFmtId="0" fontId="7" fillId="4" borderId="4" xfId="3" applyFont="1" applyFill="1" applyBorder="1" applyAlignment="1">
      <alignment vertical="center" wrapText="1"/>
    </xf>
    <xf numFmtId="0" fontId="7" fillId="4" borderId="5" xfId="3" applyFont="1" applyFill="1" applyBorder="1" applyAlignment="1">
      <alignment horizontal="center" vertical="center" wrapText="1"/>
    </xf>
    <xf numFmtId="2" fontId="6" fillId="4" borderId="5" xfId="3" applyNumberFormat="1" applyFont="1" applyFill="1" applyBorder="1" applyAlignment="1">
      <alignment horizontal="left" vertical="center" wrapText="1"/>
    </xf>
    <xf numFmtId="2" fontId="6" fillId="4" borderId="5" xfId="3" applyNumberFormat="1" applyFont="1" applyFill="1" applyBorder="1" applyAlignment="1">
      <alignment horizontal="right" vertical="center"/>
    </xf>
    <xf numFmtId="3" fontId="6" fillId="4" borderId="5" xfId="3" applyNumberFormat="1" applyFont="1" applyFill="1" applyBorder="1" applyAlignment="1">
      <alignment horizontal="center" vertical="center"/>
    </xf>
    <xf numFmtId="4" fontId="6" fillId="0" borderId="5" xfId="3" applyNumberFormat="1" applyFont="1" applyBorder="1" applyAlignment="1">
      <alignment horizontal="right" vertical="center"/>
    </xf>
    <xf numFmtId="4" fontId="10" fillId="0" borderId="0" xfId="3" applyNumberFormat="1" applyFont="1" applyAlignment="1">
      <alignment horizontal="right" vertical="center"/>
    </xf>
    <xf numFmtId="4" fontId="10" fillId="0" borderId="5" xfId="3" applyNumberFormat="1" applyFont="1" applyBorder="1" applyAlignment="1">
      <alignment horizontal="right" vertical="center"/>
    </xf>
    <xf numFmtId="0" fontId="7" fillId="5" borderId="5" xfId="3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0" borderId="5" xfId="3" applyFont="1" applyBorder="1" applyAlignment="1">
      <alignment vertical="center"/>
    </xf>
    <xf numFmtId="14" fontId="6" fillId="0" borderId="5" xfId="3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/>
    </xf>
    <xf numFmtId="0" fontId="6" fillId="4" borderId="5" xfId="3" applyFont="1" applyFill="1" applyBorder="1" applyAlignment="1">
      <alignment horizontal="right" vertical="center"/>
    </xf>
    <xf numFmtId="14" fontId="6" fillId="7" borderId="4" xfId="3" applyNumberFormat="1" applyFont="1" applyFill="1" applyBorder="1" applyAlignment="1">
      <alignment horizontal="center" vertical="center"/>
    </xf>
    <xf numFmtId="165" fontId="6" fillId="0" borderId="5" xfId="4" applyFont="1" applyFill="1" applyBorder="1" applyAlignment="1">
      <alignment horizontal="left" vertical="center" wrapText="1"/>
    </xf>
    <xf numFmtId="165" fontId="6" fillId="0" borderId="9" xfId="4" applyFont="1" applyFill="1" applyBorder="1" applyAlignment="1">
      <alignment horizontal="left" vertical="center" wrapText="1"/>
    </xf>
    <xf numFmtId="14" fontId="6" fillId="7" borderId="12" xfId="3" applyNumberFormat="1" applyFont="1" applyFill="1" applyBorder="1" applyAlignment="1">
      <alignment horizontal="center" vertical="center"/>
    </xf>
    <xf numFmtId="165" fontId="6" fillId="0" borderId="12" xfId="4" applyFont="1" applyFill="1" applyBorder="1" applyAlignment="1">
      <alignment horizontal="left" vertical="center" wrapText="1"/>
    </xf>
    <xf numFmtId="4" fontId="6" fillId="0" borderId="12" xfId="3" applyNumberFormat="1" applyFont="1" applyBorder="1" applyAlignment="1">
      <alignment horizontal="right" vertical="center"/>
    </xf>
    <xf numFmtId="14" fontId="6" fillId="7" borderId="5" xfId="3" applyNumberFormat="1" applyFont="1" applyFill="1" applyBorder="1" applyAlignment="1">
      <alignment horizontal="center" vertical="center"/>
    </xf>
    <xf numFmtId="4" fontId="6" fillId="0" borderId="7" xfId="3" applyNumberFormat="1" applyFont="1" applyBorder="1" applyAlignment="1">
      <alignment horizontal="right" vertical="center"/>
    </xf>
    <xf numFmtId="14" fontId="6" fillId="7" borderId="15" xfId="3" applyNumberFormat="1" applyFont="1" applyFill="1" applyBorder="1" applyAlignment="1">
      <alignment horizontal="center" vertical="center"/>
    </xf>
    <xf numFmtId="165" fontId="6" fillId="0" borderId="15" xfId="4" applyFont="1" applyFill="1" applyBorder="1" applyAlignment="1">
      <alignment horizontal="left" vertical="center" wrapText="1"/>
    </xf>
    <xf numFmtId="14" fontId="6" fillId="7" borderId="15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43" fontId="6" fillId="0" borderId="15" xfId="1" applyFont="1" applyFill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7" fillId="5" borderId="5" xfId="3" applyFont="1" applyFill="1" applyBorder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0" fontId="7" fillId="5" borderId="8" xfId="3" applyFont="1" applyFill="1" applyBorder="1" applyAlignment="1">
      <alignment horizontal="left" vertical="center" wrapText="1"/>
    </xf>
    <xf numFmtId="0" fontId="7" fillId="5" borderId="10" xfId="3" applyFont="1" applyFill="1" applyBorder="1" applyAlignment="1">
      <alignment horizontal="left" vertical="center" wrapText="1"/>
    </xf>
    <xf numFmtId="0" fontId="7" fillId="5" borderId="9" xfId="3" applyFont="1" applyFill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5" borderId="5" xfId="3" applyFont="1" applyFill="1" applyBorder="1"/>
    <xf numFmtId="0" fontId="6" fillId="4" borderId="5" xfId="3" applyFont="1" applyFill="1" applyBorder="1" applyAlignment="1">
      <alignment horizontal="center" vertical="center"/>
    </xf>
    <xf numFmtId="0" fontId="7" fillId="5" borderId="5" xfId="3" applyFont="1" applyFill="1" applyBorder="1" applyAlignment="1">
      <alignment horizontal="center"/>
    </xf>
    <xf numFmtId="164" fontId="7" fillId="5" borderId="12" xfId="3" applyNumberFormat="1" applyFont="1" applyFill="1" applyBorder="1" applyAlignment="1">
      <alignment horizontal="right" vertical="center"/>
    </xf>
    <xf numFmtId="3" fontId="7" fillId="5" borderId="12" xfId="3" applyNumberFormat="1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center"/>
    </xf>
    <xf numFmtId="0" fontId="11" fillId="8" borderId="20" xfId="3" applyFont="1" applyFill="1" applyBorder="1" applyAlignment="1">
      <alignment horizontal="center"/>
    </xf>
    <xf numFmtId="0" fontId="7" fillId="8" borderId="20" xfId="3" applyFont="1" applyFill="1" applyBorder="1" applyAlignment="1">
      <alignment horizontal="left"/>
    </xf>
    <xf numFmtId="0" fontId="6" fillId="8" borderId="21" xfId="3" applyFont="1" applyFill="1" applyBorder="1"/>
    <xf numFmtId="164" fontId="7" fillId="8" borderId="22" xfId="3" applyNumberFormat="1" applyFont="1" applyFill="1" applyBorder="1" applyAlignment="1">
      <alignment horizontal="right" vertical="center"/>
    </xf>
    <xf numFmtId="3" fontId="7" fillId="8" borderId="22" xfId="3" applyNumberFormat="1" applyFont="1" applyFill="1" applyBorder="1" applyAlignment="1">
      <alignment horizontal="center" vertical="center"/>
    </xf>
    <xf numFmtId="0" fontId="12" fillId="0" borderId="0" xfId="3" applyFont="1"/>
    <xf numFmtId="0" fontId="3" fillId="0" borderId="0" xfId="3"/>
    <xf numFmtId="0" fontId="4" fillId="2" borderId="0" xfId="3" applyFont="1" applyFill="1" applyAlignment="1">
      <alignment horizontal="center" vertical="center" wrapText="1"/>
    </xf>
    <xf numFmtId="0" fontId="6" fillId="4" borderId="4" xfId="3" applyFont="1" applyFill="1" applyBorder="1" applyAlignment="1">
      <alignment vertical="center"/>
    </xf>
    <xf numFmtId="0" fontId="7" fillId="4" borderId="8" xfId="3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left" vertical="center"/>
    </xf>
    <xf numFmtId="0" fontId="7" fillId="5" borderId="5" xfId="3" applyFont="1" applyFill="1" applyBorder="1" applyAlignment="1">
      <alignment horizontal="center" vertical="center"/>
    </xf>
    <xf numFmtId="0" fontId="7" fillId="5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>
      <alignment vertical="center"/>
    </xf>
  </cellXfs>
  <cellStyles count="5">
    <cellStyle name="Hiperlink" xfId="2" builtinId="8"/>
    <cellStyle name="Normal" xfId="0" builtinId="0"/>
    <cellStyle name="Normal 2" xfId="3" xr:uid="{64B77C61-D0DA-4A6E-BC3B-086903A6A428}"/>
    <cellStyle name="Separador de milhares 3" xfId="4" xr:uid="{6A5A1590-0734-414B-BD1B-24BA49BDD1A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114301</xdr:rowOff>
    </xdr:from>
    <xdr:to>
      <xdr:col>1</xdr:col>
      <xdr:colOff>438151</xdr:colOff>
      <xdr:row>0</xdr:row>
      <xdr:rowOff>950643</xdr:rowOff>
    </xdr:to>
    <xdr:pic>
      <xdr:nvPicPr>
        <xdr:cNvPr id="2" name="Picture 368" descr="Iterpe Curvas nova versão 15">
          <a:extLst>
            <a:ext uri="{FF2B5EF4-FFF2-40B4-BE49-F238E27FC236}">
              <a16:creationId xmlns:a16="http://schemas.microsoft.com/office/drawing/2014/main" id="{D1C94AE0-87B0-4806-B88D-151041B6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14301"/>
          <a:ext cx="1447800" cy="83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ra.mda.gov.br/OFX/3310-EditarProposta.php?RET=3800&amp;P=4650" TargetMode="External"/><Relationship Id="rId2" Type="http://schemas.openxmlformats.org/officeDocument/2006/relationships/hyperlink" Target="http://sra.mda.gov.br/OFX/3310-EditarProposta.php?RET=3800&amp;P=9076" TargetMode="External"/><Relationship Id="rId1" Type="http://schemas.openxmlformats.org/officeDocument/2006/relationships/hyperlink" Target="http://sra.mda.gov.br/OFX/3310-EditarProposta.php?RET=3800&amp;P=133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4"/>
  <sheetViews>
    <sheetView tabSelected="1" topLeftCell="A238" workbookViewId="0">
      <selection activeCell="C11" sqref="C11"/>
    </sheetView>
  </sheetViews>
  <sheetFormatPr defaultRowHeight="15" x14ac:dyDescent="0.25"/>
  <cols>
    <col min="1" max="1" width="22.85546875" customWidth="1"/>
    <col min="2" max="2" width="20.140625" customWidth="1"/>
    <col min="3" max="3" width="76.85546875" customWidth="1"/>
    <col min="4" max="4" width="20.5703125" customWidth="1"/>
    <col min="5" max="5" width="22.42578125" customWidth="1"/>
    <col min="6" max="6" width="28.28515625" customWidth="1"/>
  </cols>
  <sheetData>
    <row r="1" spans="1:6" ht="86.25" customHeight="1" thickBot="1" x14ac:dyDescent="0.3">
      <c r="A1" s="133" t="s">
        <v>0</v>
      </c>
      <c r="B1" s="133"/>
      <c r="C1" s="133"/>
      <c r="D1" s="133"/>
      <c r="E1" s="133"/>
      <c r="F1" s="133"/>
    </row>
    <row r="2" spans="1:6" x14ac:dyDescent="0.25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</row>
    <row r="3" spans="1:6" x14ac:dyDescent="0.25">
      <c r="A3" s="5"/>
      <c r="B3" s="6"/>
      <c r="C3" s="6"/>
      <c r="D3" s="7"/>
      <c r="E3" s="7"/>
      <c r="F3" s="8"/>
    </row>
    <row r="4" spans="1:6" x14ac:dyDescent="0.25">
      <c r="A4" s="5"/>
      <c r="B4" s="6"/>
      <c r="C4" s="6"/>
      <c r="D4" s="7"/>
      <c r="E4" s="7"/>
      <c r="F4" s="9"/>
    </row>
    <row r="5" spans="1:6" ht="18.75" x14ac:dyDescent="0.25">
      <c r="A5" s="10"/>
      <c r="B5" s="11" t="s">
        <v>7</v>
      </c>
      <c r="C5" s="12"/>
      <c r="D5" s="13"/>
      <c r="E5" s="14"/>
      <c r="F5" s="15"/>
    </row>
    <row r="6" spans="1:6" ht="18.75" x14ac:dyDescent="0.25">
      <c r="A6" s="16" t="s">
        <v>8</v>
      </c>
      <c r="B6" s="17" t="s">
        <v>9</v>
      </c>
      <c r="C6" s="17" t="s">
        <v>10</v>
      </c>
      <c r="D6" s="18" t="s">
        <v>11</v>
      </c>
      <c r="E6" s="19">
        <v>447.47</v>
      </c>
      <c r="F6" s="20">
        <v>13</v>
      </c>
    </row>
    <row r="7" spans="1:6" ht="37.5" x14ac:dyDescent="0.25">
      <c r="A7" s="16" t="s">
        <v>12</v>
      </c>
      <c r="B7" s="17" t="s">
        <v>13</v>
      </c>
      <c r="C7" s="17" t="s">
        <v>14</v>
      </c>
      <c r="D7" s="17" t="s">
        <v>15</v>
      </c>
      <c r="E7" s="19">
        <v>147.33000000000001</v>
      </c>
      <c r="F7" s="20">
        <v>7</v>
      </c>
    </row>
    <row r="8" spans="1:6" ht="18.75" x14ac:dyDescent="0.25">
      <c r="A8" s="16" t="s">
        <v>16</v>
      </c>
      <c r="B8" s="21" t="s">
        <v>17</v>
      </c>
      <c r="C8" s="17" t="s">
        <v>18</v>
      </c>
      <c r="D8" s="17" t="s">
        <v>19</v>
      </c>
      <c r="E8" s="19">
        <v>366.73</v>
      </c>
      <c r="F8" s="20">
        <v>15</v>
      </c>
    </row>
    <row r="9" spans="1:6" ht="37.5" x14ac:dyDescent="0.25">
      <c r="A9" s="16" t="s">
        <v>20</v>
      </c>
      <c r="B9" s="21" t="s">
        <v>13</v>
      </c>
      <c r="C9" s="17" t="s">
        <v>21</v>
      </c>
      <c r="D9" s="22" t="s">
        <v>22</v>
      </c>
      <c r="E9" s="19">
        <v>168.49</v>
      </c>
      <c r="F9" s="20">
        <v>10</v>
      </c>
    </row>
    <row r="10" spans="1:6" ht="56.25" x14ac:dyDescent="0.25">
      <c r="A10" s="16" t="s">
        <v>23</v>
      </c>
      <c r="B10" s="21" t="s">
        <v>24</v>
      </c>
      <c r="C10" s="17" t="s">
        <v>25</v>
      </c>
      <c r="D10" s="17" t="s">
        <v>26</v>
      </c>
      <c r="E10" s="19">
        <v>174.62</v>
      </c>
      <c r="F10" s="20">
        <v>8</v>
      </c>
    </row>
    <row r="11" spans="1:6" ht="37.5" x14ac:dyDescent="0.25">
      <c r="A11" s="16" t="s">
        <v>27</v>
      </c>
      <c r="B11" s="21" t="s">
        <v>13</v>
      </c>
      <c r="C11" s="17" t="s">
        <v>28</v>
      </c>
      <c r="D11" s="17" t="s">
        <v>22</v>
      </c>
      <c r="E11" s="19">
        <v>239.68</v>
      </c>
      <c r="F11" s="20">
        <v>7</v>
      </c>
    </row>
    <row r="12" spans="1:6" ht="37.5" x14ac:dyDescent="0.25">
      <c r="A12" s="16" t="s">
        <v>29</v>
      </c>
      <c r="B12" s="21" t="s">
        <v>17</v>
      </c>
      <c r="C12" s="17" t="s">
        <v>30</v>
      </c>
      <c r="D12" s="17" t="s">
        <v>31</v>
      </c>
      <c r="E12" s="19">
        <v>378.79</v>
      </c>
      <c r="F12" s="20">
        <v>20</v>
      </c>
    </row>
    <row r="13" spans="1:6" ht="37.5" x14ac:dyDescent="0.25">
      <c r="A13" s="16" t="s">
        <v>32</v>
      </c>
      <c r="B13" s="21" t="s">
        <v>17</v>
      </c>
      <c r="C13" s="17" t="s">
        <v>33</v>
      </c>
      <c r="D13" s="17" t="s">
        <v>34</v>
      </c>
      <c r="E13" s="19">
        <v>103.74</v>
      </c>
      <c r="F13" s="20">
        <v>9</v>
      </c>
    </row>
    <row r="14" spans="1:6" ht="37.5" x14ac:dyDescent="0.25">
      <c r="A14" s="16" t="s">
        <v>35</v>
      </c>
      <c r="B14" s="21" t="s">
        <v>17</v>
      </c>
      <c r="C14" s="17" t="s">
        <v>36</v>
      </c>
      <c r="D14" s="17" t="s">
        <v>37</v>
      </c>
      <c r="E14" s="19">
        <v>262.45999999999998</v>
      </c>
      <c r="F14" s="20">
        <v>9</v>
      </c>
    </row>
    <row r="15" spans="1:6" ht="18.75" x14ac:dyDescent="0.25">
      <c r="A15" s="16" t="s">
        <v>38</v>
      </c>
      <c r="B15" s="21" t="s">
        <v>13</v>
      </c>
      <c r="C15" s="17" t="s">
        <v>39</v>
      </c>
      <c r="D15" s="17" t="s">
        <v>40</v>
      </c>
      <c r="E15" s="19">
        <v>120.5</v>
      </c>
      <c r="F15" s="20">
        <v>5</v>
      </c>
    </row>
    <row r="16" spans="1:6" ht="18.75" x14ac:dyDescent="0.25">
      <c r="A16" s="16" t="s">
        <v>41</v>
      </c>
      <c r="B16" s="21" t="s">
        <v>13</v>
      </c>
      <c r="C16" s="17" t="s">
        <v>42</v>
      </c>
      <c r="D16" s="17" t="s">
        <v>43</v>
      </c>
      <c r="E16" s="19">
        <v>70.44</v>
      </c>
      <c r="F16" s="20">
        <v>5</v>
      </c>
    </row>
    <row r="17" spans="1:6" ht="37.5" x14ac:dyDescent="0.25">
      <c r="A17" s="16" t="s">
        <v>44</v>
      </c>
      <c r="B17" s="21" t="s">
        <v>45</v>
      </c>
      <c r="C17" s="17" t="s">
        <v>46</v>
      </c>
      <c r="D17" s="17" t="s">
        <v>47</v>
      </c>
      <c r="E17" s="19">
        <v>100.13</v>
      </c>
      <c r="F17" s="20">
        <v>5</v>
      </c>
    </row>
    <row r="18" spans="1:6" ht="37.5" x14ac:dyDescent="0.25">
      <c r="A18" s="16" t="s">
        <v>48</v>
      </c>
      <c r="B18" s="21" t="s">
        <v>13</v>
      </c>
      <c r="C18" s="17" t="s">
        <v>49</v>
      </c>
      <c r="D18" s="17" t="s">
        <v>50</v>
      </c>
      <c r="E18" s="19">
        <v>129.18</v>
      </c>
      <c r="F18" s="20">
        <v>5</v>
      </c>
    </row>
    <row r="19" spans="1:6" ht="18.75" x14ac:dyDescent="0.25">
      <c r="A19" s="16" t="s">
        <v>51</v>
      </c>
      <c r="B19" s="17" t="s">
        <v>24</v>
      </c>
      <c r="C19" s="23" t="s">
        <v>52</v>
      </c>
      <c r="D19" s="17" t="s">
        <v>53</v>
      </c>
      <c r="E19" s="19">
        <v>200.31</v>
      </c>
      <c r="F19" s="20">
        <v>6</v>
      </c>
    </row>
    <row r="20" spans="1:6" ht="37.5" x14ac:dyDescent="0.25">
      <c r="A20" s="16" t="s">
        <v>54</v>
      </c>
      <c r="B20" s="17" t="s">
        <v>24</v>
      </c>
      <c r="C20" s="23" t="s">
        <v>55</v>
      </c>
      <c r="D20" s="17" t="s">
        <v>56</v>
      </c>
      <c r="E20" s="19">
        <v>373.3</v>
      </c>
      <c r="F20" s="20">
        <v>15</v>
      </c>
    </row>
    <row r="21" spans="1:6" ht="37.5" x14ac:dyDescent="0.25">
      <c r="A21" s="16" t="s">
        <v>57</v>
      </c>
      <c r="B21" s="17" t="s">
        <v>13</v>
      </c>
      <c r="C21" s="23" t="s">
        <v>58</v>
      </c>
      <c r="D21" s="17" t="s">
        <v>59</v>
      </c>
      <c r="E21" s="19">
        <v>60</v>
      </c>
      <c r="F21" s="20">
        <v>5</v>
      </c>
    </row>
    <row r="22" spans="1:6" ht="18.75" x14ac:dyDescent="0.25">
      <c r="A22" s="16" t="s">
        <v>60</v>
      </c>
      <c r="B22" s="17" t="s">
        <v>13</v>
      </c>
      <c r="C22" s="23" t="s">
        <v>61</v>
      </c>
      <c r="D22" s="17" t="s">
        <v>62</v>
      </c>
      <c r="E22" s="19">
        <v>141.82</v>
      </c>
      <c r="F22" s="20">
        <v>6</v>
      </c>
    </row>
    <row r="23" spans="1:6" ht="18.75" x14ac:dyDescent="0.25">
      <c r="A23" s="16" t="s">
        <v>63</v>
      </c>
      <c r="B23" s="17" t="s">
        <v>13</v>
      </c>
      <c r="C23" s="17" t="s">
        <v>64</v>
      </c>
      <c r="D23" s="17" t="s">
        <v>65</v>
      </c>
      <c r="E23" s="19">
        <v>80.227000000000004</v>
      </c>
      <c r="F23" s="20">
        <v>5</v>
      </c>
    </row>
    <row r="24" spans="1:6" ht="37.5" x14ac:dyDescent="0.25">
      <c r="A24" s="24" t="s">
        <v>66</v>
      </c>
      <c r="B24" s="17" t="s">
        <v>17</v>
      </c>
      <c r="C24" s="17" t="s">
        <v>67</v>
      </c>
      <c r="D24" s="17" t="s">
        <v>68</v>
      </c>
      <c r="E24" s="19">
        <v>337.73</v>
      </c>
      <c r="F24" s="20">
        <v>10</v>
      </c>
    </row>
    <row r="25" spans="1:6" ht="18.75" x14ac:dyDescent="0.25">
      <c r="A25" s="24" t="s">
        <v>69</v>
      </c>
      <c r="B25" s="17" t="s">
        <v>17</v>
      </c>
      <c r="C25" s="17" t="s">
        <v>70</v>
      </c>
      <c r="D25" s="17" t="s">
        <v>71</v>
      </c>
      <c r="E25" s="19">
        <v>381.6</v>
      </c>
      <c r="F25" s="20">
        <v>12</v>
      </c>
    </row>
    <row r="26" spans="1:6" ht="18.75" x14ac:dyDescent="0.25">
      <c r="A26" s="24" t="s">
        <v>72</v>
      </c>
      <c r="B26" s="17" t="s">
        <v>24</v>
      </c>
      <c r="C26" s="17" t="s">
        <v>73</v>
      </c>
      <c r="D26" s="22" t="s">
        <v>74</v>
      </c>
      <c r="E26" s="19">
        <v>583.35</v>
      </c>
      <c r="F26" s="20">
        <v>31</v>
      </c>
    </row>
    <row r="27" spans="1:6" ht="18.75" x14ac:dyDescent="0.25">
      <c r="A27" s="25" t="s">
        <v>75</v>
      </c>
      <c r="B27" s="17" t="s">
        <v>76</v>
      </c>
      <c r="C27" s="17" t="s">
        <v>77</v>
      </c>
      <c r="D27" s="22" t="s">
        <v>78</v>
      </c>
      <c r="E27" s="19">
        <v>105.31</v>
      </c>
      <c r="F27" s="20">
        <v>6</v>
      </c>
    </row>
    <row r="28" spans="1:6" ht="18.75" x14ac:dyDescent="0.25">
      <c r="A28" s="25" t="s">
        <v>79</v>
      </c>
      <c r="B28" s="17" t="s">
        <v>76</v>
      </c>
      <c r="C28" s="17" t="s">
        <v>80</v>
      </c>
      <c r="D28" s="22" t="s">
        <v>81</v>
      </c>
      <c r="E28" s="19">
        <v>112</v>
      </c>
      <c r="F28" s="20">
        <v>5</v>
      </c>
    </row>
    <row r="29" spans="1:6" ht="37.5" x14ac:dyDescent="0.25">
      <c r="A29" s="24" t="s">
        <v>82</v>
      </c>
      <c r="B29" s="21" t="s">
        <v>45</v>
      </c>
      <c r="C29" s="17" t="s">
        <v>83</v>
      </c>
      <c r="D29" s="22" t="s">
        <v>84</v>
      </c>
      <c r="E29" s="19">
        <v>104.35</v>
      </c>
      <c r="F29" s="20">
        <v>5</v>
      </c>
    </row>
    <row r="30" spans="1:6" ht="18.75" x14ac:dyDescent="0.25">
      <c r="A30" s="25" t="s">
        <v>79</v>
      </c>
      <c r="B30" s="17" t="s">
        <v>13</v>
      </c>
      <c r="C30" s="17" t="s">
        <v>85</v>
      </c>
      <c r="D30" s="22" t="s">
        <v>43</v>
      </c>
      <c r="E30" s="19">
        <v>160.07</v>
      </c>
      <c r="F30" s="20">
        <v>5</v>
      </c>
    </row>
    <row r="31" spans="1:6" ht="37.5" x14ac:dyDescent="0.25">
      <c r="A31" s="25" t="s">
        <v>86</v>
      </c>
      <c r="B31" s="17" t="s">
        <v>87</v>
      </c>
      <c r="C31" s="17" t="s">
        <v>88</v>
      </c>
      <c r="D31" s="17" t="s">
        <v>89</v>
      </c>
      <c r="E31" s="19">
        <v>417.19</v>
      </c>
      <c r="F31" s="20">
        <v>13</v>
      </c>
    </row>
    <row r="32" spans="1:6" ht="37.5" x14ac:dyDescent="0.25">
      <c r="A32" s="24" t="s">
        <v>86</v>
      </c>
      <c r="B32" s="17" t="s">
        <v>90</v>
      </c>
      <c r="C32" s="17" t="s">
        <v>91</v>
      </c>
      <c r="D32" s="17" t="s">
        <v>92</v>
      </c>
      <c r="E32" s="19">
        <v>122.7</v>
      </c>
      <c r="F32" s="20">
        <v>5</v>
      </c>
    </row>
    <row r="33" spans="1:6" ht="18.75" x14ac:dyDescent="0.25">
      <c r="A33" s="24" t="s">
        <v>86</v>
      </c>
      <c r="B33" s="17" t="s">
        <v>93</v>
      </c>
      <c r="C33" s="17" t="s">
        <v>94</v>
      </c>
      <c r="D33" s="17" t="s">
        <v>95</v>
      </c>
      <c r="E33" s="19">
        <v>483.52</v>
      </c>
      <c r="F33" s="20">
        <v>15</v>
      </c>
    </row>
    <row r="34" spans="1:6" ht="37.5" x14ac:dyDescent="0.25">
      <c r="A34" s="25" t="s">
        <v>86</v>
      </c>
      <c r="B34" s="17" t="s">
        <v>90</v>
      </c>
      <c r="C34" s="17" t="s">
        <v>96</v>
      </c>
      <c r="D34" s="17" t="s">
        <v>97</v>
      </c>
      <c r="E34" s="19">
        <v>438.25</v>
      </c>
      <c r="F34" s="20">
        <v>12</v>
      </c>
    </row>
    <row r="35" spans="1:6" ht="37.5" x14ac:dyDescent="0.25">
      <c r="A35" s="25" t="s">
        <v>86</v>
      </c>
      <c r="B35" s="17" t="s">
        <v>90</v>
      </c>
      <c r="C35" s="17" t="s">
        <v>98</v>
      </c>
      <c r="D35" s="17" t="s">
        <v>99</v>
      </c>
      <c r="E35" s="19">
        <v>331.65</v>
      </c>
      <c r="F35" s="20">
        <v>10</v>
      </c>
    </row>
    <row r="36" spans="1:6" ht="18.75" x14ac:dyDescent="0.25">
      <c r="A36" s="25" t="s">
        <v>86</v>
      </c>
      <c r="B36" s="17" t="s">
        <v>24</v>
      </c>
      <c r="C36" s="17" t="s">
        <v>100</v>
      </c>
      <c r="D36" s="17" t="s">
        <v>101</v>
      </c>
      <c r="E36" s="19">
        <v>231.15</v>
      </c>
      <c r="F36" s="20">
        <v>8</v>
      </c>
    </row>
    <row r="37" spans="1:6" ht="18.75" x14ac:dyDescent="0.25">
      <c r="A37" s="25" t="s">
        <v>102</v>
      </c>
      <c r="B37" s="17" t="s">
        <v>24</v>
      </c>
      <c r="C37" s="17" t="s">
        <v>103</v>
      </c>
      <c r="D37" s="22" t="s">
        <v>104</v>
      </c>
      <c r="E37" s="19">
        <v>289.52999999999997</v>
      </c>
      <c r="F37" s="20">
        <v>10</v>
      </c>
    </row>
    <row r="38" spans="1:6" ht="37.5" x14ac:dyDescent="0.25">
      <c r="A38" s="25" t="s">
        <v>105</v>
      </c>
      <c r="B38" s="17" t="s">
        <v>90</v>
      </c>
      <c r="C38" s="17" t="s">
        <v>106</v>
      </c>
      <c r="D38" s="22" t="s">
        <v>107</v>
      </c>
      <c r="E38" s="19">
        <v>142.51</v>
      </c>
      <c r="F38" s="20">
        <v>6</v>
      </c>
    </row>
    <row r="39" spans="1:6" ht="18.75" x14ac:dyDescent="0.25">
      <c r="A39" s="25" t="s">
        <v>108</v>
      </c>
      <c r="B39" s="21" t="s">
        <v>24</v>
      </c>
      <c r="C39" s="17" t="s">
        <v>109</v>
      </c>
      <c r="D39" s="17" t="s">
        <v>11</v>
      </c>
      <c r="E39" s="19">
        <v>511.06</v>
      </c>
      <c r="F39" s="20">
        <v>14</v>
      </c>
    </row>
    <row r="40" spans="1:6" ht="18.75" x14ac:dyDescent="0.25">
      <c r="A40" s="26">
        <v>34</v>
      </c>
      <c r="B40" s="27"/>
      <c r="C40" s="28"/>
      <c r="D40" s="29"/>
      <c r="E40" s="30">
        <f>SUM(E6:E39)</f>
        <v>8317.1869999999999</v>
      </c>
      <c r="F40" s="31">
        <f>SUM(F6:F39)</f>
        <v>322</v>
      </c>
    </row>
    <row r="41" spans="1:6" ht="18.75" x14ac:dyDescent="0.25">
      <c r="A41" s="32"/>
      <c r="B41" s="11" t="s">
        <v>110</v>
      </c>
      <c r="C41" s="12"/>
      <c r="D41" s="33"/>
      <c r="E41" s="34"/>
      <c r="F41" s="35"/>
    </row>
    <row r="42" spans="1:6" ht="18.75" x14ac:dyDescent="0.25">
      <c r="A42" s="16" t="s">
        <v>111</v>
      </c>
      <c r="B42" s="17" t="s">
        <v>112</v>
      </c>
      <c r="C42" s="17" t="s">
        <v>113</v>
      </c>
      <c r="D42" s="18" t="s">
        <v>114</v>
      </c>
      <c r="E42" s="19">
        <v>150.41</v>
      </c>
      <c r="F42" s="20">
        <v>10</v>
      </c>
    </row>
    <row r="43" spans="1:6" ht="37.5" x14ac:dyDescent="0.25">
      <c r="A43" s="16" t="s">
        <v>115</v>
      </c>
      <c r="B43" s="17" t="s">
        <v>112</v>
      </c>
      <c r="C43" s="17" t="s">
        <v>116</v>
      </c>
      <c r="D43" s="18" t="s">
        <v>117</v>
      </c>
      <c r="E43" s="19">
        <v>220.49</v>
      </c>
      <c r="F43" s="20">
        <v>10</v>
      </c>
    </row>
    <row r="44" spans="1:6" ht="37.5" x14ac:dyDescent="0.25">
      <c r="A44" s="16" t="s">
        <v>118</v>
      </c>
      <c r="B44" s="17" t="s">
        <v>119</v>
      </c>
      <c r="C44" s="22" t="s">
        <v>120</v>
      </c>
      <c r="D44" s="18" t="s">
        <v>121</v>
      </c>
      <c r="E44" s="19">
        <v>394.33</v>
      </c>
      <c r="F44" s="20">
        <v>19</v>
      </c>
    </row>
    <row r="45" spans="1:6" ht="37.5" x14ac:dyDescent="0.25">
      <c r="A45" s="16" t="s">
        <v>122</v>
      </c>
      <c r="B45" s="17" t="s">
        <v>123</v>
      </c>
      <c r="C45" s="22" t="s">
        <v>124</v>
      </c>
      <c r="D45" s="18" t="s">
        <v>125</v>
      </c>
      <c r="E45" s="19">
        <v>162.15</v>
      </c>
      <c r="F45" s="20">
        <v>13</v>
      </c>
    </row>
    <row r="46" spans="1:6" ht="37.5" x14ac:dyDescent="0.25">
      <c r="A46" s="16" t="s">
        <v>126</v>
      </c>
      <c r="B46" s="17" t="s">
        <v>119</v>
      </c>
      <c r="C46" s="17" t="s">
        <v>127</v>
      </c>
      <c r="D46" s="18" t="s">
        <v>128</v>
      </c>
      <c r="E46" s="19">
        <v>273.01</v>
      </c>
      <c r="F46" s="20">
        <v>20</v>
      </c>
    </row>
    <row r="47" spans="1:6" ht="37.5" x14ac:dyDescent="0.25">
      <c r="A47" s="16" t="s">
        <v>129</v>
      </c>
      <c r="B47" s="17" t="s">
        <v>112</v>
      </c>
      <c r="C47" s="17" t="s">
        <v>130</v>
      </c>
      <c r="D47" s="18" t="s">
        <v>131</v>
      </c>
      <c r="E47" s="19">
        <v>417.18</v>
      </c>
      <c r="F47" s="20">
        <v>20</v>
      </c>
    </row>
    <row r="48" spans="1:6" ht="37.5" x14ac:dyDescent="0.25">
      <c r="A48" s="36" t="s">
        <v>132</v>
      </c>
      <c r="B48" s="37" t="s">
        <v>133</v>
      </c>
      <c r="C48" s="37" t="s">
        <v>134</v>
      </c>
      <c r="D48" s="38" t="s">
        <v>135</v>
      </c>
      <c r="E48" s="39">
        <v>645.55999999999995</v>
      </c>
      <c r="F48" s="20">
        <v>20</v>
      </c>
    </row>
    <row r="49" spans="1:6" ht="37.5" x14ac:dyDescent="0.25">
      <c r="A49" s="36" t="s">
        <v>136</v>
      </c>
      <c r="B49" s="40" t="s">
        <v>137</v>
      </c>
      <c r="C49" s="17" t="s">
        <v>138</v>
      </c>
      <c r="D49" s="17" t="s">
        <v>139</v>
      </c>
      <c r="E49" s="41">
        <v>600.44000000000005</v>
      </c>
      <c r="F49" s="20">
        <v>30</v>
      </c>
    </row>
    <row r="50" spans="1:6" ht="37.5" x14ac:dyDescent="0.25">
      <c r="A50" s="16" t="s">
        <v>140</v>
      </c>
      <c r="B50" s="17" t="s">
        <v>119</v>
      </c>
      <c r="C50" s="17" t="s">
        <v>141</v>
      </c>
      <c r="D50" s="18" t="s">
        <v>142</v>
      </c>
      <c r="E50" s="42">
        <v>118.49</v>
      </c>
      <c r="F50" s="20">
        <v>7</v>
      </c>
    </row>
    <row r="51" spans="1:6" ht="37.5" x14ac:dyDescent="0.25">
      <c r="A51" s="36" t="s">
        <v>143</v>
      </c>
      <c r="B51" s="40" t="s">
        <v>137</v>
      </c>
      <c r="C51" s="17" t="s">
        <v>144</v>
      </c>
      <c r="D51" s="17" t="s">
        <v>145</v>
      </c>
      <c r="E51" s="41">
        <v>343.41</v>
      </c>
      <c r="F51" s="20">
        <v>12</v>
      </c>
    </row>
    <row r="52" spans="1:6" ht="37.5" x14ac:dyDescent="0.25">
      <c r="A52" s="36" t="s">
        <v>146</v>
      </c>
      <c r="B52" s="40" t="s">
        <v>137</v>
      </c>
      <c r="C52" s="17" t="s">
        <v>147</v>
      </c>
      <c r="D52" s="17" t="s">
        <v>148</v>
      </c>
      <c r="E52" s="41">
        <v>718.41</v>
      </c>
      <c r="F52" s="20">
        <v>25</v>
      </c>
    </row>
    <row r="53" spans="1:6" ht="37.5" x14ac:dyDescent="0.25">
      <c r="A53" s="36" t="s">
        <v>149</v>
      </c>
      <c r="B53" s="40" t="s">
        <v>137</v>
      </c>
      <c r="C53" s="17" t="s">
        <v>150</v>
      </c>
      <c r="D53" s="17" t="s">
        <v>151</v>
      </c>
      <c r="E53" s="41">
        <v>219.43</v>
      </c>
      <c r="F53" s="20">
        <v>13</v>
      </c>
    </row>
    <row r="54" spans="1:6" ht="37.5" x14ac:dyDescent="0.25">
      <c r="A54" s="36" t="s">
        <v>32</v>
      </c>
      <c r="B54" s="17" t="s">
        <v>119</v>
      </c>
      <c r="C54" s="17" t="s">
        <v>152</v>
      </c>
      <c r="D54" s="17" t="s">
        <v>153</v>
      </c>
      <c r="E54" s="41">
        <v>75.78</v>
      </c>
      <c r="F54" s="20">
        <v>10</v>
      </c>
    </row>
    <row r="55" spans="1:6" ht="75" x14ac:dyDescent="0.25">
      <c r="A55" s="36" t="s">
        <v>154</v>
      </c>
      <c r="B55" s="40" t="s">
        <v>137</v>
      </c>
      <c r="C55" s="17" t="s">
        <v>155</v>
      </c>
      <c r="D55" s="22" t="s">
        <v>156</v>
      </c>
      <c r="E55" s="41">
        <v>475.69</v>
      </c>
      <c r="F55" s="20">
        <v>20</v>
      </c>
    </row>
    <row r="56" spans="1:6" ht="37.5" x14ac:dyDescent="0.25">
      <c r="A56" s="36" t="s">
        <v>157</v>
      </c>
      <c r="B56" s="17" t="s">
        <v>133</v>
      </c>
      <c r="C56" s="17" t="s">
        <v>158</v>
      </c>
      <c r="D56" s="22" t="s">
        <v>159</v>
      </c>
      <c r="E56" s="41">
        <v>170.32</v>
      </c>
      <c r="F56" s="20">
        <v>15</v>
      </c>
    </row>
    <row r="57" spans="1:6" ht="37.5" x14ac:dyDescent="0.25">
      <c r="A57" s="36" t="s">
        <v>160</v>
      </c>
      <c r="B57" s="17" t="s">
        <v>123</v>
      </c>
      <c r="C57" s="17" t="s">
        <v>161</v>
      </c>
      <c r="D57" s="22" t="s">
        <v>162</v>
      </c>
      <c r="E57" s="41">
        <v>194.5712</v>
      </c>
      <c r="F57" s="20">
        <v>10</v>
      </c>
    </row>
    <row r="58" spans="1:6" ht="37.5" x14ac:dyDescent="0.25">
      <c r="A58" s="36" t="s">
        <v>163</v>
      </c>
      <c r="B58" s="40" t="s">
        <v>137</v>
      </c>
      <c r="C58" s="17" t="s">
        <v>164</v>
      </c>
      <c r="D58" s="22" t="s">
        <v>165</v>
      </c>
      <c r="E58" s="41">
        <v>90.22</v>
      </c>
      <c r="F58" s="20">
        <v>15</v>
      </c>
    </row>
    <row r="59" spans="1:6" ht="37.5" x14ac:dyDescent="0.25">
      <c r="A59" s="24" t="s">
        <v>166</v>
      </c>
      <c r="B59" s="17" t="s">
        <v>137</v>
      </c>
      <c r="C59" s="17" t="s">
        <v>167</v>
      </c>
      <c r="D59" s="17" t="s">
        <v>168</v>
      </c>
      <c r="E59" s="41">
        <v>209.44</v>
      </c>
      <c r="F59" s="20">
        <v>10</v>
      </c>
    </row>
    <row r="60" spans="1:6" ht="37.5" x14ac:dyDescent="0.25">
      <c r="A60" s="24" t="s">
        <v>169</v>
      </c>
      <c r="B60" s="17" t="s">
        <v>137</v>
      </c>
      <c r="C60" s="17" t="s">
        <v>170</v>
      </c>
      <c r="D60" s="17" t="s">
        <v>171</v>
      </c>
      <c r="E60" s="41">
        <v>256.8</v>
      </c>
      <c r="F60" s="20">
        <v>10</v>
      </c>
    </row>
    <row r="61" spans="1:6" ht="37.5" x14ac:dyDescent="0.25">
      <c r="A61" s="24" t="s">
        <v>169</v>
      </c>
      <c r="B61" s="17" t="s">
        <v>137</v>
      </c>
      <c r="C61" s="17" t="s">
        <v>172</v>
      </c>
      <c r="D61" s="17" t="s">
        <v>173</v>
      </c>
      <c r="E61" s="41">
        <v>466.79</v>
      </c>
      <c r="F61" s="20">
        <v>25</v>
      </c>
    </row>
    <row r="62" spans="1:6" ht="37.5" x14ac:dyDescent="0.25">
      <c r="A62" s="24" t="s">
        <v>169</v>
      </c>
      <c r="B62" s="17" t="s">
        <v>119</v>
      </c>
      <c r="C62" s="17" t="s">
        <v>174</v>
      </c>
      <c r="D62" s="17" t="s">
        <v>175</v>
      </c>
      <c r="E62" s="41">
        <v>289.37</v>
      </c>
      <c r="F62" s="20">
        <v>10</v>
      </c>
    </row>
    <row r="63" spans="1:6" ht="37.5" x14ac:dyDescent="0.25">
      <c r="A63" s="24" t="s">
        <v>176</v>
      </c>
      <c r="B63" s="17" t="s">
        <v>137</v>
      </c>
      <c r="C63" s="17" t="s">
        <v>177</v>
      </c>
      <c r="D63" s="17" t="s">
        <v>178</v>
      </c>
      <c r="E63" s="41">
        <v>589.16999999999996</v>
      </c>
      <c r="F63" s="20">
        <v>25</v>
      </c>
    </row>
    <row r="64" spans="1:6" ht="37.5" x14ac:dyDescent="0.25">
      <c r="A64" s="43" t="s">
        <v>72</v>
      </c>
      <c r="B64" s="37" t="s">
        <v>137</v>
      </c>
      <c r="C64" s="37" t="s">
        <v>179</v>
      </c>
      <c r="D64" s="44" t="s">
        <v>180</v>
      </c>
      <c r="E64" s="45">
        <v>119.76</v>
      </c>
      <c r="F64" s="46">
        <v>6</v>
      </c>
    </row>
    <row r="65" spans="1:6" ht="37.5" x14ac:dyDescent="0.25">
      <c r="A65" s="24" t="s">
        <v>181</v>
      </c>
      <c r="B65" s="17" t="s">
        <v>123</v>
      </c>
      <c r="C65" s="17" t="s">
        <v>182</v>
      </c>
      <c r="D65" s="17" t="s">
        <v>183</v>
      </c>
      <c r="E65" s="41">
        <v>78.06</v>
      </c>
      <c r="F65" s="20">
        <v>6</v>
      </c>
    </row>
    <row r="66" spans="1:6" ht="37.5" x14ac:dyDescent="0.25">
      <c r="A66" s="24" t="s">
        <v>184</v>
      </c>
      <c r="B66" s="17" t="s">
        <v>123</v>
      </c>
      <c r="C66" s="17" t="s">
        <v>185</v>
      </c>
      <c r="D66" s="17" t="s">
        <v>186</v>
      </c>
      <c r="E66" s="41">
        <v>152.24</v>
      </c>
      <c r="F66" s="20">
        <v>25</v>
      </c>
    </row>
    <row r="67" spans="1:6" ht="18.75" x14ac:dyDescent="0.25">
      <c r="A67" s="24" t="s">
        <v>187</v>
      </c>
      <c r="B67" s="17" t="s">
        <v>112</v>
      </c>
      <c r="C67" s="17" t="s">
        <v>188</v>
      </c>
      <c r="D67" s="17" t="s">
        <v>189</v>
      </c>
      <c r="E67" s="41">
        <v>169.67</v>
      </c>
      <c r="F67" s="20">
        <v>8</v>
      </c>
    </row>
    <row r="68" spans="1:6" ht="37.5" x14ac:dyDescent="0.25">
      <c r="A68" s="47" t="s">
        <v>190</v>
      </c>
      <c r="B68" s="48" t="s">
        <v>137</v>
      </c>
      <c r="C68" s="17" t="s">
        <v>191</v>
      </c>
      <c r="D68" s="49" t="s">
        <v>192</v>
      </c>
      <c r="E68" s="50">
        <v>701.96</v>
      </c>
      <c r="F68" s="51">
        <v>24</v>
      </c>
    </row>
    <row r="69" spans="1:6" ht="37.5" x14ac:dyDescent="0.25">
      <c r="A69" s="24" t="s">
        <v>193</v>
      </c>
      <c r="B69" s="17" t="s">
        <v>137</v>
      </c>
      <c r="C69" s="17" t="s">
        <v>194</v>
      </c>
      <c r="D69" s="17" t="s">
        <v>195</v>
      </c>
      <c r="E69" s="50">
        <v>782.14120000000003</v>
      </c>
      <c r="F69" s="51">
        <v>25</v>
      </c>
    </row>
    <row r="70" spans="1:6" ht="37.5" x14ac:dyDescent="0.25">
      <c r="A70" s="47" t="s">
        <v>196</v>
      </c>
      <c r="B70" s="48" t="s">
        <v>137</v>
      </c>
      <c r="C70" s="17" t="s">
        <v>197</v>
      </c>
      <c r="D70" s="49" t="s">
        <v>198</v>
      </c>
      <c r="E70" s="50">
        <v>187.01779999999999</v>
      </c>
      <c r="F70" s="51">
        <v>10</v>
      </c>
    </row>
    <row r="71" spans="1:6" ht="37.5" x14ac:dyDescent="0.25">
      <c r="A71" s="52" t="s">
        <v>199</v>
      </c>
      <c r="B71" s="17" t="s">
        <v>123</v>
      </c>
      <c r="C71" s="17" t="s">
        <v>200</v>
      </c>
      <c r="D71" s="17" t="s">
        <v>201</v>
      </c>
      <c r="E71" s="41">
        <v>371.25189999999998</v>
      </c>
      <c r="F71" s="20">
        <v>30</v>
      </c>
    </row>
    <row r="72" spans="1:6" ht="37.5" x14ac:dyDescent="0.25">
      <c r="A72" s="53" t="s">
        <v>202</v>
      </c>
      <c r="B72" s="17" t="s">
        <v>119</v>
      </c>
      <c r="C72" s="54" t="s">
        <v>203</v>
      </c>
      <c r="D72" s="17" t="s">
        <v>204</v>
      </c>
      <c r="E72" s="50">
        <v>201.82</v>
      </c>
      <c r="F72" s="51">
        <v>9</v>
      </c>
    </row>
    <row r="73" spans="1:6" ht="18.75" x14ac:dyDescent="0.25">
      <c r="A73" s="55">
        <v>31</v>
      </c>
      <c r="B73" s="56"/>
      <c r="C73" s="57"/>
      <c r="D73" s="58"/>
      <c r="E73" s="59">
        <f>SUM(E42:E72)</f>
        <v>9845.3820999999989</v>
      </c>
      <c r="F73" s="60">
        <f>SUM(F42:F72)</f>
        <v>492</v>
      </c>
    </row>
    <row r="74" spans="1:6" ht="18.75" x14ac:dyDescent="0.25">
      <c r="A74" s="32"/>
      <c r="B74" s="11" t="s">
        <v>205</v>
      </c>
      <c r="C74" s="12"/>
      <c r="D74" s="33"/>
      <c r="E74" s="34"/>
      <c r="F74" s="35"/>
    </row>
    <row r="75" spans="1:6" ht="37.5" x14ac:dyDescent="0.25">
      <c r="A75" s="16" t="s">
        <v>206</v>
      </c>
      <c r="B75" s="17" t="s">
        <v>207</v>
      </c>
      <c r="C75" s="17" t="s">
        <v>208</v>
      </c>
      <c r="D75" s="18" t="s">
        <v>209</v>
      </c>
      <c r="E75" s="19">
        <v>200.4391</v>
      </c>
      <c r="F75" s="20">
        <v>9</v>
      </c>
    </row>
    <row r="76" spans="1:6" ht="37.5" x14ac:dyDescent="0.25">
      <c r="A76" s="16" t="s">
        <v>210</v>
      </c>
      <c r="B76" s="17" t="s">
        <v>211</v>
      </c>
      <c r="C76" s="17" t="s">
        <v>212</v>
      </c>
      <c r="D76" s="18" t="s">
        <v>213</v>
      </c>
      <c r="E76" s="19">
        <v>445.77</v>
      </c>
      <c r="F76" s="20">
        <v>16</v>
      </c>
    </row>
    <row r="77" spans="1:6" ht="37.5" x14ac:dyDescent="0.25">
      <c r="A77" s="16" t="s">
        <v>214</v>
      </c>
      <c r="B77" s="17" t="s">
        <v>211</v>
      </c>
      <c r="C77" s="17" t="s">
        <v>215</v>
      </c>
      <c r="D77" s="18" t="s">
        <v>216</v>
      </c>
      <c r="E77" s="19">
        <v>611.96</v>
      </c>
      <c r="F77" s="20">
        <v>9</v>
      </c>
    </row>
    <row r="78" spans="1:6" ht="37.5" x14ac:dyDescent="0.25">
      <c r="A78" s="16" t="s">
        <v>217</v>
      </c>
      <c r="B78" s="17" t="s">
        <v>211</v>
      </c>
      <c r="C78" s="17" t="s">
        <v>218</v>
      </c>
      <c r="D78" s="18" t="s">
        <v>219</v>
      </c>
      <c r="E78" s="19">
        <v>86.93</v>
      </c>
      <c r="F78" s="20">
        <v>12</v>
      </c>
    </row>
    <row r="79" spans="1:6" ht="18.75" x14ac:dyDescent="0.25">
      <c r="A79" s="61" t="s">
        <v>220</v>
      </c>
      <c r="B79" s="17" t="s">
        <v>207</v>
      </c>
      <c r="C79" s="17" t="s">
        <v>221</v>
      </c>
      <c r="D79" s="62" t="s">
        <v>222</v>
      </c>
      <c r="E79" s="63">
        <v>121.55</v>
      </c>
      <c r="F79" s="20">
        <v>9</v>
      </c>
    </row>
    <row r="80" spans="1:6" ht="18.75" x14ac:dyDescent="0.25">
      <c r="A80" s="64" t="s">
        <v>223</v>
      </c>
      <c r="B80" s="65" t="s">
        <v>207</v>
      </c>
      <c r="C80" s="66" t="s">
        <v>224</v>
      </c>
      <c r="D80" s="66" t="s">
        <v>225</v>
      </c>
      <c r="E80" s="67">
        <v>473.04</v>
      </c>
      <c r="F80" s="20">
        <v>14</v>
      </c>
    </row>
    <row r="81" spans="1:6" ht="56.25" x14ac:dyDescent="0.25">
      <c r="A81" s="64" t="s">
        <v>226</v>
      </c>
      <c r="B81" s="65" t="s">
        <v>227</v>
      </c>
      <c r="C81" s="66" t="s">
        <v>228</v>
      </c>
      <c r="D81" s="66" t="s">
        <v>229</v>
      </c>
      <c r="E81" s="67">
        <v>358.23</v>
      </c>
      <c r="F81" s="20">
        <v>12</v>
      </c>
    </row>
    <row r="82" spans="1:6" ht="37.5" x14ac:dyDescent="0.25">
      <c r="A82" s="64" t="s">
        <v>230</v>
      </c>
      <c r="B82" s="65" t="s">
        <v>207</v>
      </c>
      <c r="C82" s="66" t="s">
        <v>231</v>
      </c>
      <c r="D82" s="66" t="s">
        <v>232</v>
      </c>
      <c r="E82" s="67">
        <v>277.18</v>
      </c>
      <c r="F82" s="20">
        <v>12</v>
      </c>
    </row>
    <row r="83" spans="1:6" ht="36" x14ac:dyDescent="0.25">
      <c r="A83" s="64" t="s">
        <v>233</v>
      </c>
      <c r="B83" s="66" t="s">
        <v>207</v>
      </c>
      <c r="C83" s="68" t="s">
        <v>234</v>
      </c>
      <c r="D83" s="69" t="s">
        <v>235</v>
      </c>
      <c r="E83" s="42">
        <v>561.75</v>
      </c>
      <c r="F83" s="20">
        <v>15</v>
      </c>
    </row>
    <row r="84" spans="1:6" ht="37.5" x14ac:dyDescent="0.25">
      <c r="A84" s="64" t="s">
        <v>233</v>
      </c>
      <c r="B84" s="66" t="s">
        <v>211</v>
      </c>
      <c r="C84" s="68" t="s">
        <v>236</v>
      </c>
      <c r="D84" s="69" t="s">
        <v>237</v>
      </c>
      <c r="E84" s="39">
        <v>302.18</v>
      </c>
      <c r="F84" s="20">
        <v>18</v>
      </c>
    </row>
    <row r="85" spans="1:6" ht="36" x14ac:dyDescent="0.25">
      <c r="A85" s="64" t="s">
        <v>233</v>
      </c>
      <c r="B85" s="66" t="s">
        <v>238</v>
      </c>
      <c r="C85" s="68" t="s">
        <v>239</v>
      </c>
      <c r="D85" s="69" t="s">
        <v>240</v>
      </c>
      <c r="E85" s="42">
        <v>166.9</v>
      </c>
      <c r="F85" s="20">
        <v>20</v>
      </c>
    </row>
    <row r="86" spans="1:6" ht="37.5" x14ac:dyDescent="0.25">
      <c r="A86" s="16" t="s">
        <v>241</v>
      </c>
      <c r="B86" s="21" t="s">
        <v>238</v>
      </c>
      <c r="C86" s="17" t="s">
        <v>242</v>
      </c>
      <c r="D86" s="22" t="s">
        <v>243</v>
      </c>
      <c r="E86" s="19">
        <v>178.89</v>
      </c>
      <c r="F86" s="20">
        <v>18</v>
      </c>
    </row>
    <row r="87" spans="1:6" ht="18.75" x14ac:dyDescent="0.25">
      <c r="A87" s="16" t="s">
        <v>244</v>
      </c>
      <c r="B87" s="21" t="s">
        <v>207</v>
      </c>
      <c r="C87" s="17" t="s">
        <v>245</v>
      </c>
      <c r="D87" s="44" t="s">
        <v>246</v>
      </c>
      <c r="E87" s="19">
        <v>388.57</v>
      </c>
      <c r="F87" s="20">
        <v>10</v>
      </c>
    </row>
    <row r="88" spans="1:6" ht="37.5" x14ac:dyDescent="0.25">
      <c r="A88" s="16" t="s">
        <v>247</v>
      </c>
      <c r="B88" s="21" t="s">
        <v>211</v>
      </c>
      <c r="C88" s="70" t="s">
        <v>248</v>
      </c>
      <c r="D88" s="17" t="s">
        <v>249</v>
      </c>
      <c r="E88" s="19">
        <v>128.24</v>
      </c>
      <c r="F88" s="20">
        <v>23</v>
      </c>
    </row>
    <row r="89" spans="1:6" ht="37.5" x14ac:dyDescent="0.25">
      <c r="A89" s="16" t="s">
        <v>250</v>
      </c>
      <c r="B89" s="21" t="s">
        <v>211</v>
      </c>
      <c r="C89" s="70" t="s">
        <v>251</v>
      </c>
      <c r="D89" s="17" t="s">
        <v>252</v>
      </c>
      <c r="E89" s="19">
        <v>222.22</v>
      </c>
      <c r="F89" s="20">
        <v>9</v>
      </c>
    </row>
    <row r="90" spans="1:6" ht="37.5" x14ac:dyDescent="0.25">
      <c r="A90" s="16" t="s">
        <v>253</v>
      </c>
      <c r="B90" s="17" t="s">
        <v>207</v>
      </c>
      <c r="C90" s="70" t="s">
        <v>254</v>
      </c>
      <c r="D90" s="17" t="s">
        <v>255</v>
      </c>
      <c r="E90" s="19">
        <v>155.44999999999999</v>
      </c>
      <c r="F90" s="20">
        <v>6</v>
      </c>
    </row>
    <row r="91" spans="1:6" ht="37.5" x14ac:dyDescent="0.25">
      <c r="A91" s="16" t="s">
        <v>256</v>
      </c>
      <c r="B91" s="17" t="s">
        <v>207</v>
      </c>
      <c r="C91" s="70" t="s">
        <v>257</v>
      </c>
      <c r="D91" s="17" t="s">
        <v>258</v>
      </c>
      <c r="E91" s="19">
        <v>328.14</v>
      </c>
      <c r="F91" s="20">
        <v>16</v>
      </c>
    </row>
    <row r="92" spans="1:6" ht="18.75" x14ac:dyDescent="0.25">
      <c r="A92" s="16" t="s">
        <v>259</v>
      </c>
      <c r="B92" s="17" t="s">
        <v>207</v>
      </c>
      <c r="C92" s="70" t="s">
        <v>260</v>
      </c>
      <c r="D92" s="17" t="s">
        <v>261</v>
      </c>
      <c r="E92" s="19">
        <v>388.31</v>
      </c>
      <c r="F92" s="20">
        <v>15</v>
      </c>
    </row>
    <row r="93" spans="1:6" ht="37.5" x14ac:dyDescent="0.25">
      <c r="A93" s="16" t="s">
        <v>262</v>
      </c>
      <c r="B93" s="21" t="s">
        <v>238</v>
      </c>
      <c r="C93" s="70" t="s">
        <v>263</v>
      </c>
      <c r="D93" s="17" t="s">
        <v>264</v>
      </c>
      <c r="E93" s="19">
        <v>41.37</v>
      </c>
      <c r="F93" s="20">
        <v>5</v>
      </c>
    </row>
    <row r="94" spans="1:6" ht="37.5" x14ac:dyDescent="0.25">
      <c r="A94" s="16" t="s">
        <v>265</v>
      </c>
      <c r="B94" s="66" t="s">
        <v>211</v>
      </c>
      <c r="C94" s="70" t="s">
        <v>266</v>
      </c>
      <c r="D94" s="22" t="s">
        <v>267</v>
      </c>
      <c r="E94" s="19">
        <v>218.07</v>
      </c>
      <c r="F94" s="20">
        <v>16</v>
      </c>
    </row>
    <row r="95" spans="1:6" ht="18.75" x14ac:dyDescent="0.25">
      <c r="A95" s="16" t="s">
        <v>268</v>
      </c>
      <c r="B95" s="65" t="s">
        <v>227</v>
      </c>
      <c r="C95" s="70" t="s">
        <v>269</v>
      </c>
      <c r="D95" s="17" t="s">
        <v>270</v>
      </c>
      <c r="E95" s="19">
        <v>40.17</v>
      </c>
      <c r="F95" s="20">
        <v>5</v>
      </c>
    </row>
    <row r="96" spans="1:6" ht="18.75" x14ac:dyDescent="0.25">
      <c r="A96" s="16" t="s">
        <v>271</v>
      </c>
      <c r="B96" s="65" t="s">
        <v>272</v>
      </c>
      <c r="C96" s="70" t="s">
        <v>273</v>
      </c>
      <c r="D96" s="17" t="s">
        <v>274</v>
      </c>
      <c r="E96" s="19">
        <v>128.74</v>
      </c>
      <c r="F96" s="20">
        <v>8</v>
      </c>
    </row>
    <row r="97" spans="1:6" ht="18.75" x14ac:dyDescent="0.25">
      <c r="A97" s="16" t="s">
        <v>275</v>
      </c>
      <c r="B97" s="66" t="s">
        <v>207</v>
      </c>
      <c r="C97" s="71" t="s">
        <v>276</v>
      </c>
      <c r="D97" s="17" t="s">
        <v>277</v>
      </c>
      <c r="E97" s="19">
        <v>787.59</v>
      </c>
      <c r="F97" s="20">
        <v>30</v>
      </c>
    </row>
    <row r="98" spans="1:6" ht="18.75" x14ac:dyDescent="0.25">
      <c r="A98" s="24" t="s">
        <v>278</v>
      </c>
      <c r="B98" s="17" t="s">
        <v>207</v>
      </c>
      <c r="C98" s="17" t="s">
        <v>279</v>
      </c>
      <c r="D98" s="18" t="s">
        <v>280</v>
      </c>
      <c r="E98" s="19">
        <v>50.42</v>
      </c>
      <c r="F98" s="20">
        <v>5</v>
      </c>
    </row>
    <row r="99" spans="1:6" ht="37.5" x14ac:dyDescent="0.25">
      <c r="A99" s="25" t="s">
        <v>281</v>
      </c>
      <c r="B99" s="21" t="s">
        <v>211</v>
      </c>
      <c r="C99" s="17" t="s">
        <v>282</v>
      </c>
      <c r="D99" s="72" t="s">
        <v>283</v>
      </c>
      <c r="E99" s="19">
        <v>230.99</v>
      </c>
      <c r="F99" s="20">
        <v>17</v>
      </c>
    </row>
    <row r="100" spans="1:6" ht="37.5" x14ac:dyDescent="0.25">
      <c r="A100" s="24" t="s">
        <v>284</v>
      </c>
      <c r="B100" s="21" t="s">
        <v>211</v>
      </c>
      <c r="C100" s="17" t="s">
        <v>285</v>
      </c>
      <c r="D100" s="18" t="s">
        <v>286</v>
      </c>
      <c r="E100" s="19">
        <v>253.32</v>
      </c>
      <c r="F100" s="20">
        <v>19</v>
      </c>
    </row>
    <row r="101" spans="1:6" ht="37.5" x14ac:dyDescent="0.25">
      <c r="A101" s="25" t="s">
        <v>287</v>
      </c>
      <c r="B101" s="21" t="s">
        <v>211</v>
      </c>
      <c r="C101" s="17" t="s">
        <v>288</v>
      </c>
      <c r="D101" s="18" t="s">
        <v>289</v>
      </c>
      <c r="E101" s="19">
        <v>180.98</v>
      </c>
      <c r="F101" s="20">
        <v>9</v>
      </c>
    </row>
    <row r="102" spans="1:6" ht="37.5" x14ac:dyDescent="0.25">
      <c r="A102" s="25" t="s">
        <v>290</v>
      </c>
      <c r="B102" s="21" t="s">
        <v>207</v>
      </c>
      <c r="C102" s="17" t="s">
        <v>291</v>
      </c>
      <c r="D102" s="72" t="s">
        <v>292</v>
      </c>
      <c r="E102" s="19">
        <v>505.49</v>
      </c>
      <c r="F102" s="20">
        <v>20</v>
      </c>
    </row>
    <row r="103" spans="1:6" ht="37.5" x14ac:dyDescent="0.25">
      <c r="A103" s="25" t="s">
        <v>293</v>
      </c>
      <c r="B103" s="21" t="s">
        <v>207</v>
      </c>
      <c r="C103" s="17" t="s">
        <v>294</v>
      </c>
      <c r="D103" s="72" t="s">
        <v>295</v>
      </c>
      <c r="E103" s="19">
        <v>74.140900000000002</v>
      </c>
      <c r="F103" s="20">
        <v>5</v>
      </c>
    </row>
    <row r="104" spans="1:6" ht="37.5" x14ac:dyDescent="0.25">
      <c r="A104" s="25" t="s">
        <v>296</v>
      </c>
      <c r="B104" s="21" t="s">
        <v>211</v>
      </c>
      <c r="C104" s="17" t="s">
        <v>297</v>
      </c>
      <c r="D104" s="72" t="s">
        <v>286</v>
      </c>
      <c r="E104" s="19">
        <v>147.44640000000001</v>
      </c>
      <c r="F104" s="20">
        <v>12</v>
      </c>
    </row>
    <row r="105" spans="1:6" ht="37.5" x14ac:dyDescent="0.25">
      <c r="A105" s="73" t="s">
        <v>298</v>
      </c>
      <c r="B105" s="17" t="s">
        <v>211</v>
      </c>
      <c r="C105" s="74" t="s">
        <v>299</v>
      </c>
      <c r="D105" s="74" t="s">
        <v>300</v>
      </c>
      <c r="E105" s="67">
        <v>101.15</v>
      </c>
      <c r="F105" s="73">
        <v>13</v>
      </c>
    </row>
    <row r="106" spans="1:6" ht="18.75" x14ac:dyDescent="0.25">
      <c r="A106" s="26">
        <v>31</v>
      </c>
      <c r="B106" s="27"/>
      <c r="C106" s="28"/>
      <c r="D106" s="29"/>
      <c r="E106" s="30">
        <f>SUM(E75:E105)</f>
        <v>8155.6263999999983</v>
      </c>
      <c r="F106" s="31">
        <f>SUM(F75:F105)</f>
        <v>407</v>
      </c>
    </row>
    <row r="107" spans="1:6" ht="18.75" x14ac:dyDescent="0.25">
      <c r="A107" s="75"/>
      <c r="B107" s="76" t="s">
        <v>301</v>
      </c>
      <c r="C107" s="76"/>
      <c r="D107" s="77"/>
      <c r="E107" s="78"/>
      <c r="F107" s="79"/>
    </row>
    <row r="108" spans="1:6" ht="37.5" x14ac:dyDescent="0.25">
      <c r="A108" s="61" t="s">
        <v>302</v>
      </c>
      <c r="B108" s="17" t="s">
        <v>303</v>
      </c>
      <c r="C108" s="17" t="s">
        <v>304</v>
      </c>
      <c r="D108" s="62" t="s">
        <v>305</v>
      </c>
      <c r="E108" s="80">
        <v>202.03</v>
      </c>
      <c r="F108" s="20">
        <v>12</v>
      </c>
    </row>
    <row r="109" spans="1:6" ht="37.5" x14ac:dyDescent="0.25">
      <c r="A109" s="61" t="s">
        <v>306</v>
      </c>
      <c r="B109" s="17" t="s">
        <v>303</v>
      </c>
      <c r="C109" s="17" t="s">
        <v>307</v>
      </c>
      <c r="D109" s="62" t="s">
        <v>308</v>
      </c>
      <c r="E109" s="80">
        <v>534.55999999999995</v>
      </c>
      <c r="F109" s="20">
        <v>16</v>
      </c>
    </row>
    <row r="110" spans="1:6" ht="18.75" x14ac:dyDescent="0.25">
      <c r="A110" s="61" t="s">
        <v>309</v>
      </c>
      <c r="B110" s="17" t="s">
        <v>310</v>
      </c>
      <c r="C110" s="69" t="s">
        <v>311</v>
      </c>
      <c r="D110" s="62" t="s">
        <v>312</v>
      </c>
      <c r="E110" s="81">
        <v>805.79</v>
      </c>
      <c r="F110" s="20">
        <v>30</v>
      </c>
    </row>
    <row r="111" spans="1:6" ht="37.5" x14ac:dyDescent="0.25">
      <c r="A111" s="61" t="s">
        <v>313</v>
      </c>
      <c r="B111" s="17" t="s">
        <v>314</v>
      </c>
      <c r="C111" s="17" t="s">
        <v>315</v>
      </c>
      <c r="D111" s="17" t="s">
        <v>316</v>
      </c>
      <c r="E111" s="82">
        <v>225.46</v>
      </c>
      <c r="F111" s="20">
        <v>7</v>
      </c>
    </row>
    <row r="112" spans="1:6" ht="37.5" x14ac:dyDescent="0.25">
      <c r="A112" s="61" t="s">
        <v>317</v>
      </c>
      <c r="B112" s="17" t="s">
        <v>318</v>
      </c>
      <c r="C112" s="17" t="s">
        <v>319</v>
      </c>
      <c r="D112" s="17" t="s">
        <v>320</v>
      </c>
      <c r="E112" s="82">
        <v>182</v>
      </c>
      <c r="F112" s="20">
        <v>10</v>
      </c>
    </row>
    <row r="113" spans="1:6" ht="18.75" x14ac:dyDescent="0.25">
      <c r="A113" s="61" t="s">
        <v>321</v>
      </c>
      <c r="B113" s="17" t="s">
        <v>314</v>
      </c>
      <c r="C113" s="17" t="s">
        <v>322</v>
      </c>
      <c r="D113" s="17" t="s">
        <v>323</v>
      </c>
      <c r="E113" s="82">
        <v>164.87</v>
      </c>
      <c r="F113" s="20">
        <v>10</v>
      </c>
    </row>
    <row r="114" spans="1:6" ht="18.75" x14ac:dyDescent="0.25">
      <c r="A114" s="61" t="s">
        <v>324</v>
      </c>
      <c r="B114" s="17" t="s">
        <v>325</v>
      </c>
      <c r="C114" s="17" t="s">
        <v>326</v>
      </c>
      <c r="D114" s="17" t="s">
        <v>327</v>
      </c>
      <c r="E114" s="82">
        <v>99.67</v>
      </c>
      <c r="F114" s="20">
        <v>5</v>
      </c>
    </row>
    <row r="115" spans="1:6" ht="37.5" x14ac:dyDescent="0.25">
      <c r="A115" s="61" t="s">
        <v>328</v>
      </c>
      <c r="B115" s="17" t="s">
        <v>329</v>
      </c>
      <c r="C115" s="17" t="s">
        <v>330</v>
      </c>
      <c r="D115" s="17" t="s">
        <v>331</v>
      </c>
      <c r="E115" s="82">
        <v>203.34</v>
      </c>
      <c r="F115" s="20">
        <v>9</v>
      </c>
    </row>
    <row r="116" spans="1:6" ht="56.25" x14ac:dyDescent="0.25">
      <c r="A116" s="61" t="s">
        <v>328</v>
      </c>
      <c r="B116" s="17" t="s">
        <v>329</v>
      </c>
      <c r="C116" s="70" t="s">
        <v>332</v>
      </c>
      <c r="D116" s="17" t="s">
        <v>333</v>
      </c>
      <c r="E116" s="82">
        <v>132.26</v>
      </c>
      <c r="F116" s="20">
        <v>7</v>
      </c>
    </row>
    <row r="117" spans="1:6" ht="18.75" x14ac:dyDescent="0.25">
      <c r="A117" s="61" t="s">
        <v>334</v>
      </c>
      <c r="B117" s="37" t="s">
        <v>310</v>
      </c>
      <c r="C117" s="70" t="s">
        <v>335</v>
      </c>
      <c r="D117" s="37" t="s">
        <v>336</v>
      </c>
      <c r="E117" s="82">
        <v>204.61</v>
      </c>
      <c r="F117" s="20">
        <v>7</v>
      </c>
    </row>
    <row r="118" spans="1:6" ht="37.5" x14ac:dyDescent="0.25">
      <c r="A118" s="61" t="s">
        <v>337</v>
      </c>
      <c r="B118" s="17" t="s">
        <v>303</v>
      </c>
      <c r="C118" s="70" t="s">
        <v>338</v>
      </c>
      <c r="D118" s="17" t="s">
        <v>339</v>
      </c>
      <c r="E118" s="82">
        <v>365.15</v>
      </c>
      <c r="F118" s="20">
        <v>20</v>
      </c>
    </row>
    <row r="119" spans="1:6" ht="37.5" x14ac:dyDescent="0.25">
      <c r="A119" s="61" t="s">
        <v>340</v>
      </c>
      <c r="B119" s="17" t="s">
        <v>303</v>
      </c>
      <c r="C119" s="70" t="s">
        <v>341</v>
      </c>
      <c r="D119" s="17" t="s">
        <v>342</v>
      </c>
      <c r="E119" s="82">
        <v>316.49</v>
      </c>
      <c r="F119" s="20">
        <v>20</v>
      </c>
    </row>
    <row r="120" spans="1:6" ht="37.5" x14ac:dyDescent="0.25">
      <c r="A120" s="61" t="s">
        <v>343</v>
      </c>
      <c r="B120" s="17" t="s">
        <v>303</v>
      </c>
      <c r="C120" s="70" t="s">
        <v>344</v>
      </c>
      <c r="D120" s="17" t="s">
        <v>345</v>
      </c>
      <c r="E120" s="82">
        <v>257.58999999999997</v>
      </c>
      <c r="F120" s="20">
        <v>17</v>
      </c>
    </row>
    <row r="121" spans="1:6" ht="37.5" x14ac:dyDescent="0.25">
      <c r="A121" s="61" t="s">
        <v>346</v>
      </c>
      <c r="B121" s="17" t="s">
        <v>318</v>
      </c>
      <c r="C121" s="70" t="s">
        <v>347</v>
      </c>
      <c r="D121" s="17" t="s">
        <v>348</v>
      </c>
      <c r="E121" s="82">
        <v>143.52000000000001</v>
      </c>
      <c r="F121" s="20">
        <v>7</v>
      </c>
    </row>
    <row r="122" spans="1:6" ht="37.5" x14ac:dyDescent="0.25">
      <c r="A122" s="61" t="s">
        <v>349</v>
      </c>
      <c r="B122" s="17" t="s">
        <v>303</v>
      </c>
      <c r="C122" s="70" t="s">
        <v>350</v>
      </c>
      <c r="D122" s="17" t="s">
        <v>351</v>
      </c>
      <c r="E122" s="82">
        <v>341.51</v>
      </c>
      <c r="F122" s="20">
        <v>17</v>
      </c>
    </row>
    <row r="123" spans="1:6" ht="37.5" x14ac:dyDescent="0.25">
      <c r="A123" s="61" t="s">
        <v>352</v>
      </c>
      <c r="B123" s="17" t="s">
        <v>310</v>
      </c>
      <c r="C123" s="70" t="s">
        <v>353</v>
      </c>
      <c r="D123" s="17" t="s">
        <v>354</v>
      </c>
      <c r="E123" s="82">
        <v>186.26</v>
      </c>
      <c r="F123" s="20">
        <v>7</v>
      </c>
    </row>
    <row r="124" spans="1:6" ht="37.5" x14ac:dyDescent="0.25">
      <c r="A124" s="61" t="s">
        <v>355</v>
      </c>
      <c r="B124" s="17" t="s">
        <v>303</v>
      </c>
      <c r="C124" s="70" t="s">
        <v>356</v>
      </c>
      <c r="D124" s="17" t="s">
        <v>357</v>
      </c>
      <c r="E124" s="82">
        <v>141.41</v>
      </c>
      <c r="F124" s="20">
        <v>10</v>
      </c>
    </row>
    <row r="125" spans="1:6" ht="18.75" x14ac:dyDescent="0.25">
      <c r="A125" s="61" t="s">
        <v>358</v>
      </c>
      <c r="B125" s="17" t="s">
        <v>314</v>
      </c>
      <c r="C125" s="70" t="s">
        <v>359</v>
      </c>
      <c r="D125" s="17" t="s">
        <v>360</v>
      </c>
      <c r="E125" s="82">
        <v>264</v>
      </c>
      <c r="F125" s="20">
        <v>6</v>
      </c>
    </row>
    <row r="126" spans="1:6" ht="18.75" x14ac:dyDescent="0.25">
      <c r="A126" s="61" t="s">
        <v>361</v>
      </c>
      <c r="B126" s="17" t="s">
        <v>314</v>
      </c>
      <c r="C126" s="70" t="s">
        <v>362</v>
      </c>
      <c r="D126" s="17" t="s">
        <v>363</v>
      </c>
      <c r="E126" s="82">
        <v>416.05</v>
      </c>
      <c r="F126" s="20">
        <v>6</v>
      </c>
    </row>
    <row r="127" spans="1:6" ht="37.5" x14ac:dyDescent="0.25">
      <c r="A127" s="61" t="s">
        <v>364</v>
      </c>
      <c r="B127" s="17" t="s">
        <v>303</v>
      </c>
      <c r="C127" s="70" t="s">
        <v>365</v>
      </c>
      <c r="D127" s="17" t="s">
        <v>366</v>
      </c>
      <c r="E127" s="82">
        <v>153.65</v>
      </c>
      <c r="F127" s="20">
        <v>7</v>
      </c>
    </row>
    <row r="128" spans="1:6" ht="37.5" x14ac:dyDescent="0.25">
      <c r="A128" s="61" t="s">
        <v>367</v>
      </c>
      <c r="B128" s="17" t="s">
        <v>303</v>
      </c>
      <c r="C128" s="70" t="s">
        <v>368</v>
      </c>
      <c r="D128" s="17" t="s">
        <v>369</v>
      </c>
      <c r="E128" s="82">
        <v>187.01</v>
      </c>
      <c r="F128" s="20">
        <v>10</v>
      </c>
    </row>
    <row r="129" spans="1:6" ht="37.5" x14ac:dyDescent="0.25">
      <c r="A129" s="61" t="s">
        <v>370</v>
      </c>
      <c r="B129" s="17" t="s">
        <v>303</v>
      </c>
      <c r="C129" s="70" t="s">
        <v>371</v>
      </c>
      <c r="D129" s="17" t="s">
        <v>372</v>
      </c>
      <c r="E129" s="82">
        <v>249.49080000000001</v>
      </c>
      <c r="F129" s="20">
        <v>11</v>
      </c>
    </row>
    <row r="130" spans="1:6" ht="18.75" x14ac:dyDescent="0.25">
      <c r="A130" s="26">
        <v>22</v>
      </c>
      <c r="B130" s="83"/>
      <c r="C130" s="83"/>
      <c r="D130" s="83"/>
      <c r="E130" s="30">
        <f>SUM(E108:E129)</f>
        <v>5776.7208000000001</v>
      </c>
      <c r="F130" s="31">
        <f>SUM(F108:F129)</f>
        <v>251</v>
      </c>
    </row>
    <row r="131" spans="1:6" ht="18.75" x14ac:dyDescent="0.25">
      <c r="A131" s="84"/>
      <c r="B131" s="11" t="s">
        <v>373</v>
      </c>
      <c r="C131" s="12"/>
      <c r="D131" s="77"/>
      <c r="E131" s="78"/>
      <c r="F131" s="79"/>
    </row>
    <row r="132" spans="1:6" ht="18.75" x14ac:dyDescent="0.25">
      <c r="A132" s="61" t="s">
        <v>374</v>
      </c>
      <c r="B132" s="17" t="s">
        <v>375</v>
      </c>
      <c r="C132" s="17" t="s">
        <v>376</v>
      </c>
      <c r="D132" s="62" t="s">
        <v>377</v>
      </c>
      <c r="E132" s="63">
        <v>248.5</v>
      </c>
      <c r="F132" s="20">
        <v>9</v>
      </c>
    </row>
    <row r="133" spans="1:6" ht="18.75" x14ac:dyDescent="0.25">
      <c r="A133" s="61" t="s">
        <v>378</v>
      </c>
      <c r="B133" s="17" t="s">
        <v>379</v>
      </c>
      <c r="C133" s="17" t="s">
        <v>380</v>
      </c>
      <c r="D133" s="62" t="s">
        <v>381</v>
      </c>
      <c r="E133" s="63">
        <v>364.78</v>
      </c>
      <c r="F133" s="20">
        <v>11</v>
      </c>
    </row>
    <row r="134" spans="1:6" ht="37.5" x14ac:dyDescent="0.25">
      <c r="A134" s="61" t="s">
        <v>382</v>
      </c>
      <c r="B134" s="17" t="s">
        <v>379</v>
      </c>
      <c r="C134" s="17" t="s">
        <v>383</v>
      </c>
      <c r="D134" s="62" t="s">
        <v>384</v>
      </c>
      <c r="E134" s="63">
        <v>557.85</v>
      </c>
      <c r="F134" s="20">
        <v>20</v>
      </c>
    </row>
    <row r="135" spans="1:6" ht="37.5" x14ac:dyDescent="0.25">
      <c r="A135" s="61" t="s">
        <v>385</v>
      </c>
      <c r="B135" s="17" t="s">
        <v>386</v>
      </c>
      <c r="C135" s="17" t="s">
        <v>387</v>
      </c>
      <c r="D135" s="62" t="s">
        <v>388</v>
      </c>
      <c r="E135" s="63">
        <v>593</v>
      </c>
      <c r="F135" s="20">
        <v>14</v>
      </c>
    </row>
    <row r="136" spans="1:6" ht="37.5" x14ac:dyDescent="0.25">
      <c r="A136" s="16" t="s">
        <v>389</v>
      </c>
      <c r="B136" s="17" t="s">
        <v>379</v>
      </c>
      <c r="C136" s="17" t="s">
        <v>390</v>
      </c>
      <c r="D136" s="18" t="s">
        <v>391</v>
      </c>
      <c r="E136" s="19">
        <v>568.45000000000005</v>
      </c>
      <c r="F136" s="20">
        <v>22</v>
      </c>
    </row>
    <row r="137" spans="1:6" ht="37.5" x14ac:dyDescent="0.25">
      <c r="A137" s="16" t="s">
        <v>392</v>
      </c>
      <c r="B137" s="21" t="s">
        <v>393</v>
      </c>
      <c r="C137" s="17" t="s">
        <v>394</v>
      </c>
      <c r="D137" s="72" t="s">
        <v>395</v>
      </c>
      <c r="E137" s="19">
        <v>152.27000000000001</v>
      </c>
      <c r="F137" s="20">
        <v>12</v>
      </c>
    </row>
    <row r="138" spans="1:6" ht="37.5" x14ac:dyDescent="0.25">
      <c r="A138" s="16" t="s">
        <v>396</v>
      </c>
      <c r="B138" s="21" t="s">
        <v>386</v>
      </c>
      <c r="C138" s="17" t="s">
        <v>397</v>
      </c>
      <c r="D138" s="72" t="s">
        <v>398</v>
      </c>
      <c r="E138" s="19">
        <v>214.55500000000001</v>
      </c>
      <c r="F138" s="20">
        <v>13</v>
      </c>
    </row>
    <row r="139" spans="1:6" ht="93.75" x14ac:dyDescent="0.25">
      <c r="A139" s="16" t="s">
        <v>399</v>
      </c>
      <c r="B139" s="21" t="s">
        <v>400</v>
      </c>
      <c r="C139" s="17" t="s">
        <v>401</v>
      </c>
      <c r="D139" s="72" t="s">
        <v>402</v>
      </c>
      <c r="E139" s="19">
        <v>238.83</v>
      </c>
      <c r="F139" s="20">
        <v>10</v>
      </c>
    </row>
    <row r="140" spans="1:6" ht="37.5" x14ac:dyDescent="0.25">
      <c r="A140" s="16" t="s">
        <v>403</v>
      </c>
      <c r="B140" s="21" t="s">
        <v>393</v>
      </c>
      <c r="C140" s="17" t="s">
        <v>404</v>
      </c>
      <c r="D140" s="72" t="s">
        <v>405</v>
      </c>
      <c r="E140" s="19">
        <v>143.88999999999999</v>
      </c>
      <c r="F140" s="20">
        <v>11</v>
      </c>
    </row>
    <row r="141" spans="1:6" ht="75" x14ac:dyDescent="0.25">
      <c r="A141" s="16" t="s">
        <v>406</v>
      </c>
      <c r="B141" s="21" t="s">
        <v>393</v>
      </c>
      <c r="C141" s="17" t="s">
        <v>407</v>
      </c>
      <c r="D141" s="72" t="s">
        <v>408</v>
      </c>
      <c r="E141" s="19">
        <v>252.67</v>
      </c>
      <c r="F141" s="20">
        <v>15</v>
      </c>
    </row>
    <row r="142" spans="1:6" ht="18.75" x14ac:dyDescent="0.25">
      <c r="A142" s="16" t="s">
        <v>409</v>
      </c>
      <c r="B142" s="21" t="s">
        <v>410</v>
      </c>
      <c r="C142" s="17" t="s">
        <v>411</v>
      </c>
      <c r="D142" s="72" t="s">
        <v>412</v>
      </c>
      <c r="E142" s="19">
        <v>207.07</v>
      </c>
      <c r="F142" s="20">
        <v>9</v>
      </c>
    </row>
    <row r="143" spans="1:6" ht="37.5" x14ac:dyDescent="0.25">
      <c r="A143" s="16" t="s">
        <v>413</v>
      </c>
      <c r="B143" s="21" t="s">
        <v>414</v>
      </c>
      <c r="C143" s="17" t="s">
        <v>415</v>
      </c>
      <c r="D143" s="72" t="s">
        <v>416</v>
      </c>
      <c r="E143" s="19">
        <v>104.25</v>
      </c>
      <c r="F143" s="20">
        <v>9</v>
      </c>
    </row>
    <row r="144" spans="1:6" ht="75" x14ac:dyDescent="0.25">
      <c r="A144" s="16" t="s">
        <v>417</v>
      </c>
      <c r="B144" s="21" t="s">
        <v>386</v>
      </c>
      <c r="C144" s="17" t="s">
        <v>418</v>
      </c>
      <c r="D144" s="72" t="s">
        <v>419</v>
      </c>
      <c r="E144" s="19">
        <v>218.35</v>
      </c>
      <c r="F144" s="20">
        <v>10</v>
      </c>
    </row>
    <row r="145" spans="1:6" ht="18.75" x14ac:dyDescent="0.25">
      <c r="A145" s="16" t="s">
        <v>420</v>
      </c>
      <c r="B145" s="21" t="s">
        <v>379</v>
      </c>
      <c r="C145" s="17" t="s">
        <v>421</v>
      </c>
      <c r="D145" s="72" t="s">
        <v>422</v>
      </c>
      <c r="E145" s="19">
        <v>159.59</v>
      </c>
      <c r="F145" s="20">
        <v>6</v>
      </c>
    </row>
    <row r="146" spans="1:6" ht="18.75" x14ac:dyDescent="0.25">
      <c r="A146" s="16" t="s">
        <v>423</v>
      </c>
      <c r="B146" s="21" t="s">
        <v>379</v>
      </c>
      <c r="C146" s="17" t="s">
        <v>424</v>
      </c>
      <c r="D146" s="72" t="s">
        <v>425</v>
      </c>
      <c r="E146" s="19">
        <v>102.94</v>
      </c>
      <c r="F146" s="20">
        <v>9</v>
      </c>
    </row>
    <row r="147" spans="1:6" ht="18.75" x14ac:dyDescent="0.25">
      <c r="A147" s="16" t="s">
        <v>426</v>
      </c>
      <c r="B147" s="21" t="s">
        <v>427</v>
      </c>
      <c r="C147" s="17" t="s">
        <v>428</v>
      </c>
      <c r="D147" s="72" t="s">
        <v>429</v>
      </c>
      <c r="E147" s="19">
        <v>328.86</v>
      </c>
      <c r="F147" s="20">
        <v>17</v>
      </c>
    </row>
    <row r="148" spans="1:6" ht="18.75" x14ac:dyDescent="0.25">
      <c r="A148" s="16" t="s">
        <v>430</v>
      </c>
      <c r="B148" s="21" t="s">
        <v>414</v>
      </c>
      <c r="C148" s="17" t="s">
        <v>431</v>
      </c>
      <c r="D148" s="72" t="s">
        <v>432</v>
      </c>
      <c r="E148" s="19">
        <v>533.79999999999995</v>
      </c>
      <c r="F148" s="20">
        <v>15</v>
      </c>
    </row>
    <row r="149" spans="1:6" ht="18.75" x14ac:dyDescent="0.25">
      <c r="A149" s="16" t="s">
        <v>433</v>
      </c>
      <c r="B149" s="21" t="s">
        <v>393</v>
      </c>
      <c r="C149" s="17" t="s">
        <v>434</v>
      </c>
      <c r="D149" s="72" t="s">
        <v>435</v>
      </c>
      <c r="E149" s="19">
        <v>107.75</v>
      </c>
      <c r="F149" s="20">
        <v>7</v>
      </c>
    </row>
    <row r="150" spans="1:6" ht="37.5" x14ac:dyDescent="0.25">
      <c r="A150" s="16" t="s">
        <v>436</v>
      </c>
      <c r="B150" s="17" t="s">
        <v>379</v>
      </c>
      <c r="C150" s="17" t="s">
        <v>437</v>
      </c>
      <c r="D150" s="18" t="s">
        <v>438</v>
      </c>
      <c r="E150" s="19">
        <v>125.67</v>
      </c>
      <c r="F150" s="20">
        <v>7</v>
      </c>
    </row>
    <row r="151" spans="1:6" ht="37.5" x14ac:dyDescent="0.25">
      <c r="A151" s="16" t="s">
        <v>439</v>
      </c>
      <c r="B151" s="17" t="s">
        <v>379</v>
      </c>
      <c r="C151" s="17" t="s">
        <v>440</v>
      </c>
      <c r="D151" s="18" t="s">
        <v>441</v>
      </c>
      <c r="E151" s="19">
        <v>320</v>
      </c>
      <c r="F151" s="20">
        <v>12</v>
      </c>
    </row>
    <row r="152" spans="1:6" ht="18.75" x14ac:dyDescent="0.25">
      <c r="A152" s="16" t="s">
        <v>256</v>
      </c>
      <c r="B152" s="17" t="s">
        <v>379</v>
      </c>
      <c r="C152" s="17" t="s">
        <v>442</v>
      </c>
      <c r="D152" s="18" t="s">
        <v>443</v>
      </c>
      <c r="E152" s="19">
        <v>189</v>
      </c>
      <c r="F152" s="20">
        <v>8</v>
      </c>
    </row>
    <row r="153" spans="1:6" ht="18.75" x14ac:dyDescent="0.25">
      <c r="A153" s="16" t="s">
        <v>444</v>
      </c>
      <c r="B153" s="21" t="s">
        <v>414</v>
      </c>
      <c r="C153" s="17" t="s">
        <v>445</v>
      </c>
      <c r="D153" s="18" t="s">
        <v>446</v>
      </c>
      <c r="E153" s="19">
        <v>105.61</v>
      </c>
      <c r="F153" s="20">
        <v>6</v>
      </c>
    </row>
    <row r="154" spans="1:6" ht="18.75" x14ac:dyDescent="0.25">
      <c r="A154" s="16" t="s">
        <v>66</v>
      </c>
      <c r="B154" s="17" t="s">
        <v>379</v>
      </c>
      <c r="C154" s="17" t="s">
        <v>447</v>
      </c>
      <c r="D154" s="18" t="s">
        <v>448</v>
      </c>
      <c r="E154" s="19">
        <v>143.6</v>
      </c>
      <c r="F154" s="20">
        <v>6</v>
      </c>
    </row>
    <row r="155" spans="1:6" ht="37.5" x14ac:dyDescent="0.25">
      <c r="A155" s="16" t="s">
        <v>449</v>
      </c>
      <c r="B155" s="17" t="s">
        <v>379</v>
      </c>
      <c r="C155" s="17" t="s">
        <v>450</v>
      </c>
      <c r="D155" s="18" t="s">
        <v>451</v>
      </c>
      <c r="E155" s="19">
        <v>87.92</v>
      </c>
      <c r="F155" s="20">
        <v>10</v>
      </c>
    </row>
    <row r="156" spans="1:6" ht="37.5" x14ac:dyDescent="0.25">
      <c r="A156" s="16" t="s">
        <v>452</v>
      </c>
      <c r="B156" s="17" t="s">
        <v>379</v>
      </c>
      <c r="C156" s="17" t="s">
        <v>453</v>
      </c>
      <c r="D156" s="18" t="s">
        <v>295</v>
      </c>
      <c r="E156" s="19">
        <v>156.61000000000001</v>
      </c>
      <c r="F156" s="20">
        <v>8</v>
      </c>
    </row>
    <row r="157" spans="1:6" ht="37.5" x14ac:dyDescent="0.25">
      <c r="A157" s="16" t="s">
        <v>79</v>
      </c>
      <c r="B157" s="17" t="s">
        <v>410</v>
      </c>
      <c r="C157" s="17" t="s">
        <v>454</v>
      </c>
      <c r="D157" s="18" t="s">
        <v>455</v>
      </c>
      <c r="E157" s="19">
        <v>105.59</v>
      </c>
      <c r="F157" s="20">
        <v>5</v>
      </c>
    </row>
    <row r="158" spans="1:6" ht="18.75" x14ac:dyDescent="0.25">
      <c r="A158" s="16" t="s">
        <v>456</v>
      </c>
      <c r="B158" s="17" t="s">
        <v>379</v>
      </c>
      <c r="C158" s="17" t="s">
        <v>457</v>
      </c>
      <c r="D158" s="18" t="s">
        <v>458</v>
      </c>
      <c r="E158" s="19">
        <v>202.8</v>
      </c>
      <c r="F158" s="20">
        <v>8</v>
      </c>
    </row>
    <row r="159" spans="1:6" ht="37.5" x14ac:dyDescent="0.25">
      <c r="A159" s="16" t="s">
        <v>459</v>
      </c>
      <c r="B159" s="17" t="s">
        <v>386</v>
      </c>
      <c r="C159" s="17" t="s">
        <v>460</v>
      </c>
      <c r="D159" s="18" t="s">
        <v>461</v>
      </c>
      <c r="E159" s="19">
        <v>112.16</v>
      </c>
      <c r="F159" s="20">
        <v>5</v>
      </c>
    </row>
    <row r="160" spans="1:6" ht="18.75" x14ac:dyDescent="0.25">
      <c r="A160" s="16" t="s">
        <v>462</v>
      </c>
      <c r="B160" s="17" t="s">
        <v>410</v>
      </c>
      <c r="C160" s="85" t="s">
        <v>463</v>
      </c>
      <c r="D160" s="18" t="s">
        <v>464</v>
      </c>
      <c r="E160" s="19">
        <v>194.15299999999999</v>
      </c>
      <c r="F160" s="20">
        <v>12</v>
      </c>
    </row>
    <row r="161" spans="1:6" ht="75" x14ac:dyDescent="0.25">
      <c r="A161" s="16" t="s">
        <v>465</v>
      </c>
      <c r="B161" s="17" t="s">
        <v>466</v>
      </c>
      <c r="C161" s="86" t="s">
        <v>467</v>
      </c>
      <c r="D161" s="18" t="s">
        <v>468</v>
      </c>
      <c r="E161" s="19">
        <v>446.70909999999998</v>
      </c>
      <c r="F161" s="20">
        <v>20</v>
      </c>
    </row>
    <row r="162" spans="1:6" ht="37.5" x14ac:dyDescent="0.25">
      <c r="A162" s="16" t="s">
        <v>469</v>
      </c>
      <c r="B162" s="17" t="s">
        <v>379</v>
      </c>
      <c r="C162" s="86" t="s">
        <v>470</v>
      </c>
      <c r="D162" s="18" t="s">
        <v>471</v>
      </c>
      <c r="E162" s="19">
        <v>129.3579</v>
      </c>
      <c r="F162" s="20">
        <v>5</v>
      </c>
    </row>
    <row r="163" spans="1:6" ht="37.5" x14ac:dyDescent="0.25">
      <c r="A163" s="16" t="s">
        <v>472</v>
      </c>
      <c r="B163" s="17" t="s">
        <v>379</v>
      </c>
      <c r="C163" s="86" t="s">
        <v>473</v>
      </c>
      <c r="D163" s="18" t="s">
        <v>474</v>
      </c>
      <c r="E163" s="19">
        <v>212.62430000000001</v>
      </c>
      <c r="F163" s="20">
        <v>6</v>
      </c>
    </row>
    <row r="164" spans="1:6" ht="18.75" x14ac:dyDescent="0.25">
      <c r="A164" s="26">
        <v>32</v>
      </c>
      <c r="B164" s="83"/>
      <c r="C164" s="83"/>
      <c r="D164" s="83"/>
      <c r="E164" s="30">
        <f>SUM(E132:E163)</f>
        <v>7629.2093000000004</v>
      </c>
      <c r="F164" s="31">
        <f>SUM(F132:F163)</f>
        <v>337</v>
      </c>
    </row>
    <row r="165" spans="1:6" ht="18.75" x14ac:dyDescent="0.25">
      <c r="A165" s="84"/>
      <c r="B165" s="11" t="s">
        <v>475</v>
      </c>
      <c r="C165" s="12"/>
      <c r="D165" s="77"/>
      <c r="E165" s="78"/>
      <c r="F165" s="79"/>
    </row>
    <row r="166" spans="1:6" ht="37.5" x14ac:dyDescent="0.25">
      <c r="A166" s="16" t="s">
        <v>476</v>
      </c>
      <c r="B166" s="17" t="s">
        <v>477</v>
      </c>
      <c r="C166" s="17" t="s">
        <v>478</v>
      </c>
      <c r="D166" s="18" t="s">
        <v>479</v>
      </c>
      <c r="E166" s="19">
        <v>855.85</v>
      </c>
      <c r="F166" s="20">
        <v>25</v>
      </c>
    </row>
    <row r="167" spans="1:6" ht="18.75" x14ac:dyDescent="0.25">
      <c r="A167" s="61" t="s">
        <v>385</v>
      </c>
      <c r="B167" s="17" t="s">
        <v>480</v>
      </c>
      <c r="C167" s="17" t="s">
        <v>481</v>
      </c>
      <c r="D167" s="62" t="s">
        <v>482</v>
      </c>
      <c r="E167" s="63">
        <v>836.22</v>
      </c>
      <c r="F167" s="20">
        <v>29</v>
      </c>
    </row>
    <row r="168" spans="1:6" ht="18.75" x14ac:dyDescent="0.25">
      <c r="A168" s="16" t="s">
        <v>483</v>
      </c>
      <c r="B168" s="17" t="s">
        <v>484</v>
      </c>
      <c r="C168" s="17" t="s">
        <v>485</v>
      </c>
      <c r="D168" s="18" t="s">
        <v>486</v>
      </c>
      <c r="E168" s="19">
        <v>199.73</v>
      </c>
      <c r="F168" s="20">
        <v>10</v>
      </c>
    </row>
    <row r="169" spans="1:6" ht="18.75" x14ac:dyDescent="0.25">
      <c r="A169" s="61" t="s">
        <v>487</v>
      </c>
      <c r="B169" s="17" t="s">
        <v>484</v>
      </c>
      <c r="C169" s="17" t="s">
        <v>488</v>
      </c>
      <c r="D169" s="62" t="s">
        <v>489</v>
      </c>
      <c r="E169" s="63">
        <v>172.8</v>
      </c>
      <c r="F169" s="20">
        <v>10</v>
      </c>
    </row>
    <row r="170" spans="1:6" ht="37.5" x14ac:dyDescent="0.25">
      <c r="A170" s="61" t="s">
        <v>490</v>
      </c>
      <c r="B170" s="17" t="s">
        <v>491</v>
      </c>
      <c r="C170" s="17" t="s">
        <v>492</v>
      </c>
      <c r="D170" s="62" t="s">
        <v>493</v>
      </c>
      <c r="E170" s="63">
        <v>493.58</v>
      </c>
      <c r="F170" s="20">
        <v>13</v>
      </c>
    </row>
    <row r="171" spans="1:6" ht="18.75" x14ac:dyDescent="0.25">
      <c r="A171" s="16" t="s">
        <v>494</v>
      </c>
      <c r="B171" s="17" t="s">
        <v>495</v>
      </c>
      <c r="C171" s="17" t="s">
        <v>496</v>
      </c>
      <c r="D171" s="18" t="s">
        <v>497</v>
      </c>
      <c r="E171" s="19">
        <v>293.58999999999997</v>
      </c>
      <c r="F171" s="20">
        <v>12</v>
      </c>
    </row>
    <row r="172" spans="1:6" ht="18.75" x14ac:dyDescent="0.25">
      <c r="A172" s="16" t="s">
        <v>498</v>
      </c>
      <c r="B172" s="17" t="s">
        <v>491</v>
      </c>
      <c r="C172" s="17" t="s">
        <v>499</v>
      </c>
      <c r="D172" s="72" t="s">
        <v>500</v>
      </c>
      <c r="E172" s="19">
        <v>173.7</v>
      </c>
      <c r="F172" s="20">
        <v>13</v>
      </c>
    </row>
    <row r="173" spans="1:6" ht="37.5" x14ac:dyDescent="0.25">
      <c r="A173" s="16" t="s">
        <v>501</v>
      </c>
      <c r="B173" s="21" t="s">
        <v>495</v>
      </c>
      <c r="C173" s="17" t="s">
        <v>502</v>
      </c>
      <c r="D173" s="72" t="s">
        <v>503</v>
      </c>
      <c r="E173" s="19">
        <v>330.37</v>
      </c>
      <c r="F173" s="20">
        <v>10</v>
      </c>
    </row>
    <row r="174" spans="1:6" ht="37.5" x14ac:dyDescent="0.25">
      <c r="A174" s="61" t="s">
        <v>504</v>
      </c>
      <c r="B174" s="17" t="s">
        <v>495</v>
      </c>
      <c r="C174" s="17" t="s">
        <v>505</v>
      </c>
      <c r="D174" s="18" t="s">
        <v>506</v>
      </c>
      <c r="E174" s="19">
        <v>159.81</v>
      </c>
      <c r="F174" s="20">
        <v>7</v>
      </c>
    </row>
    <row r="175" spans="1:6" ht="37.5" x14ac:dyDescent="0.25">
      <c r="A175" s="16" t="s">
        <v>507</v>
      </c>
      <c r="B175" s="17" t="s">
        <v>477</v>
      </c>
      <c r="C175" s="17" t="s">
        <v>508</v>
      </c>
      <c r="D175" s="18" t="s">
        <v>509</v>
      </c>
      <c r="E175" s="19">
        <v>293.56</v>
      </c>
      <c r="F175" s="20">
        <v>12</v>
      </c>
    </row>
    <row r="176" spans="1:6" ht="37.5" x14ac:dyDescent="0.25">
      <c r="A176" s="61" t="s">
        <v>510</v>
      </c>
      <c r="B176" s="17" t="s">
        <v>495</v>
      </c>
      <c r="C176" s="17" t="s">
        <v>511</v>
      </c>
      <c r="D176" s="18" t="s">
        <v>512</v>
      </c>
      <c r="E176" s="19">
        <v>183.72</v>
      </c>
      <c r="F176" s="20">
        <v>9</v>
      </c>
    </row>
    <row r="177" spans="1:6" ht="37.5" x14ac:dyDescent="0.25">
      <c r="A177" s="61" t="s">
        <v>513</v>
      </c>
      <c r="B177" s="17" t="s">
        <v>477</v>
      </c>
      <c r="C177" s="17" t="s">
        <v>514</v>
      </c>
      <c r="D177" s="18" t="s">
        <v>515</v>
      </c>
      <c r="E177" s="19">
        <v>521</v>
      </c>
      <c r="F177" s="20">
        <v>15</v>
      </c>
    </row>
    <row r="178" spans="1:6" ht="18.75" x14ac:dyDescent="0.25">
      <c r="A178" s="61" t="s">
        <v>516</v>
      </c>
      <c r="B178" s="17" t="s">
        <v>480</v>
      </c>
      <c r="C178" s="17" t="s">
        <v>517</v>
      </c>
      <c r="D178" s="18" t="s">
        <v>451</v>
      </c>
      <c r="E178" s="19">
        <v>443.63</v>
      </c>
      <c r="F178" s="20">
        <v>14</v>
      </c>
    </row>
    <row r="179" spans="1:6" ht="18.75" x14ac:dyDescent="0.25">
      <c r="A179" s="61" t="s">
        <v>518</v>
      </c>
      <c r="B179" s="17" t="s">
        <v>495</v>
      </c>
      <c r="C179" s="17" t="s">
        <v>519</v>
      </c>
      <c r="D179" s="18" t="s">
        <v>520</v>
      </c>
      <c r="E179" s="19">
        <v>442.39</v>
      </c>
      <c r="F179" s="20">
        <v>15</v>
      </c>
    </row>
    <row r="180" spans="1:6" ht="37.5" x14ac:dyDescent="0.25">
      <c r="A180" s="61" t="s">
        <v>35</v>
      </c>
      <c r="B180" s="17" t="s">
        <v>495</v>
      </c>
      <c r="C180" s="17" t="s">
        <v>521</v>
      </c>
      <c r="D180" s="18" t="s">
        <v>522</v>
      </c>
      <c r="E180" s="19">
        <v>482.48</v>
      </c>
      <c r="F180" s="20">
        <v>20</v>
      </c>
    </row>
    <row r="181" spans="1:6" ht="37.5" x14ac:dyDescent="0.25">
      <c r="A181" s="61" t="s">
        <v>523</v>
      </c>
      <c r="B181" s="17" t="s">
        <v>524</v>
      </c>
      <c r="C181" s="17" t="s">
        <v>525</v>
      </c>
      <c r="D181" s="18" t="s">
        <v>526</v>
      </c>
      <c r="E181" s="19">
        <v>344.92</v>
      </c>
      <c r="F181" s="20">
        <v>18</v>
      </c>
    </row>
    <row r="182" spans="1:6" ht="56.25" x14ac:dyDescent="0.25">
      <c r="A182" s="61" t="s">
        <v>527</v>
      </c>
      <c r="B182" s="17" t="s">
        <v>491</v>
      </c>
      <c r="C182" s="17" t="s">
        <v>528</v>
      </c>
      <c r="D182" s="18" t="s">
        <v>529</v>
      </c>
      <c r="E182" s="19">
        <v>682.5</v>
      </c>
      <c r="F182" s="20">
        <v>25</v>
      </c>
    </row>
    <row r="183" spans="1:6" ht="18.75" x14ac:dyDescent="0.25">
      <c r="A183" s="61" t="s">
        <v>169</v>
      </c>
      <c r="B183" s="17" t="s">
        <v>495</v>
      </c>
      <c r="C183" s="17" t="s">
        <v>530</v>
      </c>
      <c r="D183" s="18" t="s">
        <v>531</v>
      </c>
      <c r="E183" s="19">
        <v>598.80999999999995</v>
      </c>
      <c r="F183" s="20">
        <v>15</v>
      </c>
    </row>
    <row r="184" spans="1:6" ht="37.5" x14ac:dyDescent="0.25">
      <c r="A184" s="61" t="s">
        <v>532</v>
      </c>
      <c r="B184" s="17" t="s">
        <v>477</v>
      </c>
      <c r="C184" s="17" t="s">
        <v>533</v>
      </c>
      <c r="D184" s="18" t="s">
        <v>534</v>
      </c>
      <c r="E184" s="19">
        <v>119.13</v>
      </c>
      <c r="F184" s="20">
        <v>15</v>
      </c>
    </row>
    <row r="185" spans="1:6" ht="56.25" x14ac:dyDescent="0.25">
      <c r="A185" s="87" t="s">
        <v>535</v>
      </c>
      <c r="B185" s="17" t="s">
        <v>477</v>
      </c>
      <c r="C185" s="17" t="s">
        <v>536</v>
      </c>
      <c r="D185" s="72" t="s">
        <v>537</v>
      </c>
      <c r="E185" s="19">
        <v>74</v>
      </c>
      <c r="F185" s="20">
        <v>10</v>
      </c>
    </row>
    <row r="186" spans="1:6" ht="37.5" x14ac:dyDescent="0.25">
      <c r="A186" s="88" t="s">
        <v>538</v>
      </c>
      <c r="B186" s="89" t="s">
        <v>484</v>
      </c>
      <c r="C186" s="90" t="s">
        <v>539</v>
      </c>
      <c r="D186" s="91" t="s">
        <v>540</v>
      </c>
      <c r="E186" s="92">
        <v>571.93610000000001</v>
      </c>
      <c r="F186" s="93">
        <v>28</v>
      </c>
    </row>
    <row r="187" spans="1:6" ht="18.75" x14ac:dyDescent="0.25">
      <c r="A187" s="26">
        <v>21</v>
      </c>
      <c r="B187" s="27"/>
      <c r="C187" s="28"/>
      <c r="D187" s="29"/>
      <c r="E187" s="30">
        <f>SUM(E166:E186)</f>
        <v>8273.7260999999999</v>
      </c>
      <c r="F187" s="31">
        <f>SUM(F166:F186)</f>
        <v>325</v>
      </c>
    </row>
    <row r="188" spans="1:6" ht="18.75" x14ac:dyDescent="0.25">
      <c r="A188" s="134"/>
      <c r="B188" s="135" t="s">
        <v>541</v>
      </c>
      <c r="C188" s="136"/>
      <c r="D188" s="137"/>
      <c r="E188" s="94"/>
      <c r="F188" s="79"/>
    </row>
    <row r="189" spans="1:6" ht="18.75" x14ac:dyDescent="0.25">
      <c r="A189" s="61" t="s">
        <v>542</v>
      </c>
      <c r="B189" s="17" t="s">
        <v>543</v>
      </c>
      <c r="C189" s="17" t="s">
        <v>544</v>
      </c>
      <c r="D189" s="62" t="s">
        <v>545</v>
      </c>
      <c r="E189" s="63">
        <v>376.55</v>
      </c>
      <c r="F189" s="20">
        <v>20</v>
      </c>
    </row>
    <row r="190" spans="1:6" ht="18.75" x14ac:dyDescent="0.25">
      <c r="A190" s="61" t="s">
        <v>546</v>
      </c>
      <c r="B190" s="17" t="s">
        <v>547</v>
      </c>
      <c r="C190" s="17" t="s">
        <v>548</v>
      </c>
      <c r="D190" s="62" t="s">
        <v>549</v>
      </c>
      <c r="E190" s="63">
        <v>247.8</v>
      </c>
      <c r="F190" s="20">
        <v>20</v>
      </c>
    </row>
    <row r="191" spans="1:6" ht="18.75" x14ac:dyDescent="0.25">
      <c r="A191" s="61" t="s">
        <v>550</v>
      </c>
      <c r="B191" s="17" t="s">
        <v>547</v>
      </c>
      <c r="C191" s="17" t="s">
        <v>551</v>
      </c>
      <c r="D191" s="62" t="s">
        <v>552</v>
      </c>
      <c r="E191" s="63">
        <v>260.45</v>
      </c>
      <c r="F191" s="20">
        <v>23</v>
      </c>
    </row>
    <row r="192" spans="1:6" ht="18.75" x14ac:dyDescent="0.25">
      <c r="A192" s="61" t="s">
        <v>302</v>
      </c>
      <c r="B192" s="17" t="s">
        <v>553</v>
      </c>
      <c r="C192" s="17" t="s">
        <v>554</v>
      </c>
      <c r="D192" s="62" t="s">
        <v>555</v>
      </c>
      <c r="E192" s="63">
        <v>376.51</v>
      </c>
      <c r="F192" s="20">
        <v>30</v>
      </c>
    </row>
    <row r="193" spans="1:6" ht="37.5" x14ac:dyDescent="0.25">
      <c r="A193" s="61" t="s">
        <v>556</v>
      </c>
      <c r="B193" s="17" t="s">
        <v>557</v>
      </c>
      <c r="C193" s="17" t="s">
        <v>558</v>
      </c>
      <c r="D193" s="62" t="s">
        <v>559</v>
      </c>
      <c r="E193" s="63">
        <v>44.5</v>
      </c>
      <c r="F193" s="20">
        <v>6</v>
      </c>
    </row>
    <row r="194" spans="1:6" ht="37.5" x14ac:dyDescent="0.25">
      <c r="A194" s="61" t="s">
        <v>560</v>
      </c>
      <c r="B194" s="17" t="s">
        <v>561</v>
      </c>
      <c r="C194" s="17" t="s">
        <v>562</v>
      </c>
      <c r="D194" s="62" t="s">
        <v>563</v>
      </c>
      <c r="E194" s="63">
        <v>296.41000000000003</v>
      </c>
      <c r="F194" s="20">
        <v>16</v>
      </c>
    </row>
    <row r="195" spans="1:6" ht="37.5" x14ac:dyDescent="0.25">
      <c r="A195" s="16" t="s">
        <v>564</v>
      </c>
      <c r="B195" s="17" t="s">
        <v>565</v>
      </c>
      <c r="C195" s="17" t="s">
        <v>566</v>
      </c>
      <c r="D195" s="17" t="s">
        <v>567</v>
      </c>
      <c r="E195" s="63">
        <v>277</v>
      </c>
      <c r="F195" s="20">
        <v>15</v>
      </c>
    </row>
    <row r="196" spans="1:6" ht="18.75" x14ac:dyDescent="0.25">
      <c r="A196" s="16" t="s">
        <v>568</v>
      </c>
      <c r="B196" s="17" t="s">
        <v>561</v>
      </c>
      <c r="C196" s="17" t="s">
        <v>569</v>
      </c>
      <c r="D196" s="17" t="s">
        <v>570</v>
      </c>
      <c r="E196" s="67">
        <v>139.18</v>
      </c>
      <c r="F196" s="20">
        <v>10</v>
      </c>
    </row>
    <row r="197" spans="1:6" ht="18.75" x14ac:dyDescent="0.25">
      <c r="A197" s="16" t="s">
        <v>568</v>
      </c>
      <c r="B197" s="17" t="s">
        <v>561</v>
      </c>
      <c r="C197" s="17" t="s">
        <v>571</v>
      </c>
      <c r="D197" s="17" t="s">
        <v>549</v>
      </c>
      <c r="E197" s="67">
        <v>107.33</v>
      </c>
      <c r="F197" s="20">
        <v>9</v>
      </c>
    </row>
    <row r="198" spans="1:6" ht="18.75" x14ac:dyDescent="0.25">
      <c r="A198" s="16" t="s">
        <v>572</v>
      </c>
      <c r="B198" s="17" t="s">
        <v>547</v>
      </c>
      <c r="C198" s="17" t="s">
        <v>573</v>
      </c>
      <c r="D198" s="17" t="s">
        <v>574</v>
      </c>
      <c r="E198" s="67">
        <v>215.91</v>
      </c>
      <c r="F198" s="20">
        <v>15</v>
      </c>
    </row>
    <row r="199" spans="1:6" ht="37.5" x14ac:dyDescent="0.25">
      <c r="A199" s="16" t="s">
        <v>575</v>
      </c>
      <c r="B199" s="21" t="s">
        <v>576</v>
      </c>
      <c r="C199" s="17" t="s">
        <v>577</v>
      </c>
      <c r="D199" s="22" t="s">
        <v>578</v>
      </c>
      <c r="E199" s="67">
        <v>263.86</v>
      </c>
      <c r="F199" s="20">
        <v>10</v>
      </c>
    </row>
    <row r="200" spans="1:6" ht="37.5" x14ac:dyDescent="0.25">
      <c r="A200" s="16" t="s">
        <v>579</v>
      </c>
      <c r="B200" s="17" t="s">
        <v>557</v>
      </c>
      <c r="C200" s="17" t="s">
        <v>580</v>
      </c>
      <c r="D200" s="17" t="s">
        <v>581</v>
      </c>
      <c r="E200" s="67">
        <v>223.3</v>
      </c>
      <c r="F200" s="20">
        <v>30</v>
      </c>
    </row>
    <row r="201" spans="1:6" ht="37.5" x14ac:dyDescent="0.25">
      <c r="A201" s="16" t="s">
        <v>582</v>
      </c>
      <c r="B201" s="17" t="s">
        <v>583</v>
      </c>
      <c r="C201" s="17" t="s">
        <v>584</v>
      </c>
      <c r="D201" s="17" t="s">
        <v>585</v>
      </c>
      <c r="E201" s="67">
        <v>134.01</v>
      </c>
      <c r="F201" s="20">
        <v>13</v>
      </c>
    </row>
    <row r="202" spans="1:6" ht="37.5" x14ac:dyDescent="0.25">
      <c r="A202" s="16" t="s">
        <v>586</v>
      </c>
      <c r="B202" s="17" t="s">
        <v>587</v>
      </c>
      <c r="C202" s="17" t="s">
        <v>588</v>
      </c>
      <c r="D202" s="17" t="s">
        <v>589</v>
      </c>
      <c r="E202" s="67">
        <v>125.19</v>
      </c>
      <c r="F202" s="20">
        <v>10</v>
      </c>
    </row>
    <row r="203" spans="1:6" ht="37.5" x14ac:dyDescent="0.25">
      <c r="A203" s="16" t="s">
        <v>590</v>
      </c>
      <c r="B203" s="17" t="s">
        <v>587</v>
      </c>
      <c r="C203" s="17" t="s">
        <v>591</v>
      </c>
      <c r="D203" s="17" t="s">
        <v>592</v>
      </c>
      <c r="E203" s="67">
        <v>145.79</v>
      </c>
      <c r="F203" s="20">
        <v>17</v>
      </c>
    </row>
    <row r="204" spans="1:6" ht="18.75" x14ac:dyDescent="0.25">
      <c r="A204" s="16" t="s">
        <v>593</v>
      </c>
      <c r="B204" s="17" t="s">
        <v>557</v>
      </c>
      <c r="C204" s="23" t="s">
        <v>594</v>
      </c>
      <c r="D204" s="17" t="s">
        <v>595</v>
      </c>
      <c r="E204" s="80">
        <v>102.86</v>
      </c>
      <c r="F204" s="20">
        <v>10</v>
      </c>
    </row>
    <row r="205" spans="1:6" ht="37.5" x14ac:dyDescent="0.25">
      <c r="A205" s="16" t="s">
        <v>596</v>
      </c>
      <c r="B205" s="17" t="s">
        <v>597</v>
      </c>
      <c r="C205" s="17" t="s">
        <v>598</v>
      </c>
      <c r="D205" s="17" t="s">
        <v>599</v>
      </c>
      <c r="E205" s="80">
        <v>222.64</v>
      </c>
      <c r="F205" s="20">
        <v>10</v>
      </c>
    </row>
    <row r="206" spans="1:6" ht="37.5" x14ac:dyDescent="0.25">
      <c r="A206" s="16" t="s">
        <v>600</v>
      </c>
      <c r="B206" s="21" t="s">
        <v>557</v>
      </c>
      <c r="C206" s="17" t="s">
        <v>601</v>
      </c>
      <c r="D206" s="17" t="s">
        <v>602</v>
      </c>
      <c r="E206" s="80">
        <v>194.57</v>
      </c>
      <c r="F206" s="20">
        <v>22</v>
      </c>
    </row>
    <row r="207" spans="1:6" ht="37.5" x14ac:dyDescent="0.25">
      <c r="A207" s="16" t="s">
        <v>603</v>
      </c>
      <c r="B207" s="17" t="s">
        <v>583</v>
      </c>
      <c r="C207" s="17" t="s">
        <v>604</v>
      </c>
      <c r="D207" s="17" t="s">
        <v>605</v>
      </c>
      <c r="E207" s="80">
        <v>146.6</v>
      </c>
      <c r="F207" s="20">
        <v>17</v>
      </c>
    </row>
    <row r="208" spans="1:6" ht="37.5" x14ac:dyDescent="0.25">
      <c r="A208" s="16" t="s">
        <v>606</v>
      </c>
      <c r="B208" s="17" t="s">
        <v>607</v>
      </c>
      <c r="C208" s="17" t="s">
        <v>608</v>
      </c>
      <c r="D208" s="17" t="s">
        <v>609</v>
      </c>
      <c r="E208" s="80">
        <v>298.49</v>
      </c>
      <c r="F208" s="20">
        <v>18</v>
      </c>
    </row>
    <row r="209" spans="1:6" ht="37.5" x14ac:dyDescent="0.25">
      <c r="A209" s="16" t="s">
        <v>610</v>
      </c>
      <c r="B209" s="17" t="s">
        <v>597</v>
      </c>
      <c r="C209" s="17" t="s">
        <v>611</v>
      </c>
      <c r="D209" s="17" t="s">
        <v>612</v>
      </c>
      <c r="E209" s="80">
        <v>112.41</v>
      </c>
      <c r="F209" s="20">
        <v>10</v>
      </c>
    </row>
    <row r="210" spans="1:6" ht="37.5" x14ac:dyDescent="0.25">
      <c r="A210" s="16" t="s">
        <v>613</v>
      </c>
      <c r="B210" s="17" t="s">
        <v>587</v>
      </c>
      <c r="C210" s="23" t="s">
        <v>614</v>
      </c>
      <c r="D210" s="17" t="s">
        <v>615</v>
      </c>
      <c r="E210" s="80">
        <v>132.44</v>
      </c>
      <c r="F210" s="20">
        <v>11</v>
      </c>
    </row>
    <row r="211" spans="1:6" ht="37.5" x14ac:dyDescent="0.25">
      <c r="A211" s="16" t="s">
        <v>57</v>
      </c>
      <c r="B211" s="17" t="s">
        <v>616</v>
      </c>
      <c r="C211" s="23" t="s">
        <v>617</v>
      </c>
      <c r="D211" s="17" t="s">
        <v>618</v>
      </c>
      <c r="E211" s="80">
        <v>125.39</v>
      </c>
      <c r="F211" s="20">
        <v>10</v>
      </c>
    </row>
    <row r="212" spans="1:6" ht="37.5" x14ac:dyDescent="0.25">
      <c r="A212" s="16" t="s">
        <v>278</v>
      </c>
      <c r="B212" s="17" t="s">
        <v>616</v>
      </c>
      <c r="C212" s="17" t="s">
        <v>619</v>
      </c>
      <c r="D212" s="17" t="s">
        <v>620</v>
      </c>
      <c r="E212" s="80">
        <v>278.5</v>
      </c>
      <c r="F212" s="20">
        <v>20</v>
      </c>
    </row>
    <row r="213" spans="1:6" ht="37.5" x14ac:dyDescent="0.25">
      <c r="A213" s="95" t="s">
        <v>621</v>
      </c>
      <c r="B213" s="17" t="s">
        <v>576</v>
      </c>
      <c r="C213" s="17" t="s">
        <v>622</v>
      </c>
      <c r="D213" s="17" t="s">
        <v>623</v>
      </c>
      <c r="E213" s="80">
        <v>193.6</v>
      </c>
      <c r="F213" s="20">
        <v>13</v>
      </c>
    </row>
    <row r="214" spans="1:6" ht="18.75" x14ac:dyDescent="0.25">
      <c r="A214" s="95" t="s">
        <v>624</v>
      </c>
      <c r="B214" s="17" t="s">
        <v>625</v>
      </c>
      <c r="C214" s="17" t="s">
        <v>626</v>
      </c>
      <c r="D214" s="17" t="s">
        <v>627</v>
      </c>
      <c r="E214" s="80">
        <v>146.72999999999999</v>
      </c>
      <c r="F214" s="20">
        <v>15</v>
      </c>
    </row>
    <row r="215" spans="1:6" ht="37.5" x14ac:dyDescent="0.25">
      <c r="A215" s="95" t="s">
        <v>628</v>
      </c>
      <c r="B215" s="17" t="s">
        <v>607</v>
      </c>
      <c r="C215" s="17" t="s">
        <v>629</v>
      </c>
      <c r="D215" s="96" t="s">
        <v>630</v>
      </c>
      <c r="E215" s="80">
        <v>235.62</v>
      </c>
      <c r="F215" s="20">
        <v>13</v>
      </c>
    </row>
    <row r="216" spans="1:6" ht="37.5" x14ac:dyDescent="0.25">
      <c r="A216" s="95" t="s">
        <v>631</v>
      </c>
      <c r="B216" s="21" t="s">
        <v>632</v>
      </c>
      <c r="C216" s="17" t="s">
        <v>633</v>
      </c>
      <c r="D216" s="97" t="s">
        <v>634</v>
      </c>
      <c r="E216" s="80">
        <v>142.59</v>
      </c>
      <c r="F216" s="20">
        <v>11</v>
      </c>
    </row>
    <row r="217" spans="1:6" ht="37.5" x14ac:dyDescent="0.25">
      <c r="A217" s="98">
        <v>40312</v>
      </c>
      <c r="B217" s="37" t="s">
        <v>607</v>
      </c>
      <c r="C217" s="37" t="s">
        <v>635</v>
      </c>
      <c r="D217" s="99" t="s">
        <v>636</v>
      </c>
      <c r="E217" s="100">
        <v>379.96</v>
      </c>
      <c r="F217" s="46">
        <v>23</v>
      </c>
    </row>
    <row r="218" spans="1:6" ht="37.5" x14ac:dyDescent="0.25">
      <c r="A218" s="101">
        <v>40337</v>
      </c>
      <c r="B218" s="17" t="s">
        <v>597</v>
      </c>
      <c r="C218" s="17" t="s">
        <v>637</v>
      </c>
      <c r="D218" s="96" t="s">
        <v>638</v>
      </c>
      <c r="E218" s="80">
        <v>251.27</v>
      </c>
      <c r="F218" s="20">
        <v>14</v>
      </c>
    </row>
    <row r="219" spans="1:6" ht="37.5" x14ac:dyDescent="0.25">
      <c r="A219" s="101">
        <v>40597</v>
      </c>
      <c r="B219" s="17" t="s">
        <v>616</v>
      </c>
      <c r="C219" s="17" t="s">
        <v>639</v>
      </c>
      <c r="D219" s="96" t="s">
        <v>618</v>
      </c>
      <c r="E219" s="80">
        <v>177.92</v>
      </c>
      <c r="F219" s="20">
        <v>14</v>
      </c>
    </row>
    <row r="220" spans="1:6" ht="37.5" x14ac:dyDescent="0.25">
      <c r="A220" s="101" t="s">
        <v>640</v>
      </c>
      <c r="B220" s="17" t="s">
        <v>616</v>
      </c>
      <c r="C220" s="17" t="s">
        <v>641</v>
      </c>
      <c r="D220" s="96" t="s">
        <v>642</v>
      </c>
      <c r="E220" s="102">
        <v>219.07</v>
      </c>
      <c r="F220" s="51">
        <v>12</v>
      </c>
    </row>
    <row r="221" spans="1:6" ht="37.5" x14ac:dyDescent="0.25">
      <c r="A221" s="103" t="s">
        <v>643</v>
      </c>
      <c r="B221" s="48" t="s">
        <v>607</v>
      </c>
      <c r="C221" s="17" t="s">
        <v>644</v>
      </c>
      <c r="D221" s="104" t="s">
        <v>645</v>
      </c>
      <c r="E221" s="102">
        <v>181.5736</v>
      </c>
      <c r="F221" s="51">
        <v>18</v>
      </c>
    </row>
    <row r="222" spans="1:6" ht="37.5" x14ac:dyDescent="0.25">
      <c r="A222" s="103" t="s">
        <v>646</v>
      </c>
      <c r="B222" s="48" t="s">
        <v>607</v>
      </c>
      <c r="C222" s="17" t="s">
        <v>647</v>
      </c>
      <c r="D222" s="104" t="s">
        <v>648</v>
      </c>
      <c r="E222" s="102">
        <v>216.39869999999999</v>
      </c>
      <c r="F222" s="51">
        <v>16</v>
      </c>
    </row>
    <row r="223" spans="1:6" ht="56.25" x14ac:dyDescent="0.25">
      <c r="A223" s="101" t="s">
        <v>649</v>
      </c>
      <c r="B223" s="17" t="s">
        <v>587</v>
      </c>
      <c r="C223" s="17" t="s">
        <v>650</v>
      </c>
      <c r="D223" s="96" t="s">
        <v>651</v>
      </c>
      <c r="E223" s="80">
        <v>198.6815</v>
      </c>
      <c r="F223" s="20">
        <v>14</v>
      </c>
    </row>
    <row r="224" spans="1:6" ht="37.5" x14ac:dyDescent="0.25">
      <c r="A224" s="103" t="s">
        <v>652</v>
      </c>
      <c r="B224" s="48" t="s">
        <v>607</v>
      </c>
      <c r="C224" s="21" t="s">
        <v>653</v>
      </c>
      <c r="D224" s="96" t="s">
        <v>654</v>
      </c>
      <c r="E224" s="102">
        <v>200.9889</v>
      </c>
      <c r="F224" s="51">
        <v>17</v>
      </c>
    </row>
    <row r="225" spans="1:6" ht="37.5" x14ac:dyDescent="0.25">
      <c r="A225" s="105" t="s">
        <v>655</v>
      </c>
      <c r="B225" s="106" t="s">
        <v>607</v>
      </c>
      <c r="C225" s="90" t="s">
        <v>656</v>
      </c>
      <c r="D225" s="107" t="s">
        <v>657</v>
      </c>
      <c r="E225" s="108">
        <v>158.93969999999999</v>
      </c>
      <c r="F225" s="109">
        <v>16</v>
      </c>
    </row>
    <row r="226" spans="1:6" ht="37.5" x14ac:dyDescent="0.25">
      <c r="A226" s="105" t="s">
        <v>658</v>
      </c>
      <c r="B226" s="106" t="s">
        <v>607</v>
      </c>
      <c r="C226" s="90" t="s">
        <v>659</v>
      </c>
      <c r="D226" s="107" t="s">
        <v>660</v>
      </c>
      <c r="E226" s="108">
        <v>164.56979999999999</v>
      </c>
      <c r="F226" s="109">
        <v>15</v>
      </c>
    </row>
    <row r="227" spans="1:6" ht="18.75" x14ac:dyDescent="0.25">
      <c r="A227" s="55">
        <v>38</v>
      </c>
      <c r="B227" s="56"/>
      <c r="C227" s="57"/>
      <c r="D227" s="58"/>
      <c r="E227" s="59">
        <f>SUM(E189:E226)</f>
        <v>7715.6022000000003</v>
      </c>
      <c r="F227" s="60">
        <f>SUM(F189:F226)</f>
        <v>583</v>
      </c>
    </row>
    <row r="228" spans="1:6" ht="18.75" x14ac:dyDescent="0.25">
      <c r="A228" s="75"/>
      <c r="B228" s="11" t="s">
        <v>661</v>
      </c>
      <c r="C228" s="12"/>
      <c r="D228" s="77"/>
      <c r="E228" s="78"/>
      <c r="F228" s="79"/>
    </row>
    <row r="229" spans="1:6" ht="18.75" x14ac:dyDescent="0.25">
      <c r="A229" s="61" t="s">
        <v>662</v>
      </c>
      <c r="B229" s="17" t="s">
        <v>663</v>
      </c>
      <c r="C229" s="17" t="s">
        <v>664</v>
      </c>
      <c r="D229" s="62" t="s">
        <v>665</v>
      </c>
      <c r="E229" s="63">
        <v>111.94</v>
      </c>
      <c r="F229" s="20">
        <v>8</v>
      </c>
    </row>
    <row r="230" spans="1:6" ht="18.75" x14ac:dyDescent="0.25">
      <c r="A230" s="16" t="s">
        <v>494</v>
      </c>
      <c r="B230" s="17" t="s">
        <v>666</v>
      </c>
      <c r="C230" s="17" t="s">
        <v>667</v>
      </c>
      <c r="D230" s="17" t="s">
        <v>668</v>
      </c>
      <c r="E230" s="67">
        <v>373.89</v>
      </c>
      <c r="F230" s="20">
        <v>13</v>
      </c>
    </row>
    <row r="231" spans="1:6" ht="37.5" x14ac:dyDescent="0.25">
      <c r="A231" s="16" t="s">
        <v>669</v>
      </c>
      <c r="B231" s="21" t="s">
        <v>670</v>
      </c>
      <c r="C231" s="17" t="s">
        <v>671</v>
      </c>
      <c r="D231" s="22" t="s">
        <v>672</v>
      </c>
      <c r="E231" s="80">
        <v>386.4</v>
      </c>
      <c r="F231" s="20">
        <v>20</v>
      </c>
    </row>
    <row r="232" spans="1:6" ht="37.5" x14ac:dyDescent="0.25">
      <c r="A232" s="16" t="s">
        <v>673</v>
      </c>
      <c r="B232" s="21" t="s">
        <v>674</v>
      </c>
      <c r="C232" s="17" t="s">
        <v>675</v>
      </c>
      <c r="D232" s="22" t="s">
        <v>676</v>
      </c>
      <c r="E232" s="80">
        <v>343.56</v>
      </c>
      <c r="F232" s="20">
        <v>26</v>
      </c>
    </row>
    <row r="233" spans="1:6" ht="18.75" x14ac:dyDescent="0.25">
      <c r="A233" s="16" t="s">
        <v>677</v>
      </c>
      <c r="B233" s="21" t="s">
        <v>678</v>
      </c>
      <c r="C233" s="17" t="s">
        <v>679</v>
      </c>
      <c r="D233" s="17" t="s">
        <v>680</v>
      </c>
      <c r="E233" s="80">
        <v>143.91999999999999</v>
      </c>
      <c r="F233" s="20">
        <v>22</v>
      </c>
    </row>
    <row r="234" spans="1:6" ht="18.75" x14ac:dyDescent="0.25">
      <c r="A234" s="24" t="s">
        <v>681</v>
      </c>
      <c r="B234" s="17" t="s">
        <v>682</v>
      </c>
      <c r="C234" s="17" t="s">
        <v>683</v>
      </c>
      <c r="D234" s="17" t="s">
        <v>684</v>
      </c>
      <c r="E234" s="80">
        <v>154</v>
      </c>
      <c r="F234" s="20">
        <v>7</v>
      </c>
    </row>
    <row r="235" spans="1:6" ht="37.5" x14ac:dyDescent="0.25">
      <c r="A235" s="110" t="s">
        <v>685</v>
      </c>
      <c r="B235" s="90" t="s">
        <v>686</v>
      </c>
      <c r="C235" s="90" t="s">
        <v>687</v>
      </c>
      <c r="D235" s="90" t="s">
        <v>688</v>
      </c>
      <c r="E235" s="111">
        <v>95.860600000000005</v>
      </c>
      <c r="F235" s="93">
        <v>9</v>
      </c>
    </row>
    <row r="236" spans="1:6" ht="18.75" x14ac:dyDescent="0.25">
      <c r="A236" s="112">
        <v>7</v>
      </c>
      <c r="B236" s="138"/>
      <c r="C236" s="138"/>
      <c r="D236" s="138"/>
      <c r="E236" s="30">
        <f>SUM(E229:E235)</f>
        <v>1609.5706</v>
      </c>
      <c r="F236" s="31">
        <f>SUM(F229:F235)</f>
        <v>105</v>
      </c>
    </row>
    <row r="237" spans="1:6" ht="18.75" x14ac:dyDescent="0.25">
      <c r="A237" s="10"/>
      <c r="B237" s="11" t="s">
        <v>689</v>
      </c>
      <c r="C237" s="12"/>
      <c r="D237" s="137"/>
      <c r="E237" s="94"/>
      <c r="F237" s="79"/>
    </row>
    <row r="238" spans="1:6" ht="37.5" x14ac:dyDescent="0.25">
      <c r="A238" s="16" t="s">
        <v>690</v>
      </c>
      <c r="B238" s="113" t="s">
        <v>691</v>
      </c>
      <c r="C238" s="17" t="s">
        <v>692</v>
      </c>
      <c r="D238" s="17" t="s">
        <v>693</v>
      </c>
      <c r="E238" s="67">
        <v>112.82</v>
      </c>
      <c r="F238" s="20">
        <v>10</v>
      </c>
    </row>
    <row r="239" spans="1:6" ht="37.5" x14ac:dyDescent="0.25">
      <c r="A239" s="24" t="s">
        <v>452</v>
      </c>
      <c r="B239" s="113" t="s">
        <v>694</v>
      </c>
      <c r="C239" s="17" t="s">
        <v>695</v>
      </c>
      <c r="D239" s="17" t="s">
        <v>696</v>
      </c>
      <c r="E239" s="67">
        <v>53.49</v>
      </c>
      <c r="F239" s="20">
        <v>5</v>
      </c>
    </row>
    <row r="240" spans="1:6" ht="18.75" x14ac:dyDescent="0.25">
      <c r="A240" s="26">
        <v>2</v>
      </c>
      <c r="B240" s="114"/>
      <c r="C240" s="115"/>
      <c r="D240" s="116"/>
      <c r="E240" s="30">
        <f>SUM(E238:E239)</f>
        <v>166.31</v>
      </c>
      <c r="F240" s="31">
        <f>SUM(F238:F239)</f>
        <v>15</v>
      </c>
    </row>
    <row r="241" spans="1:6" ht="18.75" x14ac:dyDescent="0.25">
      <c r="A241" s="10"/>
      <c r="B241" s="11" t="s">
        <v>697</v>
      </c>
      <c r="C241" s="12"/>
      <c r="D241" s="137"/>
      <c r="E241" s="94"/>
      <c r="F241" s="79"/>
    </row>
    <row r="242" spans="1:6" ht="37.5" x14ac:dyDescent="0.25">
      <c r="A242" s="61" t="s">
        <v>698</v>
      </c>
      <c r="B242" s="17" t="s">
        <v>699</v>
      </c>
      <c r="C242" s="17" t="s">
        <v>700</v>
      </c>
      <c r="D242" s="62" t="s">
        <v>701</v>
      </c>
      <c r="E242" s="63">
        <v>180.66</v>
      </c>
      <c r="F242" s="20">
        <v>14</v>
      </c>
    </row>
    <row r="243" spans="1:6" ht="18.75" x14ac:dyDescent="0.25">
      <c r="A243" s="61" t="s">
        <v>490</v>
      </c>
      <c r="B243" s="17" t="s">
        <v>702</v>
      </c>
      <c r="C243" s="17" t="s">
        <v>703</v>
      </c>
      <c r="D243" s="62" t="s">
        <v>704</v>
      </c>
      <c r="E243" s="63">
        <v>150.55000000000001</v>
      </c>
      <c r="F243" s="20">
        <v>17</v>
      </c>
    </row>
    <row r="244" spans="1:6" ht="37.5" x14ac:dyDescent="0.25">
      <c r="A244" s="117" t="s">
        <v>705</v>
      </c>
      <c r="B244" s="74" t="s">
        <v>706</v>
      </c>
      <c r="C244" s="17" t="s">
        <v>707</v>
      </c>
      <c r="D244" s="17" t="s">
        <v>708</v>
      </c>
      <c r="E244" s="67">
        <v>113.89</v>
      </c>
      <c r="F244" s="20">
        <v>12</v>
      </c>
    </row>
    <row r="245" spans="1:6" ht="37.5" x14ac:dyDescent="0.25">
      <c r="A245" s="117" t="s">
        <v>709</v>
      </c>
      <c r="B245" s="74" t="s">
        <v>706</v>
      </c>
      <c r="C245" s="74" t="s">
        <v>710</v>
      </c>
      <c r="D245" s="17" t="s">
        <v>711</v>
      </c>
      <c r="E245" s="67">
        <v>34.630000000000003</v>
      </c>
      <c r="F245" s="20">
        <v>5</v>
      </c>
    </row>
    <row r="246" spans="1:6" ht="37.5" x14ac:dyDescent="0.25">
      <c r="A246" s="118" t="s">
        <v>712</v>
      </c>
      <c r="B246" s="119" t="s">
        <v>713</v>
      </c>
      <c r="C246" s="119" t="s">
        <v>714</v>
      </c>
      <c r="D246" s="90" t="s">
        <v>715</v>
      </c>
      <c r="E246" s="111">
        <v>120.0277</v>
      </c>
      <c r="F246" s="93">
        <v>19</v>
      </c>
    </row>
    <row r="247" spans="1:6" ht="18.75" x14ac:dyDescent="0.25">
      <c r="A247" s="139">
        <v>5</v>
      </c>
      <c r="B247" s="140"/>
      <c r="C247" s="140"/>
      <c r="D247" s="140"/>
      <c r="E247" s="30">
        <f>SUM(E242:E246)</f>
        <v>599.7577</v>
      </c>
      <c r="F247" s="31">
        <f>SUM(F242:F246)</f>
        <v>67</v>
      </c>
    </row>
    <row r="248" spans="1:6" ht="18.75" x14ac:dyDescent="0.25">
      <c r="A248" s="121"/>
      <c r="B248" s="76" t="s">
        <v>716</v>
      </c>
      <c r="C248" s="76"/>
      <c r="D248" s="137"/>
      <c r="E248" s="94"/>
      <c r="F248" s="79"/>
    </row>
    <row r="249" spans="1:6" ht="18.75" x14ac:dyDescent="0.25">
      <c r="A249" s="117" t="s">
        <v>278</v>
      </c>
      <c r="B249" s="74" t="s">
        <v>717</v>
      </c>
      <c r="C249" s="74" t="s">
        <v>718</v>
      </c>
      <c r="D249" s="17" t="s">
        <v>719</v>
      </c>
      <c r="E249" s="67">
        <v>40.5</v>
      </c>
      <c r="F249" s="20">
        <v>8</v>
      </c>
    </row>
    <row r="250" spans="1:6" ht="18.75" x14ac:dyDescent="0.3">
      <c r="A250" s="122">
        <v>1</v>
      </c>
      <c r="B250" s="120"/>
      <c r="C250" s="120"/>
      <c r="D250" s="120"/>
      <c r="E250" s="123">
        <v>40.5</v>
      </c>
      <c r="F250" s="124">
        <v>8</v>
      </c>
    </row>
    <row r="251" spans="1:6" ht="19.5" thickBot="1" x14ac:dyDescent="0.35">
      <c r="A251" s="125" t="s">
        <v>720</v>
      </c>
      <c r="B251" s="126"/>
      <c r="C251" s="127">
        <f>A250+A247+A240+A236+A227+A187+A164+A130+A106+A73+A40</f>
        <v>224</v>
      </c>
      <c r="D251" s="128"/>
      <c r="E251" s="129">
        <f>E250+E247+E240+E236+E227+E187+E164+E130+E106+E73+E40</f>
        <v>58129.592199999992</v>
      </c>
      <c r="F251" s="130">
        <f>F250+F247+F240+F236+F227+F187+F164+F130+F106+F73+F40</f>
        <v>2912</v>
      </c>
    </row>
    <row r="252" spans="1:6" ht="15.75" x14ac:dyDescent="0.25">
      <c r="A252" s="131" t="s">
        <v>721</v>
      </c>
      <c r="B252" s="131"/>
      <c r="C252" s="131"/>
      <c r="D252" s="132"/>
      <c r="E252" s="132"/>
      <c r="F252" s="132"/>
    </row>
    <row r="253" spans="1:6" ht="15.75" x14ac:dyDescent="0.25">
      <c r="A253" s="131" t="s">
        <v>722</v>
      </c>
      <c r="B253" s="131"/>
      <c r="C253" s="131"/>
      <c r="D253" s="132"/>
      <c r="E253" s="132"/>
      <c r="F253" s="132"/>
    </row>
    <row r="254" spans="1:6" ht="15.75" x14ac:dyDescent="0.25">
      <c r="A254" s="131" t="s">
        <v>723</v>
      </c>
      <c r="B254" s="131"/>
      <c r="C254" s="131"/>
      <c r="D254" s="132"/>
      <c r="E254" s="132"/>
      <c r="F254" s="132"/>
    </row>
  </sheetData>
  <mergeCells count="28">
    <mergeCell ref="B241:C241"/>
    <mergeCell ref="B248:C248"/>
    <mergeCell ref="A251:B251"/>
    <mergeCell ref="B188:C188"/>
    <mergeCell ref="B227:D227"/>
    <mergeCell ref="B228:C228"/>
    <mergeCell ref="B236:D236"/>
    <mergeCell ref="B237:C237"/>
    <mergeCell ref="B240:D240"/>
    <mergeCell ref="B107:C107"/>
    <mergeCell ref="B130:D130"/>
    <mergeCell ref="B131:C131"/>
    <mergeCell ref="B164:D164"/>
    <mergeCell ref="B165:C165"/>
    <mergeCell ref="B187:D187"/>
    <mergeCell ref="B5:C5"/>
    <mergeCell ref="B40:D40"/>
    <mergeCell ref="B41:C41"/>
    <mergeCell ref="B73:D73"/>
    <mergeCell ref="B74:C74"/>
    <mergeCell ref="B106:D106"/>
    <mergeCell ref="A1:F1"/>
    <mergeCell ref="A2:A4"/>
    <mergeCell ref="B2:B4"/>
    <mergeCell ref="C2:C4"/>
    <mergeCell ref="D2:D4"/>
    <mergeCell ref="E2:E4"/>
    <mergeCell ref="F2:F4"/>
  </mergeCells>
  <hyperlinks>
    <hyperlink ref="C83" r:id="rId1" display="http://sra.mda.gov.br/OFX/3310-EditarProposta.php?RET=3800&amp;P=1338" xr:uid="{BFADA748-C6E7-496E-B598-054245BF662F}"/>
    <hyperlink ref="C116" r:id="rId2" display="http://sra.mda.gov.br/OFX/3310-EditarProposta.php?RET=3800&amp;P=9076" xr:uid="{0B845428-E2AC-4A78-B6EF-EEF3DAD37C3E}"/>
    <hyperlink ref="C88" r:id="rId3" display="http://sra.mda.gov.br/OFX/3310-EditarProposta.php?RET=3800&amp;P=4650" xr:uid="{82DAAE16-2F6C-4E2A-8825-F195B81DDE6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Penha Lima</dc:creator>
  <cp:lastModifiedBy>Penha Lima</cp:lastModifiedBy>
  <dcterms:created xsi:type="dcterms:W3CDTF">2015-06-05T18:17:20Z</dcterms:created>
  <dcterms:modified xsi:type="dcterms:W3CDTF">2021-07-21T15:43:40Z</dcterms:modified>
</cp:coreProperties>
</file>