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5600" windowHeight="9975"/>
  </bookViews>
  <sheets>
    <sheet name="Convênio - Vigente" sheetId="2" r:id="rId1"/>
    <sheet name="ACT - Vigente" sheetId="3" r:id="rId2"/>
    <sheet name="Contrato de Respasse" sheetId="6" r:id="rId3"/>
    <sheet name="Convênio - Finalizado" sheetId="4" r:id="rId4"/>
    <sheet name="ACT - Finalizado" sheetId="5" r:id="rId5"/>
  </sheets>
  <calcPr calcId="125725"/>
</workbook>
</file>

<file path=xl/calcChain.xml><?xml version="1.0" encoding="utf-8"?>
<calcChain xmlns="http://schemas.openxmlformats.org/spreadsheetml/2006/main">
  <c r="F9" i="4"/>
  <c r="J5"/>
  <c r="G5"/>
  <c r="F3" i="2"/>
</calcChain>
</file>

<file path=xl/sharedStrings.xml><?xml version="1.0" encoding="utf-8"?>
<sst xmlns="http://schemas.openxmlformats.org/spreadsheetml/2006/main" count="265" uniqueCount="174">
  <si>
    <t>Nome</t>
  </si>
  <si>
    <t>Concedente</t>
  </si>
  <si>
    <t>Objeto</t>
  </si>
  <si>
    <t>Valor</t>
  </si>
  <si>
    <t>Data final</t>
  </si>
  <si>
    <t>Data da celebração</t>
  </si>
  <si>
    <t>INSTITUTO DE TERRAS E REFORMA AGRÁRIA DO ESTADO DE PERNAMBUCO - ITERPE</t>
  </si>
  <si>
    <t>Ações de regularização fundiária, abrangendo o cadastro, georreferenciamento e emissão de títulos de propriedades rurais identificadas nos municípios de Araripina e Ferreiros (jurisdicionados respectivamente às Superintendências Regionais SR-29 e SR-03), ambos no Estado de Pernambuco.</t>
  </si>
  <si>
    <t>Fotocadastrar  todos os imóveis rurais dos municípios de Bodocó, Exu, Granito, Ipubi, Moreilândia,  Santa Cruz, Santa Filomena e Trindade e promover o georreferenciamento pontual dos terrenos identificados como devolutos com respectiva emissão de títulos de propriedade.</t>
  </si>
  <si>
    <t>RELAÇÃO DOS CONVÊNIOS VIGENTES</t>
  </si>
  <si>
    <t>Total</t>
  </si>
  <si>
    <t>Situação</t>
  </si>
  <si>
    <t>751754/2010</t>
  </si>
  <si>
    <t>764686/2011</t>
  </si>
  <si>
    <t>Valor total previsto</t>
  </si>
  <si>
    <t>3693</t>
  </si>
  <si>
    <t xml:space="preserve">Convenente </t>
  </si>
  <si>
    <t>Em execução - não será renovado (prazo máximo 5 anos)</t>
  </si>
  <si>
    <t>Em  execução</t>
  </si>
  <si>
    <t>MDA / INCRA-ARARIPINA/ FERREIROS</t>
  </si>
  <si>
    <t>Convênio nº /  E-fisco</t>
  </si>
  <si>
    <t>Convênio nº / ano</t>
  </si>
  <si>
    <t>Publicação</t>
  </si>
  <si>
    <t>Publicação do Convênio</t>
  </si>
  <si>
    <t>1º TA</t>
  </si>
  <si>
    <t>2º TA</t>
  </si>
  <si>
    <t>3º TA</t>
  </si>
  <si>
    <t>4º TA</t>
  </si>
  <si>
    <t>Observações</t>
  </si>
  <si>
    <t>Alocação de recursos para o exercício de 2012/recursos alocados: R$ 642.807,65</t>
  </si>
  <si>
    <t>Prorrogação de prazo e integração de novo plano de trabalho (prorrogado até 30/12/2014)</t>
  </si>
  <si>
    <t>Prorrogação de prazo, integração de novo plano de trabalho e alteração do representante Interveniente (prorrogado até 30/12/2016)</t>
  </si>
  <si>
    <t>Prorrogação de Ofício (vigência: 12/12/2010 a 03/10/2012)</t>
  </si>
  <si>
    <t>Prorrogação de prazo - 01/12/2014</t>
  </si>
  <si>
    <t>Prorrogação de prazo - 01/12/2015</t>
  </si>
  <si>
    <t>5º TA</t>
  </si>
  <si>
    <t>ACT</t>
  </si>
  <si>
    <t>SEMAS X SARA X ITERPE X PREFEITURA OURICURI</t>
  </si>
  <si>
    <t>Em execução</t>
  </si>
  <si>
    <t>Vigência</t>
  </si>
  <si>
    <t>1 ano - 30/12/2015 a 30/12/2016</t>
  </si>
  <si>
    <t>RELAÇÃO DOS ACTS VIGENTES</t>
  </si>
  <si>
    <t>FINALIZADO - PRESTADO CONTAS EM 2016 - OFÍCIO Nº 0053/2016</t>
  </si>
  <si>
    <t>821561/2015</t>
  </si>
  <si>
    <t>INCRA X SARA X ITERPE X CARUARU</t>
  </si>
  <si>
    <t>Promover a discriminação de terras, varredura e regularização fundiária - Emissão de Títulos</t>
  </si>
  <si>
    <t>INCRA X ESTADO PE</t>
  </si>
  <si>
    <t>PARTES</t>
  </si>
  <si>
    <t>36 MESES - 05/08/2010 A 05/08/2013</t>
  </si>
  <si>
    <t>Promover a discriminação de terras, reforma agrária e etc.</t>
  </si>
  <si>
    <t>SARA X ITERPE X CASA DOS VENTOS</t>
  </si>
  <si>
    <t>31/07/2015 A 30/12/2015</t>
  </si>
  <si>
    <t>Titulação e registro de áreas inseridas no polígono de implantação de torres e linhas de transmissão, região do Araripe</t>
  </si>
  <si>
    <t>SARA, ITERPE X SOWITEC</t>
  </si>
  <si>
    <t>08/12/2015 A 30/12/2016</t>
  </si>
  <si>
    <t>DATA FINAL</t>
  </si>
  <si>
    <t>OBS</t>
  </si>
  <si>
    <t>2º T.A.</t>
  </si>
  <si>
    <t>1ºT.A.</t>
  </si>
  <si>
    <t xml:space="preserve"> Prorrogação 36 meses - 05/08/2013 a 05/08/2016</t>
  </si>
  <si>
    <t>ITERPE X PREFEITURA DE ARARIPINA</t>
  </si>
  <si>
    <t>21/02/2014 A 21/01/2015</t>
  </si>
  <si>
    <t>22/01/2015 a 22/01/2016</t>
  </si>
  <si>
    <t>ITERPE X PREFEITURA DE FERREIROS</t>
  </si>
  <si>
    <t>03/02/2014 A 31/12/2014</t>
  </si>
  <si>
    <t>ITERPE X BODOCÓ</t>
  </si>
  <si>
    <t>001/2016 - ITERPE</t>
  </si>
  <si>
    <t>Partes</t>
  </si>
  <si>
    <t>O presente Convênio tem por objeto " apoio técnico para operacionalizar o Programa Nacional de Crédito por meio de ações do ST, SIC, divulgação, capacitação, acompanhamento e supervisão de modo a viabilizar o desenvolvimento com sustentabilidade das unidades produtivas financiadas pelo Fundo de Terras e da Reforma Agrária no Estado de Pernambuco''</t>
  </si>
  <si>
    <t>31/12/2015 a 30/06/2016</t>
  </si>
  <si>
    <t>01/01/2015 a 31/12/2015</t>
  </si>
  <si>
    <t>25/02/2015 A 30/12/2016</t>
  </si>
  <si>
    <t>Objetiva o desenvolvimento de ações conjuntas entre as esferas Estadual e Municipal, para fins de garantir a execução das atividades de fotocadastro, georreferenciamento e entrega de títulos no Município de Bodocó</t>
  </si>
  <si>
    <t>704922/2009</t>
  </si>
  <si>
    <t>PNCF</t>
  </si>
  <si>
    <t>FINALIZADO - PRESTAÇÃO DE CONTAS - OFÍCIO Nº 0095/2016 - GP - ITERPE</t>
  </si>
  <si>
    <t>Tem por objeto a análise e digitação de Declarações para cadastro de Imóveis Rurais - DP, até 4 (quatro) módulos fiscais, no Sistema de Cadastro Rural - SNCR, oriundas de Ações Discriminatórias nos municípios do Estado de Pernambuco, no âmbito da jurisdição das Superintendências Regionais do INCRA, SR/29 - Petrolina e SR/03 - Recife/PE, separadamente e/ou conjuntamente, assim como outras demandas que venham a surgir com esse mesmo objeto, para suprir escassez de servidores do INCRA no Setor de Cadastro Rural.</t>
  </si>
  <si>
    <t>ITERPE X INCRA (ATRAVÉS DA SUPERINTENDÊNCIA REGIONAL - SR/29, EM PETROLINA/PE)</t>
  </si>
  <si>
    <t>Tem por objeto o desenvolvimento de ações conjuntas destinadas ao remanejamentode agricultores familiares pré-selecionados, das áres estratégicas de SUAPE para criação e implementação do Assentamento Rural no Engenho Sacambú, situado no município do Cabo de Santo Agostinho, no Estado de Pernambuco, com área total medidno 448,9870 hectares, Perímetro 10.322,99/m, fazendo divisa ao notrte com Engenho da Mata, ao leste, com o Engenho Tapugi, com uma área de Reserva Legal de 27,04 hectares Área de Preservação Permanente(APP) 46,32 hectares e 51 lotes.</t>
  </si>
  <si>
    <t>Alteração da Planilha de custos, passando a ser parte indispensável deste Convênio</t>
  </si>
  <si>
    <t>01/07/2016 a 30/11/2016</t>
  </si>
  <si>
    <t>Tem por objetivo o desenvolvimento de ações conjuntas destinadas à regularização fundiária, através do Cadastramento e Georreferenciamento dos imóveis rurais, com emissão de títulos, localizados no município de Araripins à execução plena deste objeto.</t>
  </si>
  <si>
    <t>23/01/2016 a 23/01/2017</t>
  </si>
  <si>
    <t>Finalizado. Substituído por outro TCT firmado em 25/02/2016.</t>
  </si>
  <si>
    <t>25/02/2016 A 30/12/2016</t>
  </si>
  <si>
    <t>001/2010</t>
  </si>
  <si>
    <t>002/2016</t>
  </si>
  <si>
    <t>003/2016</t>
  </si>
  <si>
    <t>3º T.A</t>
  </si>
  <si>
    <t>001/2015</t>
  </si>
  <si>
    <t>002/2015</t>
  </si>
  <si>
    <t>003/2015</t>
  </si>
  <si>
    <t>004/2015</t>
  </si>
  <si>
    <t>001/2014</t>
  </si>
  <si>
    <t>CONTRATO DE REASSE Nº 781040/2012/MDA/CAIXA ECONOMICA FEDERAÇ</t>
  </si>
  <si>
    <t>CAIXA ECONOMICA FEDERAL</t>
  </si>
  <si>
    <t>Implantação de Unidade Móvel de Cadastro e Regularização Fundiária visando a dinamização das ações de cadastro de terras e regularização fundiária, o fortalecimento de gestão social e do desenvolvimento local nos municípios do Estado, bem como a romoção do fortalecimento institucional dos órgãos Estaduais de Terras.</t>
  </si>
  <si>
    <t>30/12/2016. Realização do Cadastro Ambiental Rural - CAR, de 10.277 propriedades</t>
  </si>
  <si>
    <t>ITERPE X SUAPE (Sacambú)</t>
  </si>
  <si>
    <t>31/12/2016 A 30/12/2017</t>
  </si>
  <si>
    <t>Prorrogação de prazo, inclusão das receitas dos rendimentos de aplicação e alterar e integrar o novo Plano de Trabalho.  ( prorrogado até 30/12/2018)</t>
  </si>
  <si>
    <t>Alteração do representente e novo plano de trabalho</t>
  </si>
  <si>
    <t>Contrato de Repasse nº / ano</t>
  </si>
  <si>
    <r>
      <rPr>
        <b/>
        <sz val="11"/>
        <color theme="1"/>
        <rFont val="Calibri"/>
        <family val="2"/>
        <scheme val="minor"/>
      </rPr>
      <t>Contrato</t>
    </r>
    <r>
      <rPr>
        <sz val="11"/>
        <color theme="1"/>
        <rFont val="Calibri"/>
        <family val="2"/>
        <scheme val="minor"/>
      </rPr>
      <t xml:space="preserve"> nº 839131/2016/MDA/CAIXA, </t>
    </r>
    <r>
      <rPr>
        <b/>
        <sz val="11"/>
        <color theme="1"/>
        <rFont val="Calibri"/>
        <family val="2"/>
        <scheme val="minor"/>
      </rPr>
      <t>Processo</t>
    </r>
    <r>
      <rPr>
        <sz val="11"/>
        <color theme="1"/>
        <rFont val="Calibri"/>
        <family val="2"/>
        <scheme val="minor"/>
      </rPr>
      <t xml:space="preserve"> nº 2642.1035945-13/2016</t>
    </r>
  </si>
  <si>
    <t>MINISTÉRIO DO DESENVOLVIMENTO AGRÁRIO X ITERPE</t>
  </si>
  <si>
    <t>Aquisição de 06 caminhonetes 4 x 4, cabine dupla com 4 portas.</t>
  </si>
  <si>
    <t>Repasse da União de R$ 621.804,60</t>
  </si>
  <si>
    <t>722071/2009</t>
  </si>
  <si>
    <t>MDA X SARA (ITERPE)</t>
  </si>
  <si>
    <t>Reordenamento fundiário no Agreste de PE.</t>
  </si>
  <si>
    <t>FINALIZADO - PRESTAÇÃO DE CONTAS - OFÍCIO Nº 940/2017/SPG/SEAD/CC-PR . Por Ofício nº 007/2017, de 03/01/2017, o ITERPE solicitou a doação dos bens patrimoniais adquiridos.</t>
  </si>
  <si>
    <r>
      <t xml:space="preserve">Prorrogação de prazo </t>
    </r>
    <r>
      <rPr>
        <b/>
        <u/>
        <sz val="10"/>
        <color theme="1"/>
        <rFont val="Arial Narrow"/>
        <family val="2"/>
      </rPr>
      <t>(prorrogado até 27/02/2018)</t>
    </r>
  </si>
  <si>
    <t>Não teve. Sofreu prorrogação automática, conforme e-mail enviado pelo Sr. Henrique em 08/08/2017.</t>
  </si>
  <si>
    <t>Tem por objeto o pagamento do PASEP-FOGAG, em conta corrente do servidor referente ao abono e ao rendimento do exercício.</t>
  </si>
  <si>
    <t>31/122017 a 30/12/2018. (Publicado em 17/01/2018)</t>
  </si>
  <si>
    <r>
      <t xml:space="preserve">Prorrogado. </t>
    </r>
    <r>
      <rPr>
        <b/>
        <sz val="10"/>
        <color theme="1"/>
        <rFont val="Arial Narrow"/>
        <family val="2"/>
      </rPr>
      <t>28/02/2018 a 27/08/2018.</t>
    </r>
  </si>
  <si>
    <t>Indicação do Sr. Jailson Pacheco Serafim, como responsável pela execução do Convênio.</t>
  </si>
  <si>
    <t>6º TA</t>
  </si>
  <si>
    <t>Tem por objeto realizar o reordenamento complementar em áreas no Agreste Meridional e no Sertão do Pajeú em Pernambuco objetivando a emissão de Títulos de Domínio.</t>
  </si>
  <si>
    <t>001/2018</t>
  </si>
  <si>
    <t>Tem por objeto assegurar e definir as competências quanto ao apoio à execução do PNCF, estabelecendo as condições necessárias ao financiamento de propostas de aquisição de terras e a realização de subprojetos de investimentos comunitários ou de subprojetos de investimentos básicos.</t>
  </si>
  <si>
    <t>..../..../2018</t>
  </si>
  <si>
    <t>Em 20/07/2018, a gerência do Convênio informou que o mesmo NÃO será renovado.</t>
  </si>
  <si>
    <t xml:space="preserve">           </t>
  </si>
  <si>
    <t xml:space="preserve"> </t>
  </si>
  <si>
    <t>36 MESES - da data da Publicação 24/08/2015 A 25/08/18</t>
  </si>
  <si>
    <t>001/2019</t>
  </si>
  <si>
    <t>SDA X ITERPE X MUNICÍPIO DE JUPI</t>
  </si>
  <si>
    <t>27/02/2019 A 26/02/2020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</si>
  <si>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Jupi (PE).</t>
  </si>
  <si>
    <t>002/2019</t>
  </si>
  <si>
    <t>003/2019</t>
  </si>
  <si>
    <t>004/2019</t>
  </si>
  <si>
    <t>005/2019</t>
  </si>
  <si>
    <t>006/2019</t>
  </si>
  <si>
    <t>1º/11/2019</t>
  </si>
  <si>
    <t>ITERPE X MUNICÍPIO DE AFOGADOS DA INGAZEIRA-PE</t>
  </si>
  <si>
    <t>ITERPE X MUNICÍPIO DE SOLIDÃO-PE</t>
  </si>
  <si>
    <t>ITERPE X MUNICÍPIO DE IATI-PE</t>
  </si>
  <si>
    <t>SDA X ITERPE X MUNICÍPIO DE EXÚ-PE</t>
  </si>
  <si>
    <t>16/10/2019 A 15/10/2020</t>
  </si>
  <si>
    <t>13/12/2019 A 12/12/2020</t>
  </si>
  <si>
    <t>1º/11/2019 A 31/10/2020</t>
  </si>
  <si>
    <t xml:space="preserve">ITERPE X MUNICÍPIO DE CARNAÍBA-PE 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</si>
  <si>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EXÚ-PE.</t>
  </si>
  <si>
    <t>O presente Termo de Cooperação Técnica objetiva o desenvolvimento de ações conjuntas entre as esferas Estadual e Municipal, para fins de garantir a execução das atividades atinentes à regularização fundiária de imóveis rurais encravados no  município de SOLIDÃO-PE.</t>
  </si>
  <si>
    <t>O presente Termo de Cooperação Técnica objetiva o desenvolvimento de ações conjuntas entre as esferas Estadual e Municipal, para fins de garantir a execução das atividades atinentes à regularização fundiária de imóveis rurais encravados no  município de AFOGADOS DA INGAZEIRA-PE.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</si>
  <si>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CARNAÍBA-PE.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</si>
  <si>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IATI-PE.</t>
  </si>
  <si>
    <t>31/12/2018 a 30/12/2019 (Publicado em 04/01/2019)</t>
  </si>
  <si>
    <t>4º T.A</t>
  </si>
  <si>
    <t>27/02/2020 A 26/02/2021</t>
  </si>
  <si>
    <t>07/10/2016 A 07/10/2021</t>
  </si>
  <si>
    <t>PRORROGAÇÃO 25/08/2018 A 25/08/2021 (Pub. 25/08/2021)</t>
  </si>
  <si>
    <r>
      <rPr>
        <b/>
        <sz val="10"/>
        <color theme="1"/>
        <rFont val="Arial Narrow"/>
        <family val="2"/>
      </rPr>
      <t>SEAF</t>
    </r>
    <r>
      <rPr>
        <sz val="10"/>
        <color theme="1"/>
        <rFont val="Arial Narrow"/>
        <family val="2"/>
      </rPr>
      <t xml:space="preserve"> - União (Secretaria Especial de Agricultura Familiar e do Desenvolvimento Agrário), o Governo do Estado de PE (</t>
    </r>
    <r>
      <rPr>
        <b/>
        <sz val="10"/>
        <color theme="1"/>
        <rFont val="Arial Narrow"/>
        <family val="2"/>
      </rPr>
      <t>SARA</t>
    </r>
    <r>
      <rPr>
        <sz val="10"/>
        <color theme="1"/>
        <rFont val="Arial Narrow"/>
        <family val="2"/>
      </rPr>
      <t xml:space="preserve">) e o </t>
    </r>
    <r>
      <rPr>
        <b/>
        <sz val="10"/>
        <color theme="1"/>
        <rFont val="Arial Narrow"/>
        <family val="2"/>
      </rPr>
      <t>ITERPE</t>
    </r>
    <r>
      <rPr>
        <sz val="10"/>
        <color theme="1"/>
        <rFont val="Arial Narrow"/>
        <family val="2"/>
      </rPr>
      <t>; o Parecer da PGE/PE e 02 (duas) vias originais do Plano de Trabalho (PNCF).</t>
    </r>
  </si>
  <si>
    <t>ITERPE X MUNICÍPIO DE FEIRA NOVA-PE</t>
  </si>
  <si>
    <t>ITERPE X RENOVA</t>
  </si>
  <si>
    <t>ITERPE X SANTA FILOMENA</t>
  </si>
  <si>
    <t>31/12/2019 A 30/12/2020</t>
  </si>
  <si>
    <t>Prorrogação de prazo (prorrogado até 29/12/2020)</t>
  </si>
  <si>
    <t>Objetiva o desenvolvimento de ações conjuntas entre as esferas Estadual e Municipal, para fins de garantir a execução das atividades atinentes à regularização fundiária de imóveis rurais encravados no município de FEIRA NOVA-PE</t>
  </si>
  <si>
    <t>Prorrogação até 30/12/2020.</t>
  </si>
  <si>
    <r>
      <t xml:space="preserve">Prorrogação de prazo </t>
    </r>
    <r>
      <rPr>
        <b/>
        <sz val="10"/>
        <rFont val="Arial Narrow"/>
        <family val="2"/>
      </rPr>
      <t>(prorrogado até 07/01/2023)</t>
    </r>
  </si>
  <si>
    <t>Em formalização</t>
  </si>
  <si>
    <t>Encerrado</t>
  </si>
  <si>
    <t>7º TA</t>
  </si>
  <si>
    <t>Prorrogação até 30/09/2022</t>
  </si>
  <si>
    <t>001/2013</t>
  </si>
  <si>
    <t>851671/2017</t>
  </si>
  <si>
    <r>
      <t>Banco do Brasil (</t>
    </r>
    <r>
      <rPr>
        <b/>
        <sz val="10"/>
        <color theme="1"/>
        <rFont val="Arial Narrow"/>
        <family val="2"/>
      </rPr>
      <t>PASEP</t>
    </r>
    <r>
      <rPr>
        <sz val="10"/>
        <color theme="1"/>
        <rFont val="Arial Narrow"/>
        <family val="2"/>
      </rPr>
      <t>)</t>
    </r>
  </si>
  <si>
    <t>INCRA - PAJEÚ e Agreste Meridional</t>
  </si>
  <si>
    <r>
      <t xml:space="preserve">MAPA </t>
    </r>
    <r>
      <rPr>
        <b/>
        <sz val="10"/>
        <color theme="1"/>
        <rFont val="Arial Narrow"/>
        <family val="2"/>
      </rPr>
      <t>(PNCF)</t>
    </r>
  </si>
  <si>
    <r>
      <t xml:space="preserve">INCRA- </t>
    </r>
    <r>
      <rPr>
        <b/>
        <sz val="10"/>
        <color theme="1"/>
        <rFont val="Arial Narrow"/>
        <family val="2"/>
      </rPr>
      <t>FOTOCADASTRO</t>
    </r>
  </si>
  <si>
    <t>1º/11/2020 a 31/10/2021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</si>
</sst>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u/>
      <sz val="10"/>
      <color theme="1"/>
      <name val="Arial Narrow"/>
      <family val="2"/>
    </font>
    <font>
      <sz val="10"/>
      <color rgb="FFFF0000"/>
      <name val="Arial Narrow"/>
      <family val="2"/>
    </font>
    <font>
      <sz val="10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43" fontId="1" fillId="0" borderId="0" xfId="0" applyNumberFormat="1" applyFont="1"/>
    <xf numFmtId="43" fontId="2" fillId="0" borderId="1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14" fontId="1" fillId="0" borderId="1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wrapText="1" inden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left" vertical="center" wrapText="1" indent="1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14" fontId="1" fillId="0" borderId="5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3" fontId="1" fillId="0" borderId="1" xfId="0" applyNumberFormat="1" applyFont="1" applyBorder="1"/>
    <xf numFmtId="14" fontId="1" fillId="0" borderId="1" xfId="0" applyNumberFormat="1" applyFont="1" applyBorder="1"/>
    <xf numFmtId="43" fontId="1" fillId="0" borderId="1" xfId="0" applyNumberFormat="1" applyFont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14" fontId="0" fillId="0" borderId="1" xfId="0" applyNumberFormat="1" applyBorder="1"/>
    <xf numFmtId="0" fontId="0" fillId="0" borderId="1" xfId="0" applyBorder="1"/>
    <xf numFmtId="43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inden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14" fontId="5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6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"/>
  <sheetViews>
    <sheetView tabSelected="1" workbookViewId="0">
      <selection sqref="A1:A2"/>
    </sheetView>
  </sheetViews>
  <sheetFormatPr defaultRowHeight="12.75"/>
  <cols>
    <col min="1" max="1" width="13.5703125" style="1" customWidth="1"/>
    <col min="2" max="2" width="16.28515625" style="1" customWidth="1"/>
    <col min="3" max="3" width="10.5703125" style="5" bestFit="1" customWidth="1"/>
    <col min="4" max="4" width="13.28515625" style="1" customWidth="1"/>
    <col min="5" max="7" width="14.28515625" style="1" customWidth="1"/>
    <col min="8" max="8" width="56.7109375" style="1" customWidth="1"/>
    <col min="9" max="9" width="10.7109375" style="5" bestFit="1" customWidth="1"/>
    <col min="10" max="10" width="20.5703125" style="1" customWidth="1"/>
    <col min="11" max="11" width="13.85546875" style="12" customWidth="1"/>
    <col min="12" max="12" width="9.140625" style="1"/>
    <col min="13" max="13" width="15" style="1" customWidth="1"/>
    <col min="14" max="14" width="9.140625" style="1"/>
    <col min="15" max="15" width="19.28515625" style="1" customWidth="1"/>
    <col min="16" max="18" width="9.140625" style="1"/>
    <col min="19" max="19" width="21.7109375" style="1" customWidth="1"/>
    <col min="20" max="20" width="9.140625" style="1"/>
    <col min="21" max="21" width="10.140625" style="1" customWidth="1"/>
    <col min="22" max="16384" width="9.140625" style="1"/>
  </cols>
  <sheetData>
    <row r="1" spans="1:24" ht="24.95" customHeight="1">
      <c r="A1" s="81" t="s">
        <v>21</v>
      </c>
      <c r="B1" s="86" t="s">
        <v>67</v>
      </c>
      <c r="C1" s="81" t="s">
        <v>5</v>
      </c>
      <c r="D1" s="82" t="s">
        <v>14</v>
      </c>
      <c r="E1" s="83"/>
      <c r="F1" s="84"/>
      <c r="G1" s="79" t="s">
        <v>23</v>
      </c>
      <c r="H1" s="85" t="s">
        <v>2</v>
      </c>
      <c r="I1" s="85"/>
      <c r="J1" s="85"/>
      <c r="K1" s="79" t="s">
        <v>24</v>
      </c>
      <c r="L1" s="79" t="s">
        <v>22</v>
      </c>
      <c r="M1" s="79" t="s">
        <v>25</v>
      </c>
      <c r="N1" s="79" t="s">
        <v>22</v>
      </c>
      <c r="O1" s="79" t="s">
        <v>26</v>
      </c>
      <c r="P1" s="79" t="s">
        <v>22</v>
      </c>
      <c r="Q1" s="79" t="s">
        <v>27</v>
      </c>
      <c r="R1" s="79" t="s">
        <v>22</v>
      </c>
      <c r="S1" s="79" t="s">
        <v>35</v>
      </c>
      <c r="T1" s="79" t="s">
        <v>22</v>
      </c>
      <c r="U1" s="79" t="s">
        <v>117</v>
      </c>
      <c r="V1" s="79" t="s">
        <v>22</v>
      </c>
      <c r="W1" s="79" t="s">
        <v>165</v>
      </c>
      <c r="X1" s="79" t="s">
        <v>22</v>
      </c>
    </row>
    <row r="2" spans="1:24" ht="24.95" customHeight="1">
      <c r="A2" s="81"/>
      <c r="B2" s="87"/>
      <c r="C2" s="81"/>
      <c r="D2" s="23" t="s">
        <v>1</v>
      </c>
      <c r="E2" s="24" t="s">
        <v>16</v>
      </c>
      <c r="F2" s="24" t="s">
        <v>10</v>
      </c>
      <c r="G2" s="80"/>
      <c r="H2" s="85"/>
      <c r="I2" s="23" t="s">
        <v>4</v>
      </c>
      <c r="J2" s="23" t="s">
        <v>11</v>
      </c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</row>
    <row r="3" spans="1:24" s="5" customFormat="1" ht="78" customHeight="1">
      <c r="A3" s="53" t="s">
        <v>13</v>
      </c>
      <c r="B3" s="53" t="s">
        <v>172</v>
      </c>
      <c r="C3" s="54">
        <v>40907</v>
      </c>
      <c r="D3" s="55">
        <v>1232421.96</v>
      </c>
      <c r="E3" s="55">
        <v>1232421.95</v>
      </c>
      <c r="F3" s="55">
        <f>D3+E3</f>
        <v>2464843.91</v>
      </c>
      <c r="G3" s="56">
        <v>40913</v>
      </c>
      <c r="H3" s="53" t="s">
        <v>8</v>
      </c>
      <c r="I3" s="57">
        <v>44194</v>
      </c>
      <c r="J3" s="58" t="s">
        <v>18</v>
      </c>
      <c r="K3" s="53" t="s">
        <v>29</v>
      </c>
      <c r="L3" s="54">
        <v>41283</v>
      </c>
      <c r="M3" s="53" t="s">
        <v>30</v>
      </c>
      <c r="N3" s="56">
        <v>41656</v>
      </c>
      <c r="O3" s="53" t="s">
        <v>31</v>
      </c>
      <c r="P3" s="56">
        <v>41977</v>
      </c>
      <c r="Q3" s="53" t="s">
        <v>101</v>
      </c>
      <c r="R3" s="59">
        <v>42326</v>
      </c>
      <c r="S3" s="60" t="s">
        <v>100</v>
      </c>
      <c r="T3" s="61">
        <v>42751</v>
      </c>
      <c r="U3" s="60" t="s">
        <v>159</v>
      </c>
      <c r="V3" s="61">
        <v>43455</v>
      </c>
      <c r="W3" s="62">
        <v>44434</v>
      </c>
      <c r="X3" s="61"/>
    </row>
    <row r="4" spans="1:24" s="5" customFormat="1" ht="78" customHeight="1">
      <c r="A4" s="53" t="s">
        <v>43</v>
      </c>
      <c r="B4" s="53" t="s">
        <v>171</v>
      </c>
      <c r="C4" s="54">
        <v>42369</v>
      </c>
      <c r="D4" s="55">
        <v>2777823.6</v>
      </c>
      <c r="E4" s="55">
        <v>411067.8</v>
      </c>
      <c r="F4" s="55">
        <v>3188891.4</v>
      </c>
      <c r="G4" s="56">
        <v>42380</v>
      </c>
      <c r="H4" s="53" t="s">
        <v>68</v>
      </c>
      <c r="I4" s="54">
        <v>44195</v>
      </c>
      <c r="J4" s="58" t="s">
        <v>18</v>
      </c>
      <c r="K4" s="53" t="s">
        <v>161</v>
      </c>
      <c r="L4" s="54">
        <v>43473</v>
      </c>
      <c r="M4" s="56" t="s">
        <v>166</v>
      </c>
      <c r="N4" s="56"/>
      <c r="O4" s="53"/>
      <c r="P4" s="56"/>
      <c r="Q4" s="53"/>
      <c r="R4" s="63"/>
      <c r="S4" s="64"/>
      <c r="T4" s="64"/>
      <c r="U4" s="64"/>
      <c r="V4" s="64"/>
      <c r="W4" s="64"/>
      <c r="X4" s="64"/>
    </row>
    <row r="5" spans="1:24" s="5" customFormat="1" ht="89.25" customHeight="1">
      <c r="A5" s="65" t="s">
        <v>167</v>
      </c>
      <c r="B5" s="53" t="s">
        <v>169</v>
      </c>
      <c r="C5" s="54">
        <v>41282</v>
      </c>
      <c r="D5" s="55"/>
      <c r="E5" s="55"/>
      <c r="F5" s="55"/>
      <c r="G5" s="56"/>
      <c r="H5" s="53" t="s">
        <v>113</v>
      </c>
      <c r="I5" s="57">
        <v>44933</v>
      </c>
      <c r="J5" s="58" t="s">
        <v>18</v>
      </c>
      <c r="K5" s="65" t="s">
        <v>112</v>
      </c>
      <c r="L5" s="54"/>
      <c r="M5" s="65" t="s">
        <v>162</v>
      </c>
      <c r="N5" s="56"/>
      <c r="O5" s="53"/>
      <c r="P5" s="56"/>
      <c r="Q5" s="53"/>
      <c r="R5" s="63"/>
      <c r="S5" s="64"/>
      <c r="T5" s="64"/>
      <c r="U5" s="64"/>
      <c r="V5" s="64"/>
      <c r="W5" s="64"/>
      <c r="X5" s="64"/>
    </row>
    <row r="6" spans="1:24" s="5" customFormat="1" ht="70.5" customHeight="1">
      <c r="A6" s="53" t="s">
        <v>168</v>
      </c>
      <c r="B6" s="53" t="s">
        <v>170</v>
      </c>
      <c r="C6" s="54">
        <v>43087</v>
      </c>
      <c r="D6" s="55">
        <v>3325152</v>
      </c>
      <c r="E6" s="55">
        <v>176178</v>
      </c>
      <c r="F6" s="55">
        <v>3501330</v>
      </c>
      <c r="G6" s="56">
        <v>43089</v>
      </c>
      <c r="H6" s="53" t="s">
        <v>118</v>
      </c>
      <c r="I6" s="57">
        <v>44404</v>
      </c>
      <c r="J6" s="58" t="s">
        <v>18</v>
      </c>
      <c r="K6" s="53"/>
      <c r="L6" s="54"/>
      <c r="M6" s="66"/>
      <c r="N6" s="56"/>
      <c r="O6" s="53"/>
      <c r="P6" s="56"/>
      <c r="Q6" s="53"/>
      <c r="R6" s="63"/>
      <c r="S6" s="64"/>
      <c r="T6" s="64"/>
      <c r="U6" s="64"/>
      <c r="V6" s="64"/>
      <c r="W6" s="64"/>
      <c r="X6" s="64"/>
    </row>
  </sheetData>
  <mergeCells count="21">
    <mergeCell ref="A1:A2"/>
    <mergeCell ref="C1:C2"/>
    <mergeCell ref="D1:F1"/>
    <mergeCell ref="H1:H2"/>
    <mergeCell ref="I1:J1"/>
    <mergeCell ref="G1:G2"/>
    <mergeCell ref="B1:B2"/>
    <mergeCell ref="U1:U2"/>
    <mergeCell ref="V1:V2"/>
    <mergeCell ref="W1:W2"/>
    <mergeCell ref="X1:X2"/>
    <mergeCell ref="K1:K2"/>
    <mergeCell ref="L1:L2"/>
    <mergeCell ref="M1:M2"/>
    <mergeCell ref="S1:S2"/>
    <mergeCell ref="T1:T2"/>
    <mergeCell ref="N1:N2"/>
    <mergeCell ref="O1:O2"/>
    <mergeCell ref="P1:P2"/>
    <mergeCell ref="Q1:Q2"/>
    <mergeCell ref="R1:R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5"/>
  <sheetViews>
    <sheetView zoomScale="80" zoomScaleNormal="80" workbookViewId="0">
      <selection sqref="A1:L1"/>
    </sheetView>
  </sheetViews>
  <sheetFormatPr defaultRowHeight="15"/>
  <cols>
    <col min="1" max="1" width="17.5703125" bestFit="1" customWidth="1"/>
    <col min="2" max="2" width="24.42578125" customWidth="1"/>
    <col min="3" max="3" width="15.42578125" bestFit="1" customWidth="1"/>
    <col min="4" max="8" width="15.42578125" customWidth="1"/>
    <col min="9" max="9" width="34.42578125" customWidth="1"/>
    <col min="10" max="11" width="22" customWidth="1"/>
    <col min="12" max="12" width="29.7109375" customWidth="1"/>
    <col min="13" max="13" width="11.140625" bestFit="1" customWidth="1"/>
    <col min="14" max="14" width="19.7109375" bestFit="1" customWidth="1"/>
    <col min="15" max="15" width="30" customWidth="1"/>
    <col min="16" max="16" width="11.140625" bestFit="1" customWidth="1"/>
    <col min="17" max="17" width="8.7109375" bestFit="1" customWidth="1"/>
    <col min="18" max="18" width="11.85546875" bestFit="1" customWidth="1"/>
  </cols>
  <sheetData>
    <row r="1" spans="1:18">
      <c r="A1" s="88" t="s">
        <v>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71"/>
      <c r="N1" s="71"/>
      <c r="O1" s="71"/>
      <c r="P1" s="71"/>
      <c r="Q1" s="71"/>
      <c r="R1" s="71"/>
    </row>
    <row r="2" spans="1:18">
      <c r="A2" s="89" t="s">
        <v>41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72"/>
      <c r="N2" s="72"/>
      <c r="O2" s="72"/>
      <c r="P2" s="72"/>
      <c r="Q2" s="72"/>
      <c r="R2" s="72"/>
    </row>
    <row r="3" spans="1:18" ht="15" customHeight="1">
      <c r="A3" s="81" t="s">
        <v>36</v>
      </c>
      <c r="B3" s="86" t="s">
        <v>47</v>
      </c>
      <c r="C3" s="81" t="s">
        <v>5</v>
      </c>
      <c r="D3" s="79" t="s">
        <v>39</v>
      </c>
      <c r="E3" s="79" t="s">
        <v>58</v>
      </c>
      <c r="F3" s="79" t="s">
        <v>57</v>
      </c>
      <c r="G3" s="79" t="s">
        <v>88</v>
      </c>
      <c r="H3" s="79" t="s">
        <v>150</v>
      </c>
      <c r="I3" s="85" t="s">
        <v>2</v>
      </c>
      <c r="J3" s="86" t="s">
        <v>55</v>
      </c>
      <c r="K3" s="90" t="s">
        <v>11</v>
      </c>
      <c r="L3" s="90" t="s">
        <v>56</v>
      </c>
    </row>
    <row r="4" spans="1:18">
      <c r="A4" s="81"/>
      <c r="B4" s="87"/>
      <c r="C4" s="81"/>
      <c r="D4" s="80"/>
      <c r="E4" s="80"/>
      <c r="F4" s="80"/>
      <c r="G4" s="80"/>
      <c r="H4" s="80"/>
      <c r="I4" s="85"/>
      <c r="J4" s="87"/>
      <c r="K4" s="91"/>
      <c r="L4" s="91"/>
    </row>
    <row r="5" spans="1:18" ht="66.75" customHeight="1">
      <c r="A5" s="65" t="s">
        <v>90</v>
      </c>
      <c r="B5" s="65" t="s">
        <v>44</v>
      </c>
      <c r="C5" s="57">
        <v>42233</v>
      </c>
      <c r="D5" s="67" t="s">
        <v>125</v>
      </c>
      <c r="E5" s="67" t="s">
        <v>153</v>
      </c>
      <c r="F5" s="67"/>
      <c r="G5" s="67"/>
      <c r="H5" s="67"/>
      <c r="I5" s="65" t="s">
        <v>45</v>
      </c>
      <c r="J5" s="67">
        <v>44433</v>
      </c>
      <c r="K5" s="65" t="s">
        <v>38</v>
      </c>
      <c r="L5" s="65"/>
    </row>
    <row r="6" spans="1:18" ht="198" customHeight="1">
      <c r="A6" s="65" t="s">
        <v>87</v>
      </c>
      <c r="B6" s="65" t="s">
        <v>77</v>
      </c>
      <c r="C6" s="57">
        <v>42650</v>
      </c>
      <c r="D6" s="67" t="s">
        <v>152</v>
      </c>
      <c r="E6" s="67"/>
      <c r="F6" s="67"/>
      <c r="G6" s="67"/>
      <c r="H6" s="67"/>
      <c r="I6" s="65" t="s">
        <v>76</v>
      </c>
      <c r="J6" s="67">
        <v>44476</v>
      </c>
      <c r="K6" s="65" t="s">
        <v>38</v>
      </c>
      <c r="L6" s="70"/>
    </row>
    <row r="7" spans="1:18" ht="99.75" customHeight="1">
      <c r="A7" s="65" t="s">
        <v>126</v>
      </c>
      <c r="B7" s="68" t="s">
        <v>127</v>
      </c>
      <c r="C7" s="57">
        <v>43523</v>
      </c>
      <c r="D7" s="67" t="s">
        <v>128</v>
      </c>
      <c r="E7" s="67" t="s">
        <v>151</v>
      </c>
      <c r="F7" s="67"/>
      <c r="G7" s="67"/>
      <c r="H7" s="67"/>
      <c r="I7" s="65" t="s">
        <v>129</v>
      </c>
      <c r="J7" s="67">
        <v>44253</v>
      </c>
      <c r="K7" s="65" t="s">
        <v>38</v>
      </c>
      <c r="L7" s="69"/>
    </row>
    <row r="8" spans="1:18" ht="123.75" customHeight="1">
      <c r="A8" s="75" t="s">
        <v>130</v>
      </c>
      <c r="B8" s="76" t="s">
        <v>139</v>
      </c>
      <c r="C8" s="77">
        <v>43754</v>
      </c>
      <c r="D8" s="75" t="s">
        <v>140</v>
      </c>
      <c r="E8" s="78"/>
      <c r="F8" s="78"/>
      <c r="G8" s="78"/>
      <c r="H8" s="78"/>
      <c r="I8" s="75" t="s">
        <v>144</v>
      </c>
      <c r="J8" s="77">
        <v>44119</v>
      </c>
      <c r="K8" s="75" t="s">
        <v>38</v>
      </c>
      <c r="L8" s="70"/>
    </row>
    <row r="9" spans="1:18" ht="117.75" customHeight="1">
      <c r="A9" s="65" t="s">
        <v>131</v>
      </c>
      <c r="B9" s="68" t="s">
        <v>137</v>
      </c>
      <c r="C9" s="70" t="s">
        <v>135</v>
      </c>
      <c r="D9" s="65" t="s">
        <v>142</v>
      </c>
      <c r="E9" s="65" t="s">
        <v>173</v>
      </c>
      <c r="F9" s="70"/>
      <c r="G9" s="70"/>
      <c r="H9" s="70"/>
      <c r="I9" s="65" t="s">
        <v>145</v>
      </c>
      <c r="J9" s="57">
        <v>44500</v>
      </c>
      <c r="K9" s="65" t="s">
        <v>38</v>
      </c>
      <c r="L9" s="70"/>
    </row>
    <row r="10" spans="1:18" ht="137.25" customHeight="1">
      <c r="A10" s="65" t="s">
        <v>132</v>
      </c>
      <c r="B10" s="68" t="s">
        <v>136</v>
      </c>
      <c r="C10" s="70" t="s">
        <v>135</v>
      </c>
      <c r="D10" s="65" t="s">
        <v>142</v>
      </c>
      <c r="E10" s="65" t="s">
        <v>173</v>
      </c>
      <c r="F10" s="70"/>
      <c r="G10" s="70"/>
      <c r="H10" s="70"/>
      <c r="I10" s="65" t="s">
        <v>146</v>
      </c>
      <c r="J10" s="57">
        <v>44500</v>
      </c>
      <c r="K10" s="65" t="s">
        <v>38</v>
      </c>
      <c r="L10" s="70"/>
    </row>
    <row r="11" spans="1:18" ht="123.75" customHeight="1">
      <c r="A11" s="65" t="s">
        <v>133</v>
      </c>
      <c r="B11" s="68" t="s">
        <v>143</v>
      </c>
      <c r="C11" s="70" t="s">
        <v>135</v>
      </c>
      <c r="D11" s="65" t="s">
        <v>142</v>
      </c>
      <c r="E11" s="65" t="s">
        <v>173</v>
      </c>
      <c r="F11" s="70"/>
      <c r="G11" s="70"/>
      <c r="H11" s="70"/>
      <c r="I11" s="65" t="s">
        <v>147</v>
      </c>
      <c r="J11" s="57">
        <v>44500</v>
      </c>
      <c r="K11" s="65" t="s">
        <v>38</v>
      </c>
      <c r="L11" s="70"/>
    </row>
    <row r="12" spans="1:18" ht="115.5" customHeight="1">
      <c r="A12" s="75" t="s">
        <v>134</v>
      </c>
      <c r="B12" s="76" t="s">
        <v>138</v>
      </c>
      <c r="C12" s="77">
        <v>43811</v>
      </c>
      <c r="D12" s="75" t="s">
        <v>141</v>
      </c>
      <c r="E12" s="78"/>
      <c r="F12" s="78"/>
      <c r="G12" s="78"/>
      <c r="H12" s="78"/>
      <c r="I12" s="75" t="s">
        <v>148</v>
      </c>
      <c r="J12" s="77">
        <v>44177</v>
      </c>
      <c r="K12" s="75" t="s">
        <v>38</v>
      </c>
      <c r="L12" s="78"/>
    </row>
    <row r="13" spans="1:18" ht="123.75" customHeight="1">
      <c r="A13" s="65"/>
      <c r="B13" s="68" t="s">
        <v>155</v>
      </c>
      <c r="C13" s="70"/>
      <c r="D13" s="65"/>
      <c r="E13" s="70"/>
      <c r="F13" s="70"/>
      <c r="G13" s="70"/>
      <c r="H13" s="70"/>
      <c r="I13" s="65" t="s">
        <v>160</v>
      </c>
      <c r="J13" s="57"/>
      <c r="K13" s="65"/>
      <c r="L13" s="69" t="s">
        <v>163</v>
      </c>
    </row>
    <row r="14" spans="1:18" ht="123.75" customHeight="1">
      <c r="A14" s="65"/>
      <c r="B14" s="68" t="s">
        <v>157</v>
      </c>
      <c r="C14" s="70"/>
      <c r="D14" s="65"/>
      <c r="E14" s="70"/>
      <c r="F14" s="70"/>
      <c r="G14" s="70"/>
      <c r="H14" s="70"/>
      <c r="I14" s="65"/>
      <c r="J14" s="57"/>
      <c r="K14" s="65"/>
      <c r="L14" s="69" t="s">
        <v>163</v>
      </c>
    </row>
    <row r="15" spans="1:18" ht="123.75" customHeight="1">
      <c r="A15" s="65"/>
      <c r="B15" s="68" t="s">
        <v>156</v>
      </c>
      <c r="C15" s="70"/>
      <c r="D15" s="65"/>
      <c r="E15" s="70"/>
      <c r="F15" s="70"/>
      <c r="G15" s="70"/>
      <c r="H15" s="70"/>
      <c r="I15" s="65"/>
      <c r="J15" s="57"/>
      <c r="K15" s="65"/>
      <c r="L15" s="69" t="s">
        <v>163</v>
      </c>
    </row>
  </sheetData>
  <mergeCells count="14">
    <mergeCell ref="A1:L1"/>
    <mergeCell ref="A2:L2"/>
    <mergeCell ref="J3:J4"/>
    <mergeCell ref="L3:L4"/>
    <mergeCell ref="K3:K4"/>
    <mergeCell ref="F3:F4"/>
    <mergeCell ref="H3:H4"/>
    <mergeCell ref="G3:G4"/>
    <mergeCell ref="A3:A4"/>
    <mergeCell ref="C3:C4"/>
    <mergeCell ref="D3:D4"/>
    <mergeCell ref="I3:I4"/>
    <mergeCell ref="B3:B4"/>
    <mergeCell ref="E3:E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3"/>
  <sheetViews>
    <sheetView workbookViewId="0">
      <selection activeCell="K3" sqref="K3"/>
    </sheetView>
  </sheetViews>
  <sheetFormatPr defaultRowHeight="15"/>
  <cols>
    <col min="1" max="1" width="16.85546875" customWidth="1"/>
    <col min="2" max="2" width="19.5703125" customWidth="1"/>
    <col min="3" max="3" width="10.7109375" bestFit="1" customWidth="1"/>
    <col min="4" max="4" width="10.5703125" customWidth="1"/>
    <col min="5" max="5" width="11.28515625" customWidth="1"/>
    <col min="6" max="6" width="10.28515625" customWidth="1"/>
    <col min="8" max="8" width="14.28515625" customWidth="1"/>
    <col min="9" max="9" width="10.7109375" bestFit="1" customWidth="1"/>
  </cols>
  <sheetData>
    <row r="1" spans="1:24" s="1" customFormat="1" ht="24.95" customHeight="1">
      <c r="A1" s="81" t="s">
        <v>102</v>
      </c>
      <c r="B1" s="86" t="s">
        <v>67</v>
      </c>
      <c r="C1" s="81" t="s">
        <v>5</v>
      </c>
      <c r="D1" s="82" t="s">
        <v>14</v>
      </c>
      <c r="E1" s="83"/>
      <c r="F1" s="84"/>
      <c r="G1" s="79" t="s">
        <v>23</v>
      </c>
      <c r="H1" s="85" t="s">
        <v>2</v>
      </c>
      <c r="I1" s="85"/>
      <c r="J1" s="85"/>
      <c r="K1" s="79" t="s">
        <v>24</v>
      </c>
      <c r="L1" s="79" t="s">
        <v>22</v>
      </c>
      <c r="M1" s="79" t="s">
        <v>25</v>
      </c>
      <c r="N1" s="79" t="s">
        <v>22</v>
      </c>
      <c r="O1" s="79" t="s">
        <v>26</v>
      </c>
      <c r="P1" s="79" t="s">
        <v>22</v>
      </c>
      <c r="Q1" s="79" t="s">
        <v>27</v>
      </c>
      <c r="R1" s="79" t="s">
        <v>22</v>
      </c>
      <c r="S1" s="79" t="s">
        <v>35</v>
      </c>
      <c r="T1" s="79" t="s">
        <v>22</v>
      </c>
      <c r="U1" s="85" t="s">
        <v>28</v>
      </c>
      <c r="V1" s="85"/>
      <c r="W1" s="85"/>
      <c r="X1" s="85"/>
    </row>
    <row r="2" spans="1:24" s="1" customFormat="1" ht="24.95" customHeight="1">
      <c r="A2" s="81"/>
      <c r="B2" s="87"/>
      <c r="C2" s="81"/>
      <c r="D2" s="26" t="s">
        <v>1</v>
      </c>
      <c r="E2" s="27" t="s">
        <v>16</v>
      </c>
      <c r="F2" s="27" t="s">
        <v>10</v>
      </c>
      <c r="G2" s="80"/>
      <c r="H2" s="85"/>
      <c r="I2" s="26" t="s">
        <v>4</v>
      </c>
      <c r="J2" s="26" t="s">
        <v>11</v>
      </c>
      <c r="K2" s="80"/>
      <c r="L2" s="80"/>
      <c r="M2" s="80"/>
      <c r="N2" s="80"/>
      <c r="O2" s="80"/>
      <c r="P2" s="80"/>
      <c r="Q2" s="80"/>
      <c r="R2" s="80"/>
      <c r="S2" s="80"/>
      <c r="T2" s="80"/>
      <c r="U2" s="85"/>
      <c r="V2" s="85"/>
      <c r="W2" s="85"/>
      <c r="X2" s="85"/>
    </row>
    <row r="3" spans="1:24" ht="90">
      <c r="A3" s="49" t="s">
        <v>103</v>
      </c>
      <c r="B3" s="49" t="s">
        <v>104</v>
      </c>
      <c r="C3" s="50">
        <v>42733</v>
      </c>
      <c r="D3" s="49" t="s">
        <v>106</v>
      </c>
      <c r="E3" s="51"/>
      <c r="F3" s="49" t="s">
        <v>106</v>
      </c>
      <c r="G3" s="51"/>
      <c r="H3" s="49" t="s">
        <v>105</v>
      </c>
      <c r="I3" s="52">
        <v>43463</v>
      </c>
      <c r="J3" s="51" t="s">
        <v>164</v>
      </c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</sheetData>
  <mergeCells count="18">
    <mergeCell ref="H1:H2"/>
    <mergeCell ref="A1:A2"/>
    <mergeCell ref="B1:B2"/>
    <mergeCell ref="C1:C2"/>
    <mergeCell ref="D1:F1"/>
    <mergeCell ref="G1:G2"/>
    <mergeCell ref="U1:X2"/>
    <mergeCell ref="I1:J1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9"/>
  <sheetViews>
    <sheetView zoomScale="60" zoomScaleNormal="60" workbookViewId="0">
      <selection sqref="A1:L1"/>
    </sheetView>
  </sheetViews>
  <sheetFormatPr defaultRowHeight="12.75"/>
  <cols>
    <col min="1" max="2" width="12.28515625" style="1" customWidth="1"/>
    <col min="3" max="3" width="16.28515625" style="1" customWidth="1"/>
    <col min="4" max="4" width="10.5703125" style="5" bestFit="1" customWidth="1"/>
    <col min="5" max="5" width="13.28515625" style="1" customWidth="1"/>
    <col min="6" max="8" width="14.28515625" style="1" customWidth="1"/>
    <col min="9" max="9" width="56.7109375" style="1" customWidth="1"/>
    <col min="10" max="10" width="13.28515625" style="2" bestFit="1" customWidth="1"/>
    <col min="11" max="11" width="10.7109375" style="5" bestFit="1" customWidth="1"/>
    <col min="12" max="12" width="20.5703125" style="1" customWidth="1"/>
    <col min="13" max="13" width="13.85546875" style="12" customWidth="1"/>
    <col min="14" max="14" width="9.140625" style="1"/>
    <col min="15" max="15" width="15" style="1" customWidth="1"/>
    <col min="16" max="16" width="9.140625" style="1"/>
    <col min="17" max="17" width="19.28515625" style="1" customWidth="1"/>
    <col min="18" max="23" width="9.140625" style="1"/>
    <col min="24" max="24" width="33.28515625" style="1" customWidth="1"/>
    <col min="25" max="25" width="9.140625" style="1"/>
    <col min="26" max="26" width="15.7109375" style="1" customWidth="1"/>
    <col min="27" max="16384" width="9.140625" style="1"/>
  </cols>
  <sheetData>
    <row r="1" spans="1:35">
      <c r="A1" s="88" t="s">
        <v>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35">
      <c r="A2" s="97" t="s">
        <v>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35" ht="24.95" customHeight="1">
      <c r="A3" s="98" t="s">
        <v>20</v>
      </c>
      <c r="B3" s="98" t="s">
        <v>21</v>
      </c>
      <c r="C3" s="16" t="s">
        <v>1</v>
      </c>
      <c r="D3" s="98" t="s">
        <v>5</v>
      </c>
      <c r="E3" s="99" t="s">
        <v>14</v>
      </c>
      <c r="F3" s="100"/>
      <c r="G3" s="101"/>
      <c r="H3" s="95" t="s">
        <v>23</v>
      </c>
      <c r="I3" s="102" t="s">
        <v>2</v>
      </c>
      <c r="J3" s="102"/>
      <c r="K3" s="102"/>
      <c r="L3" s="102"/>
      <c r="M3" s="95" t="s">
        <v>24</v>
      </c>
      <c r="N3" s="95" t="s">
        <v>22</v>
      </c>
      <c r="O3" s="95" t="s">
        <v>25</v>
      </c>
      <c r="P3" s="95" t="s">
        <v>22</v>
      </c>
      <c r="Q3" s="95" t="s">
        <v>26</v>
      </c>
      <c r="R3" s="95" t="s">
        <v>22</v>
      </c>
      <c r="S3" s="95" t="s">
        <v>27</v>
      </c>
      <c r="T3" s="95" t="s">
        <v>22</v>
      </c>
      <c r="U3" s="95" t="s">
        <v>35</v>
      </c>
      <c r="V3" s="95" t="s">
        <v>22</v>
      </c>
      <c r="W3" s="102" t="s">
        <v>28</v>
      </c>
      <c r="X3" s="102"/>
      <c r="Y3" s="102"/>
      <c r="Z3" s="102"/>
    </row>
    <row r="4" spans="1:35" ht="24.95" customHeight="1">
      <c r="A4" s="98"/>
      <c r="B4" s="98"/>
      <c r="C4" s="16" t="s">
        <v>0</v>
      </c>
      <c r="D4" s="98"/>
      <c r="E4" s="16" t="s">
        <v>1</v>
      </c>
      <c r="F4" s="14" t="s">
        <v>16</v>
      </c>
      <c r="G4" s="14" t="s">
        <v>10</v>
      </c>
      <c r="H4" s="96"/>
      <c r="I4" s="102"/>
      <c r="J4" s="3" t="s">
        <v>3</v>
      </c>
      <c r="K4" s="16" t="s">
        <v>4</v>
      </c>
      <c r="L4" s="16" t="s">
        <v>11</v>
      </c>
      <c r="M4" s="96"/>
      <c r="N4" s="96"/>
      <c r="O4" s="96"/>
      <c r="P4" s="96"/>
      <c r="Q4" s="96"/>
      <c r="R4" s="96"/>
      <c r="S4" s="96"/>
      <c r="T4" s="96"/>
      <c r="U4" s="96"/>
      <c r="V4" s="96"/>
      <c r="W4" s="102"/>
      <c r="X4" s="102"/>
      <c r="Y4" s="102"/>
      <c r="Z4" s="102"/>
    </row>
    <row r="5" spans="1:35" s="5" customFormat="1" ht="60" customHeight="1">
      <c r="A5" s="6" t="s">
        <v>15</v>
      </c>
      <c r="B5" s="7" t="s">
        <v>12</v>
      </c>
      <c r="C5" s="8" t="s">
        <v>19</v>
      </c>
      <c r="D5" s="9">
        <v>40513</v>
      </c>
      <c r="E5" s="10">
        <v>2540396.6</v>
      </c>
      <c r="F5" s="10">
        <v>551923.4</v>
      </c>
      <c r="G5" s="10">
        <f>E5+F5</f>
        <v>3092320</v>
      </c>
      <c r="H5" s="9">
        <v>40542</v>
      </c>
      <c r="I5" s="8" t="s">
        <v>7</v>
      </c>
      <c r="J5" s="4">
        <f>601794.1+178699.9</f>
        <v>780494</v>
      </c>
      <c r="K5" s="9">
        <v>42339</v>
      </c>
      <c r="L5" s="8" t="s">
        <v>17</v>
      </c>
      <c r="M5" s="7" t="s">
        <v>32</v>
      </c>
      <c r="N5" s="9">
        <v>40899</v>
      </c>
      <c r="O5" s="7" t="s">
        <v>33</v>
      </c>
      <c r="P5" s="14"/>
      <c r="Q5" s="7" t="s">
        <v>34</v>
      </c>
      <c r="R5" s="13">
        <v>41971</v>
      </c>
      <c r="S5" s="14"/>
      <c r="T5" s="14"/>
      <c r="U5" s="15"/>
      <c r="V5" s="15"/>
      <c r="W5" s="103" t="s">
        <v>42</v>
      </c>
      <c r="X5" s="104"/>
      <c r="Y5" s="104"/>
      <c r="Z5" s="105"/>
    </row>
    <row r="6" spans="1:35" s="5" customFormat="1" ht="78" customHeight="1">
      <c r="A6" s="6"/>
      <c r="B6" s="7" t="s">
        <v>73</v>
      </c>
      <c r="C6" s="8" t="s">
        <v>74</v>
      </c>
      <c r="D6" s="9"/>
      <c r="E6" s="10"/>
      <c r="F6" s="10"/>
      <c r="G6" s="10"/>
      <c r="H6" s="13"/>
      <c r="I6" s="8" t="s">
        <v>68</v>
      </c>
      <c r="J6" s="4"/>
      <c r="K6" s="9"/>
      <c r="L6" s="11"/>
      <c r="M6" s="7"/>
      <c r="N6" s="9"/>
      <c r="O6" s="7"/>
      <c r="P6" s="13"/>
      <c r="Q6" s="7"/>
      <c r="R6" s="13"/>
      <c r="S6" s="7"/>
      <c r="T6" s="14"/>
      <c r="U6" s="15"/>
      <c r="V6" s="15"/>
      <c r="W6" s="103" t="s">
        <v>75</v>
      </c>
      <c r="X6" s="104"/>
      <c r="Y6" s="104"/>
      <c r="Z6" s="105"/>
    </row>
    <row r="7" spans="1:35" customFormat="1" ht="76.5">
      <c r="A7" s="28" t="s">
        <v>94</v>
      </c>
      <c r="B7" s="28" t="s">
        <v>94</v>
      </c>
      <c r="C7" s="29" t="s">
        <v>95</v>
      </c>
      <c r="D7" s="29">
        <v>41271</v>
      </c>
      <c r="E7" s="29"/>
      <c r="F7" s="29"/>
      <c r="G7" s="30"/>
      <c r="H7" s="31"/>
      <c r="I7" s="30" t="s">
        <v>96</v>
      </c>
      <c r="J7" s="30"/>
      <c r="K7" s="41">
        <v>42366</v>
      </c>
      <c r="L7" s="42"/>
    </row>
    <row r="8" spans="1:35" s="33" customFormat="1" ht="182.25" customHeight="1">
      <c r="A8" s="32"/>
      <c r="B8" s="32" t="s">
        <v>107</v>
      </c>
      <c r="C8" s="33" t="s">
        <v>108</v>
      </c>
      <c r="D8" s="34">
        <v>2009</v>
      </c>
      <c r="E8" s="35">
        <v>535700</v>
      </c>
      <c r="F8" s="36">
        <v>59840</v>
      </c>
      <c r="H8" s="37">
        <v>40200</v>
      </c>
      <c r="I8" s="33" t="s">
        <v>109</v>
      </c>
      <c r="J8" s="38"/>
      <c r="K8" s="39">
        <v>40543</v>
      </c>
      <c r="M8" s="40"/>
      <c r="X8" s="7" t="s">
        <v>110</v>
      </c>
    </row>
    <row r="9" spans="1:35" s="48" customFormat="1" ht="409.5">
      <c r="A9" s="25" t="s">
        <v>66</v>
      </c>
      <c r="B9" s="18" t="s">
        <v>98</v>
      </c>
      <c r="C9" s="19">
        <v>42402</v>
      </c>
      <c r="D9" s="43">
        <v>0</v>
      </c>
      <c r="E9" s="43">
        <v>104906.64</v>
      </c>
      <c r="F9" s="43">
        <f>E9</f>
        <v>104906.64</v>
      </c>
      <c r="G9" s="20">
        <v>42426</v>
      </c>
      <c r="H9" s="18" t="s">
        <v>78</v>
      </c>
      <c r="I9" s="19">
        <v>43339</v>
      </c>
      <c r="J9" s="44" t="s">
        <v>18</v>
      </c>
      <c r="K9" s="25" t="s">
        <v>79</v>
      </c>
      <c r="L9" s="19">
        <v>42461</v>
      </c>
      <c r="M9" s="25" t="s">
        <v>111</v>
      </c>
      <c r="N9" s="20">
        <v>42832</v>
      </c>
      <c r="O9" s="25" t="s">
        <v>79</v>
      </c>
      <c r="P9" s="20"/>
      <c r="Q9" s="25" t="s">
        <v>115</v>
      </c>
      <c r="R9" s="45">
        <v>43201</v>
      </c>
      <c r="S9" s="46" t="s">
        <v>116</v>
      </c>
      <c r="T9" s="47">
        <v>43239</v>
      </c>
      <c r="U9" s="46" t="s">
        <v>79</v>
      </c>
      <c r="V9" s="46"/>
      <c r="W9" s="46"/>
      <c r="X9" s="46"/>
      <c r="Y9" s="92" t="s">
        <v>122</v>
      </c>
      <c r="Z9" s="93"/>
      <c r="AA9" s="93"/>
      <c r="AB9" s="94"/>
      <c r="AC9" s="48" t="s">
        <v>123</v>
      </c>
      <c r="AI9" s="48" t="s">
        <v>124</v>
      </c>
    </row>
  </sheetData>
  <mergeCells count="23">
    <mergeCell ref="W6:Z6"/>
    <mergeCell ref="S3:S4"/>
    <mergeCell ref="T3:T4"/>
    <mergeCell ref="U3:U4"/>
    <mergeCell ref="V3:V4"/>
    <mergeCell ref="W3:Z4"/>
    <mergeCell ref="W5:Z5"/>
    <mergeCell ref="Y9:AB9"/>
    <mergeCell ref="R3:R4"/>
    <mergeCell ref="A1:L1"/>
    <mergeCell ref="A2:L2"/>
    <mergeCell ref="A3:A4"/>
    <mergeCell ref="B3:B4"/>
    <mergeCell ref="D3:D4"/>
    <mergeCell ref="E3:G3"/>
    <mergeCell ref="H3:H4"/>
    <mergeCell ref="I3:I4"/>
    <mergeCell ref="J3:L3"/>
    <mergeCell ref="M3:M4"/>
    <mergeCell ref="N3:N4"/>
    <mergeCell ref="O3:O4"/>
    <mergeCell ref="P3:P4"/>
    <mergeCell ref="Q3:Q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sqref="A1:K1"/>
    </sheetView>
  </sheetViews>
  <sheetFormatPr defaultRowHeight="15"/>
  <cols>
    <col min="1" max="1" width="17.5703125" bestFit="1" customWidth="1"/>
    <col min="2" max="2" width="11.85546875" bestFit="1" customWidth="1"/>
    <col min="3" max="3" width="15.42578125" bestFit="1" customWidth="1"/>
    <col min="4" max="6" width="15.42578125" customWidth="1"/>
    <col min="7" max="7" width="34.42578125" customWidth="1"/>
    <col min="8" max="9" width="22" customWidth="1"/>
    <col min="10" max="10" width="8.7109375" bestFit="1" customWidth="1"/>
    <col min="11" max="11" width="11.85546875" bestFit="1" customWidth="1"/>
  </cols>
  <sheetData>
    <row r="1" spans="1:11">
      <c r="A1" s="88" t="s">
        <v>6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97" t="s">
        <v>41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15" customHeight="1">
      <c r="A3" s="98" t="s">
        <v>36</v>
      </c>
      <c r="B3" s="108" t="s">
        <v>47</v>
      </c>
      <c r="C3" s="98" t="s">
        <v>5</v>
      </c>
      <c r="D3" s="95" t="s">
        <v>39</v>
      </c>
      <c r="E3" s="95" t="s">
        <v>58</v>
      </c>
      <c r="F3" s="95" t="s">
        <v>57</v>
      </c>
      <c r="G3" s="102" t="s">
        <v>2</v>
      </c>
      <c r="H3" s="108" t="s">
        <v>55</v>
      </c>
      <c r="I3" s="106" t="s">
        <v>11</v>
      </c>
    </row>
    <row r="4" spans="1:11">
      <c r="A4" s="98"/>
      <c r="B4" s="109"/>
      <c r="C4" s="98"/>
      <c r="D4" s="96"/>
      <c r="E4" s="96"/>
      <c r="F4" s="96"/>
      <c r="G4" s="102"/>
      <c r="H4" s="109"/>
      <c r="I4" s="107"/>
    </row>
    <row r="5" spans="1:11" ht="51">
      <c r="A5" s="6"/>
      <c r="B5" s="18" t="s">
        <v>63</v>
      </c>
      <c r="C5" s="19">
        <v>41708</v>
      </c>
      <c r="D5" s="20" t="s">
        <v>64</v>
      </c>
      <c r="E5" s="20" t="s">
        <v>70</v>
      </c>
      <c r="F5" s="20"/>
      <c r="G5" s="18"/>
      <c r="H5" s="18"/>
      <c r="I5" s="18"/>
    </row>
    <row r="6" spans="1:11" ht="165.75">
      <c r="A6" s="6"/>
      <c r="B6" s="8" t="s">
        <v>77</v>
      </c>
      <c r="C6" s="9">
        <v>40738</v>
      </c>
      <c r="D6" s="13">
        <v>42565</v>
      </c>
      <c r="E6" s="13"/>
      <c r="F6" s="13"/>
      <c r="G6" s="8" t="s">
        <v>76</v>
      </c>
      <c r="H6" s="21">
        <v>42565</v>
      </c>
      <c r="I6" s="8"/>
    </row>
    <row r="7" spans="1:11" ht="76.5">
      <c r="A7" s="6"/>
      <c r="B7" s="18" t="s">
        <v>65</v>
      </c>
      <c r="C7" s="9">
        <v>42060</v>
      </c>
      <c r="D7" s="13" t="s">
        <v>71</v>
      </c>
      <c r="E7" s="13"/>
      <c r="F7" s="13"/>
      <c r="G7" s="8" t="s">
        <v>72</v>
      </c>
      <c r="H7" s="17">
        <v>42734</v>
      </c>
      <c r="I7" s="8" t="s">
        <v>83</v>
      </c>
    </row>
    <row r="8" spans="1:11" s="22" customFormat="1" ht="63.75">
      <c r="A8" s="25" t="s">
        <v>92</v>
      </c>
      <c r="B8" s="18" t="s">
        <v>37</v>
      </c>
      <c r="C8" s="19">
        <v>42368</v>
      </c>
      <c r="D8" s="20" t="s">
        <v>40</v>
      </c>
      <c r="E8" s="20"/>
      <c r="F8" s="20"/>
      <c r="G8" s="20"/>
      <c r="H8" s="18" t="s">
        <v>97</v>
      </c>
      <c r="I8" s="21"/>
    </row>
    <row r="9" spans="1:11" s="22" customFormat="1" ht="38.25">
      <c r="A9" s="25" t="s">
        <v>91</v>
      </c>
      <c r="B9" s="18" t="s">
        <v>53</v>
      </c>
      <c r="C9" s="19">
        <v>42342</v>
      </c>
      <c r="D9" s="20" t="s">
        <v>54</v>
      </c>
      <c r="E9" s="20"/>
      <c r="F9" s="20"/>
      <c r="G9" s="20"/>
      <c r="H9" s="21">
        <v>42734</v>
      </c>
      <c r="I9" s="21"/>
    </row>
    <row r="10" spans="1:11" s="22" customFormat="1" ht="38.25">
      <c r="A10" s="25" t="s">
        <v>85</v>
      </c>
      <c r="B10" s="18" t="s">
        <v>46</v>
      </c>
      <c r="C10" s="19">
        <v>40395</v>
      </c>
      <c r="D10" s="20" t="s">
        <v>48</v>
      </c>
      <c r="E10" s="20" t="s">
        <v>59</v>
      </c>
      <c r="F10" s="20"/>
      <c r="G10" s="20"/>
      <c r="H10" s="18" t="s">
        <v>49</v>
      </c>
      <c r="I10" s="21">
        <v>42587</v>
      </c>
    </row>
    <row r="11" spans="1:11" s="22" customFormat="1" ht="140.25">
      <c r="A11" s="25" t="s">
        <v>93</v>
      </c>
      <c r="B11" s="18" t="s">
        <v>60</v>
      </c>
      <c r="C11" s="19">
        <v>41676</v>
      </c>
      <c r="D11" s="20" t="s">
        <v>61</v>
      </c>
      <c r="E11" s="20" t="s">
        <v>62</v>
      </c>
      <c r="F11" s="20" t="s">
        <v>82</v>
      </c>
      <c r="G11" s="20"/>
      <c r="H11" s="18" t="s">
        <v>81</v>
      </c>
      <c r="I11" s="21">
        <v>42758</v>
      </c>
    </row>
    <row r="12" spans="1:11" s="22" customFormat="1" ht="63.75">
      <c r="A12" s="25" t="s">
        <v>89</v>
      </c>
      <c r="B12" s="18" t="s">
        <v>50</v>
      </c>
      <c r="C12" s="19">
        <v>42216</v>
      </c>
      <c r="D12" s="20" t="s">
        <v>51</v>
      </c>
      <c r="E12" s="20" t="s">
        <v>69</v>
      </c>
      <c r="F12" s="20" t="s">
        <v>80</v>
      </c>
      <c r="G12" s="20"/>
      <c r="H12" s="18" t="s">
        <v>52</v>
      </c>
      <c r="I12" s="21">
        <v>42704</v>
      </c>
    </row>
    <row r="13" spans="1:11" ht="114.75">
      <c r="A13" s="53" t="s">
        <v>86</v>
      </c>
      <c r="B13" s="53" t="s">
        <v>65</v>
      </c>
      <c r="C13" s="54">
        <v>42425</v>
      </c>
      <c r="D13" s="56" t="s">
        <v>84</v>
      </c>
      <c r="E13" s="56" t="s">
        <v>99</v>
      </c>
      <c r="F13" s="56" t="s">
        <v>114</v>
      </c>
      <c r="G13" s="56" t="s">
        <v>149</v>
      </c>
      <c r="H13" s="56" t="s">
        <v>158</v>
      </c>
      <c r="I13" s="53" t="s">
        <v>72</v>
      </c>
    </row>
    <row r="14" spans="1:11" ht="229.5">
      <c r="A14" s="53" t="s">
        <v>119</v>
      </c>
      <c r="B14" s="53" t="s">
        <v>154</v>
      </c>
      <c r="C14" s="73" t="s">
        <v>121</v>
      </c>
      <c r="D14" s="56"/>
      <c r="E14" s="56"/>
      <c r="F14" s="56"/>
      <c r="G14" s="56"/>
      <c r="H14" s="56"/>
      <c r="I14" s="53" t="s">
        <v>120</v>
      </c>
    </row>
    <row r="15" spans="1:11">
      <c r="A15" s="74"/>
      <c r="B15" s="74"/>
      <c r="C15" s="74"/>
      <c r="D15" s="74"/>
      <c r="E15" s="74"/>
      <c r="F15" s="74"/>
      <c r="G15" s="74"/>
      <c r="H15" s="74"/>
      <c r="I15" s="74"/>
    </row>
  </sheetData>
  <mergeCells count="11">
    <mergeCell ref="I3:I4"/>
    <mergeCell ref="A1:K1"/>
    <mergeCell ref="A2:K2"/>
    <mergeCell ref="A3:A4"/>
    <mergeCell ref="B3:B4"/>
    <mergeCell ref="C3:C4"/>
    <mergeCell ref="D3:D4"/>
    <mergeCell ref="E3:E4"/>
    <mergeCell ref="F3:F4"/>
    <mergeCell ref="G3:G4"/>
    <mergeCell ref="H3:H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Convênio - Vigente</vt:lpstr>
      <vt:lpstr>ACT - Vigente</vt:lpstr>
      <vt:lpstr>Contrato de Respasse</vt:lpstr>
      <vt:lpstr>Convênio - Finalizado</vt:lpstr>
      <vt:lpstr>ACT - Finalizado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Marques</dc:creator>
  <cp:lastModifiedBy>Penha Lima</cp:lastModifiedBy>
  <cp:lastPrinted>2014-12-18T14:52:01Z</cp:lastPrinted>
  <dcterms:created xsi:type="dcterms:W3CDTF">2014-12-15T10:47:14Z</dcterms:created>
  <dcterms:modified xsi:type="dcterms:W3CDTF">2021-01-07T12:51:49Z</dcterms:modified>
</cp:coreProperties>
</file>