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SETEMBRO" sheetId="11" r:id="rId1"/>
    <sheet name="Plan3" sheetId="3" r:id="rId2"/>
    <sheet name="Plan1" sheetId="5" r:id="rId3"/>
    <sheet name="Plan4" sheetId="6" r:id="rId4"/>
  </sheets>
  <definedNames>
    <definedName name="_xlnm._FilterDatabase" localSheetId="0" hidden="1">SETEMBRO!$A$4:$J$4</definedName>
  </definedNames>
  <calcPr calcId="125725"/>
</workbook>
</file>

<file path=xl/calcChain.xml><?xml version="1.0" encoding="utf-8"?>
<calcChain xmlns="http://schemas.openxmlformats.org/spreadsheetml/2006/main">
  <c r="F23" i="11"/>
  <c r="F63"/>
  <c r="F43" l="1"/>
  <c r="F66" l="1"/>
</calcChain>
</file>

<file path=xl/comments1.xml><?xml version="1.0" encoding="utf-8"?>
<comments xmlns="http://schemas.openxmlformats.org/spreadsheetml/2006/main">
  <authors>
    <author>rodrigo-ferreira</author>
  </authors>
  <commentList>
    <comment ref="A38" authorId="0">
      <text>
        <r>
          <rPr>
            <b/>
            <sz val="9"/>
            <color indexed="81"/>
            <rFont val="Tahoma"/>
            <family val="2"/>
          </rPr>
          <t>rodrigo-ferreira: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<sst xmlns="http://schemas.openxmlformats.org/spreadsheetml/2006/main" count="247" uniqueCount="138">
  <si>
    <t>SETOR</t>
  </si>
  <si>
    <t>CARGO</t>
  </si>
  <si>
    <t>VALOR</t>
  </si>
  <si>
    <t>PERÍODO</t>
  </si>
  <si>
    <t>UNIDADE</t>
  </si>
  <si>
    <t>FINALIDADE</t>
  </si>
  <si>
    <t>QUANT.</t>
  </si>
  <si>
    <t>SERVIDOR</t>
  </si>
  <si>
    <t>LEGENDA:</t>
  </si>
  <si>
    <t>GRA - Gerência de Reordenamento Agrário</t>
  </si>
  <si>
    <t>GRF - Gerência de Regularização Fundiária</t>
  </si>
  <si>
    <t>P -  DIÁRIA PARCIAL</t>
  </si>
  <si>
    <t>TOTAL (GRF)</t>
  </si>
  <si>
    <t>TOTAL (GCF)</t>
  </si>
  <si>
    <t>TOTAL (GRA)</t>
  </si>
  <si>
    <t>TOTAL (GRA) + (GRF) + (GCF)</t>
  </si>
  <si>
    <t>GCF</t>
  </si>
  <si>
    <t>SEDE</t>
  </si>
  <si>
    <t>GCF - Gerência do Crédito Fundiária</t>
  </si>
  <si>
    <t xml:space="preserve">RENATA GOMES DA ROCHA </t>
  </si>
  <si>
    <t>TECNICA AREA SOCIAL</t>
  </si>
  <si>
    <t>14 à 16/09/2016</t>
  </si>
  <si>
    <t xml:space="preserve">VIVIANE DA SILVA LUCENA PATRIOTA </t>
  </si>
  <si>
    <t xml:space="preserve">KELLEN BESSONI DE MELO </t>
  </si>
  <si>
    <t xml:space="preserve">ENGENHEIRA AGRONOMA </t>
  </si>
  <si>
    <t>08 à 09/09/2016</t>
  </si>
  <si>
    <t>RUY CARLOS OLIVEIRA FARIAS NEVES</t>
  </si>
  <si>
    <t>TECNICO AGRICOLA</t>
  </si>
  <si>
    <t>FABIANA AYMAR LOBO TEJO</t>
  </si>
  <si>
    <t>JOSE VALTER QUEIROZ AMORIM</t>
  </si>
  <si>
    <t xml:space="preserve">GERENTE DA UR PETROLINA </t>
  </si>
  <si>
    <t>08 à 10/09/2016, 12 à 14/09/2016, 15 à 16/09/2016</t>
  </si>
  <si>
    <t>REUNIÃO NA ASSOCIAÇÃO PARA TRATAR SOBRE O STR E REGULARIZAÇÃO DO QUADRO SOCIAL EM CABROBO, OROCO, SANTA MARIA DA BOA VISTA</t>
  </si>
  <si>
    <t xml:space="preserve">JAILTON LUIZ DA SILVA </t>
  </si>
  <si>
    <t>MOTORISTA</t>
  </si>
  <si>
    <t>ANTONIO ANDERSON LIMA NASCIMENTO</t>
  </si>
  <si>
    <t>ENGENHEIRO AGRONOMO</t>
  </si>
  <si>
    <t>12 à 16/09/2016</t>
  </si>
  <si>
    <t>REALIZAR VISITA TECNICA SOCIAL NO MUNICIPIO DE PESQUEIRA</t>
  </si>
  <si>
    <t xml:space="preserve">EUDES JOSE ROSA DE OLIVEIRA </t>
  </si>
  <si>
    <t>GERENTE DA UR SERRA TALHADA</t>
  </si>
  <si>
    <t>12 à 16/09/2016, 19 à 21/09/2016, 26 à 28/09/2016</t>
  </si>
  <si>
    <t xml:space="preserve">JOSE JAIRO GOMES DE MELO </t>
  </si>
  <si>
    <t>UR SERRA TALHDA</t>
  </si>
  <si>
    <t>19 à 23/09/2016</t>
  </si>
  <si>
    <t>PAULO SOARES DE CARVALHO</t>
  </si>
  <si>
    <t>26 à 30/09/2016</t>
  </si>
  <si>
    <t>REALIZAR VISITA TECNICA SOCIAL NOS MUNICIPIOS DE SÃO JOSE DO BELMONTE E MIRANDIBA</t>
  </si>
  <si>
    <t>REALIZAR VISITA TECNICA SOCIAL NOS MUNICIPIOS DE FLORESTA E TACARATU</t>
  </si>
  <si>
    <t>REALIZAR VISITA TECNICA SOCIAL NOS MUNICIPIOS DE BETANIA, ITACURUBA E BELEM DE SÃO FRANCISCO</t>
  </si>
  <si>
    <t>REALIZAR VISITA TECNICA SOCIAL NOS MUNICIPIOS DE BETANIA, ITACURUBA</t>
  </si>
  <si>
    <t>REUNIÃO NA ASSOCIAÇÃO PARA TRATAR SOBRE O SAT 2015 NO MUNIC. DE ITAMBE</t>
  </si>
  <si>
    <t>ANNA RAPHAELLA  TORRES</t>
  </si>
  <si>
    <t>ARTICULAÇÃO INSTITUCIONAL</t>
  </si>
  <si>
    <t>08 à 09/09/2016, 12 à 16/09/2016, 19 à  25/09/2016, 26 à 30/09/2016</t>
  </si>
  <si>
    <t>REALIZAR ACOMPANHAMENTO DOS TRABALHOS REORDENAMENTO FUNDIARIO NO MUNICPIO CARNAIBA</t>
  </si>
  <si>
    <t>HUMBERENICE GOMES TORRES</t>
  </si>
  <si>
    <t>UR A. INGAZEIRA</t>
  </si>
  <si>
    <t>GRF</t>
  </si>
  <si>
    <t>ASSISTENTE ADMINISTRATIVA</t>
  </si>
  <si>
    <t>21(P)</t>
  </si>
  <si>
    <t>01,02/009/2016, 05 à 06/09/2016, 08 à 09/2016, 12 à 16/09/2016, 19 à 23/09/2016, 26 à 30/09/2016</t>
  </si>
  <si>
    <t>REALIZAR ORGANIZAÇÃO PROCESSUAL E ESPELHO DE TITULOS NO MUNICIPIO DE CARNAIBA</t>
  </si>
  <si>
    <t xml:space="preserve">MOISES PAULINO DE QUEIROZ LIMA </t>
  </si>
  <si>
    <t xml:space="preserve">TECNICO AGRICOLA </t>
  </si>
  <si>
    <t>REALIZAR MEDIÇÃO E CADASTRO NO MUNICPIO DE CARNAIBA</t>
  </si>
  <si>
    <t xml:space="preserve">ANTONIO CARLOS TORRES CAVALCANTE </t>
  </si>
  <si>
    <t xml:space="preserve">JANDUIR NUNES SIMOES </t>
  </si>
  <si>
    <t>GESTOR DA UR A. INGAZEIRA</t>
  </si>
  <si>
    <t>REALIZAR ACOMPANHAMENTO DOS TRABALHOS DE MEDIÇÃO E CADASTRO NO MUNICPIO CARNAIBA</t>
  </si>
  <si>
    <t>JULYANE CRISTINY MATIAS PATRICIO SANTOS</t>
  </si>
  <si>
    <t>GRA</t>
  </si>
  <si>
    <t xml:space="preserve">TECNICA SOCIAL </t>
  </si>
  <si>
    <t>DANIELLE MAGALHÃES SANTOS DE OLIVEIRA</t>
  </si>
  <si>
    <t>ASSISTENTE ADMINISTRATIVO</t>
  </si>
  <si>
    <t>ROSANE PONTES DO REGO BARROS</t>
  </si>
  <si>
    <t>ALECSANDRO RODRIGO DA SILVA</t>
  </si>
  <si>
    <t>REALIZAR VISTORIA  TECNICA SOCIAL E EMISSÕES DE LAUDOS NO MUNIC. CABO E SÃO LOURENÇO DA MATA</t>
  </si>
  <si>
    <t>JEFFERSON LUIZ SILVA DE MELO</t>
  </si>
  <si>
    <t xml:space="preserve">GRA  </t>
  </si>
  <si>
    <t>08 à 09/09/2016, 13 à 15/09/2016, 20 à 23/09/2016, 27 à 29/09/2016</t>
  </si>
  <si>
    <t>REALIZAR LEVANTAMENTO TOPOGRAFICO NO MUNIC. DE BARREIROS</t>
  </si>
  <si>
    <t xml:space="preserve">EDILSON DIAS DE SANTANA </t>
  </si>
  <si>
    <t>GESTOR DO GRA</t>
  </si>
  <si>
    <t>7, 1(P)</t>
  </si>
  <si>
    <t>06/09/2016, 08 à 09/2016, 12 à 16/09/2016, 21 à 22/09/2016, 28 à 30/09/2016</t>
  </si>
  <si>
    <t xml:space="preserve">PARTICIPAR DE REUNIÃO NAS ASSOCIAÇÕES NOS MUNIC. DE BARREIROS, POMBOS, SÃO LOURENÇO DA MATA </t>
  </si>
  <si>
    <t>ALVARO TAVARES CAVALCANTE</t>
  </si>
  <si>
    <t>05 à 06/09/2016, 08 à 09/09/2016, 12 à 13/09/2016, 13 à 15/09/2016, 19 à 23/09/2016, 26 à 29/09/2016</t>
  </si>
  <si>
    <t>REALIZAR VISTORIA  TECNICA SOCIAL E EMISSÕES DE LAUDOS NO MUNIC. CABO E SÃO LOURENÇO, MORENO, TIMBAUBA E GLORIA DO GOITA</t>
  </si>
  <si>
    <t>GISELE BAZZO PICCIRILLI</t>
  </si>
  <si>
    <t>ENGENHEIRA FLORESTAL</t>
  </si>
  <si>
    <t>05 à 06/09/2016, 12 à 13/09/2016, 19 à 23/09/2016, 26 à 29/09/2016</t>
  </si>
  <si>
    <t>ERIKA PATRICIA ESCOREL DE ARAUJO</t>
  </si>
  <si>
    <t>05 à 06/09/2016, 12 à 13/09/2016, 20 à 23/09/2016, 27 à 29/09/2016</t>
  </si>
  <si>
    <t>REALIZAR VISTORIA  TECNICA SOCIAL E EMISSÕES DE LAUDOS NO MUNIC. CABO DE SANTO AGOSTINHO</t>
  </si>
  <si>
    <t xml:space="preserve">ANA CHRISTINA NOGUEIRA GUIMARÃES </t>
  </si>
  <si>
    <t>14 à 15/09/2016, 22 à 23/09/2016</t>
  </si>
  <si>
    <t>REALIZAR VISTORIA  TECNICA SOCIAL E EMISSÕES DE LAUDOS NO MUNIC. GLORIA DO GOITA E GRAVATA</t>
  </si>
  <si>
    <t>05 à 06/09/2016, 08 à 09/09/2016, 12 à 13/09/2016, 14 à 15/09/2016, 19 à 23/09/2016, 26 à 29/09/2016</t>
  </si>
  <si>
    <t xml:space="preserve">EMANNUEL RODRIGO DE ALBUQUERQUE SILVA </t>
  </si>
  <si>
    <t>08 à 09/09/2016, 14 à 15/09/2016, 28 à 30/09/2016</t>
  </si>
  <si>
    <t>ADEILTON MEDEIROS DE SOUZA</t>
  </si>
  <si>
    <t>UR GARANHUNS</t>
  </si>
  <si>
    <t>19 à 24/09/2016, 26 à 01/10/2016</t>
  </si>
  <si>
    <t>JOSE HENRIQUE GOMES FERREIRA</t>
  </si>
  <si>
    <t>REALIZAR MEDIÇÃO E CADASTRO NOS MUNICPIOS DE SÃO BENTO  E ARCOVERDE</t>
  </si>
  <si>
    <t>CONTROLE DE DIÁRIAS ESTADO - SETEMBRO /2016- FONTE 0116</t>
  </si>
  <si>
    <t>CONDUZIR SERVIDORES DO ITERPE AOS MUNICIPIOS DE AGUA PRETA, ESCADA E GRAVATA</t>
  </si>
  <si>
    <t>JOSE GOIS LEITE FIRMINO</t>
  </si>
  <si>
    <t>GESTOR DA UR GARANHUNS</t>
  </si>
  <si>
    <t>7, 4(P)</t>
  </si>
  <si>
    <t>12 à 15/09/2016, 19 à 23/09/2016, 26 à 29/092016</t>
  </si>
  <si>
    <t>REGULARIZAR PENDENCIAS REFERENTES AO PNCF NOS MUNICIPIOS DE CAPOEIRAS, ITAIBA, INAJA E VERTENTES</t>
  </si>
  <si>
    <t>ALVACIR PEREIRA DE MELO JUNIOR</t>
  </si>
  <si>
    <t>GUSTAVO MAGALHÃES FERRAZ</t>
  </si>
  <si>
    <t>ASSESSOR JURIDICO</t>
  </si>
  <si>
    <t>20 à 21/09/2016</t>
  </si>
  <si>
    <t>RESOLVER PENDENCIAS JUDICIAIS EM PALMARES</t>
  </si>
  <si>
    <t>MIRTHIS KELLE NOVAES SANTOS</t>
  </si>
  <si>
    <t>COMUNICADORA SOCIAL</t>
  </si>
  <si>
    <t>17 à 19/09/2016</t>
  </si>
  <si>
    <t>PARTICIPAR DA ENTREGA DE TITULO NO MUNICIPIO DE BODOCO</t>
  </si>
  <si>
    <t xml:space="preserve"> PAULO ROBERTO COELHO LOCIO</t>
  </si>
  <si>
    <t>PRESIDENTE</t>
  </si>
  <si>
    <t>REALIZAR REUNÃO COM SERVIDORES NO MUNICIPIO DE SERRA TALHADA</t>
  </si>
  <si>
    <t>01 à 02/09/2016, 05 à 06/09/2016, 08 à 09/09/2016, 14 à 16/09/2016, 19 à 20/09/2016</t>
  </si>
  <si>
    <t>MARCELO PEREIRA DE VASCONCELOS</t>
  </si>
  <si>
    <t>13 à 15/09/2016</t>
  </si>
  <si>
    <t>CONDUZIR SERVIDORES DO ITERPE AOS MUNICIPIOS DE MARAIAL E TAQUARITINGA DO NORTE</t>
  </si>
  <si>
    <t>08 à 09/09/2016, 14 à 15/09/2016,  26 à 30/09/2016, 04 à 07/10/2016</t>
  </si>
  <si>
    <t xml:space="preserve">RENATA BRANCO NEVES </t>
  </si>
  <si>
    <t>CJU</t>
  </si>
  <si>
    <t>TÉCNICA ÁREA SOCIAL</t>
  </si>
  <si>
    <t>13 à 14/09/2016, 20 à 21/09/2016, 27 à 28/09/2016</t>
  </si>
  <si>
    <t xml:space="preserve">REUNIÃO PARA REGULA. DAS PENDÊNCIAS DO ASSENTA. JUSSARA-MORENO. NOS MUNICIPIOS MORENO, VITORIA DE ST. ANTÃO. RECIFE/MORENO/VITORIA ST. ANTÃO </t>
  </si>
  <si>
    <t>26 à 28/09/2016</t>
  </si>
  <si>
    <t>CONDUZIR SERVIDOR CLEODON PARA AUDIENCIA  NO MUNICIPIOS DE GARANHUNS (PE)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</si>
</sst>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1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2" fillId="0" borderId="1" xfId="0" applyFont="1" applyBorder="1"/>
    <xf numFmtId="0" fontId="3" fillId="3" borderId="1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9" fillId="4" borderId="1" xfId="0" applyFont="1" applyFill="1" applyBorder="1"/>
    <xf numFmtId="0" fontId="7" fillId="0" borderId="0" xfId="0" applyFont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6"/>
  <sheetViews>
    <sheetView tabSelected="1" zoomScale="85" zoomScaleNormal="85" zoomScalePageLayoutView="55" workbookViewId="0">
      <selection activeCell="H46" sqref="H46"/>
    </sheetView>
  </sheetViews>
  <sheetFormatPr defaultRowHeight="15"/>
  <cols>
    <col min="1" max="1" width="48.42578125" customWidth="1"/>
    <col min="2" max="2" width="18" style="2" customWidth="1"/>
    <col min="3" max="3" width="13" style="2" customWidth="1"/>
    <col min="4" max="4" width="33.140625" style="2" customWidth="1"/>
    <col min="5" max="5" width="14.42578125" style="2" customWidth="1"/>
    <col min="6" max="6" width="15.7109375" style="2" customWidth="1"/>
    <col min="7" max="7" width="53.85546875" style="2" customWidth="1"/>
    <col min="8" max="8" width="82.85546875" style="4" customWidth="1"/>
    <col min="9" max="9" width="48.85546875" style="2" customWidth="1"/>
    <col min="10" max="10" width="20" style="2" customWidth="1"/>
    <col min="11" max="11" width="18.28515625" customWidth="1"/>
  </cols>
  <sheetData>
    <row r="1" spans="1:20" ht="6" customHeight="1">
      <c r="A1" s="35"/>
      <c r="B1" s="36"/>
      <c r="C1" s="36"/>
      <c r="D1" s="36"/>
      <c r="E1" s="36"/>
      <c r="F1" s="36"/>
      <c r="G1" s="36"/>
      <c r="H1" s="37"/>
    </row>
    <row r="2" spans="1:20" ht="30" customHeight="1">
      <c r="A2" s="44" t="s">
        <v>107</v>
      </c>
      <c r="B2" s="44"/>
      <c r="C2" s="44"/>
      <c r="D2" s="44"/>
      <c r="E2" s="44"/>
      <c r="F2" s="36"/>
      <c r="G2" s="36"/>
      <c r="H2" s="37"/>
    </row>
    <row r="3" spans="1:20" s="27" customFormat="1" ht="15.75">
      <c r="A3" s="38"/>
      <c r="B3" s="38"/>
      <c r="C3" s="38"/>
      <c r="D3" s="38"/>
      <c r="E3" s="38"/>
      <c r="F3" s="38"/>
      <c r="G3" s="38"/>
      <c r="H3" s="39"/>
    </row>
    <row r="4" spans="1:20" s="2" customFormat="1" ht="23.25">
      <c r="A4" s="40" t="s">
        <v>7</v>
      </c>
      <c r="B4" s="40" t="s">
        <v>4</v>
      </c>
      <c r="C4" s="40" t="s">
        <v>0</v>
      </c>
      <c r="D4" s="40" t="s">
        <v>1</v>
      </c>
      <c r="E4" s="40" t="s">
        <v>6</v>
      </c>
      <c r="F4" s="41" t="s">
        <v>2</v>
      </c>
      <c r="G4" s="41" t="s">
        <v>3</v>
      </c>
      <c r="H4" s="42" t="s">
        <v>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31.5">
      <c r="A5" s="13" t="s">
        <v>70</v>
      </c>
      <c r="B5" s="14" t="s">
        <v>17</v>
      </c>
      <c r="C5" s="14" t="s">
        <v>71</v>
      </c>
      <c r="D5" s="14" t="s">
        <v>72</v>
      </c>
      <c r="E5" s="14">
        <v>4</v>
      </c>
      <c r="F5" s="15">
        <v>216.04</v>
      </c>
      <c r="G5" s="16" t="s">
        <v>101</v>
      </c>
      <c r="H5" s="16" t="s">
        <v>77</v>
      </c>
    </row>
    <row r="6" spans="1:20" ht="31.5">
      <c r="A6" s="13" t="s">
        <v>73</v>
      </c>
      <c r="B6" s="14" t="s">
        <v>17</v>
      </c>
      <c r="C6" s="14" t="s">
        <v>71</v>
      </c>
      <c r="D6" s="14" t="s">
        <v>74</v>
      </c>
      <c r="E6" s="14">
        <v>4</v>
      </c>
      <c r="F6" s="15">
        <v>216.04</v>
      </c>
      <c r="G6" s="16" t="s">
        <v>130</v>
      </c>
      <c r="H6" s="16" t="s">
        <v>77</v>
      </c>
    </row>
    <row r="7" spans="1:20" ht="31.5">
      <c r="A7" s="13" t="s">
        <v>75</v>
      </c>
      <c r="B7" s="14" t="s">
        <v>17</v>
      </c>
      <c r="C7" s="14" t="s">
        <v>71</v>
      </c>
      <c r="D7" s="14" t="s">
        <v>72</v>
      </c>
      <c r="E7" s="23">
        <v>4</v>
      </c>
      <c r="F7" s="15">
        <v>216.04</v>
      </c>
      <c r="G7" s="16" t="s">
        <v>101</v>
      </c>
      <c r="H7" s="16" t="s">
        <v>77</v>
      </c>
    </row>
    <row r="8" spans="1:20" ht="31.5">
      <c r="A8" s="13" t="s">
        <v>76</v>
      </c>
      <c r="B8" s="14" t="s">
        <v>17</v>
      </c>
      <c r="C8" s="14" t="s">
        <v>71</v>
      </c>
      <c r="D8" s="14" t="s">
        <v>27</v>
      </c>
      <c r="E8" s="23">
        <v>4</v>
      </c>
      <c r="F8" s="15">
        <v>216.04</v>
      </c>
      <c r="G8" s="16" t="s">
        <v>101</v>
      </c>
      <c r="H8" s="16" t="s">
        <v>77</v>
      </c>
    </row>
    <row r="9" spans="1:20" ht="31.5">
      <c r="A9" s="13" t="s">
        <v>78</v>
      </c>
      <c r="B9" s="14" t="s">
        <v>17</v>
      </c>
      <c r="C9" s="14" t="s">
        <v>79</v>
      </c>
      <c r="D9" s="14" t="s">
        <v>27</v>
      </c>
      <c r="E9" s="23">
        <v>8</v>
      </c>
      <c r="F9" s="24">
        <v>432.08</v>
      </c>
      <c r="G9" s="16" t="s">
        <v>80</v>
      </c>
      <c r="H9" s="16" t="s">
        <v>81</v>
      </c>
    </row>
    <row r="10" spans="1:20" ht="31.5">
      <c r="A10" s="13" t="s">
        <v>82</v>
      </c>
      <c r="B10" s="14" t="s">
        <v>17</v>
      </c>
      <c r="C10" s="14" t="s">
        <v>79</v>
      </c>
      <c r="D10" s="14" t="s">
        <v>83</v>
      </c>
      <c r="E10" s="23" t="s">
        <v>84</v>
      </c>
      <c r="F10" s="24">
        <v>395.59</v>
      </c>
      <c r="G10" s="16" t="s">
        <v>85</v>
      </c>
      <c r="H10" s="16" t="s">
        <v>86</v>
      </c>
    </row>
    <row r="11" spans="1:20" ht="31.5">
      <c r="A11" s="13" t="s">
        <v>87</v>
      </c>
      <c r="B11" s="14" t="s">
        <v>17</v>
      </c>
      <c r="C11" s="14" t="s">
        <v>71</v>
      </c>
      <c r="D11" s="14" t="s">
        <v>27</v>
      </c>
      <c r="E11" s="23">
        <v>12</v>
      </c>
      <c r="F11" s="24">
        <v>648.12</v>
      </c>
      <c r="G11" s="16" t="s">
        <v>88</v>
      </c>
      <c r="H11" s="16" t="s">
        <v>89</v>
      </c>
    </row>
    <row r="12" spans="1:20" ht="31.5">
      <c r="A12" s="13" t="s">
        <v>90</v>
      </c>
      <c r="B12" s="14" t="s">
        <v>17</v>
      </c>
      <c r="C12" s="14" t="s">
        <v>71</v>
      </c>
      <c r="D12" s="14" t="s">
        <v>91</v>
      </c>
      <c r="E12" s="23">
        <v>9</v>
      </c>
      <c r="F12" s="24">
        <v>486.09</v>
      </c>
      <c r="G12" s="16" t="s">
        <v>92</v>
      </c>
      <c r="H12" s="16" t="s">
        <v>95</v>
      </c>
    </row>
    <row r="13" spans="1:20" ht="31.5">
      <c r="A13" s="13" t="s">
        <v>93</v>
      </c>
      <c r="B13" s="14" t="s">
        <v>17</v>
      </c>
      <c r="C13" s="14" t="s">
        <v>71</v>
      </c>
      <c r="D13" s="14" t="s">
        <v>24</v>
      </c>
      <c r="E13" s="23">
        <v>7</v>
      </c>
      <c r="F13" s="24">
        <v>378.07</v>
      </c>
      <c r="G13" s="16" t="s">
        <v>94</v>
      </c>
      <c r="H13" s="16" t="s">
        <v>95</v>
      </c>
    </row>
    <row r="14" spans="1:20" ht="31.5">
      <c r="A14" s="13" t="s">
        <v>96</v>
      </c>
      <c r="B14" s="14" t="s">
        <v>17</v>
      </c>
      <c r="C14" s="14" t="s">
        <v>71</v>
      </c>
      <c r="D14" s="14" t="s">
        <v>91</v>
      </c>
      <c r="E14" s="23">
        <v>2</v>
      </c>
      <c r="F14" s="24">
        <v>108.02</v>
      </c>
      <c r="G14" s="16" t="s">
        <v>97</v>
      </c>
      <c r="H14" s="16" t="s">
        <v>98</v>
      </c>
    </row>
    <row r="15" spans="1:20" ht="31.5">
      <c r="A15" s="13" t="s">
        <v>100</v>
      </c>
      <c r="B15" s="14" t="s">
        <v>17</v>
      </c>
      <c r="C15" s="14" t="s">
        <v>71</v>
      </c>
      <c r="D15" s="14" t="s">
        <v>36</v>
      </c>
      <c r="E15" s="23">
        <v>11</v>
      </c>
      <c r="F15" s="24">
        <v>594.11</v>
      </c>
      <c r="G15" s="16" t="s">
        <v>99</v>
      </c>
      <c r="H15" s="16" t="s">
        <v>89</v>
      </c>
    </row>
    <row r="16" spans="1:20" ht="31.5">
      <c r="A16" s="13" t="s">
        <v>33</v>
      </c>
      <c r="B16" s="14" t="s">
        <v>17</v>
      </c>
      <c r="C16" s="14" t="s">
        <v>71</v>
      </c>
      <c r="D16" s="14" t="s">
        <v>34</v>
      </c>
      <c r="E16" s="23">
        <v>6</v>
      </c>
      <c r="F16" s="24">
        <v>324.06</v>
      </c>
      <c r="G16" s="16" t="s">
        <v>126</v>
      </c>
      <c r="H16" s="16" t="s">
        <v>108</v>
      </c>
    </row>
    <row r="17" spans="1:8" ht="31.5">
      <c r="A17" s="13" t="s">
        <v>127</v>
      </c>
      <c r="B17" s="14" t="s">
        <v>17</v>
      </c>
      <c r="C17" s="14" t="s">
        <v>71</v>
      </c>
      <c r="D17" s="14" t="s">
        <v>34</v>
      </c>
      <c r="E17" s="23">
        <v>2</v>
      </c>
      <c r="F17" s="24">
        <v>108.02</v>
      </c>
      <c r="G17" s="16" t="s">
        <v>128</v>
      </c>
      <c r="H17" s="16" t="s">
        <v>129</v>
      </c>
    </row>
    <row r="18" spans="1:8" ht="31.5">
      <c r="A18" s="13" t="s">
        <v>127</v>
      </c>
      <c r="B18" s="14" t="s">
        <v>17</v>
      </c>
      <c r="C18" s="14" t="s">
        <v>71</v>
      </c>
      <c r="D18" s="14" t="s">
        <v>34</v>
      </c>
      <c r="E18" s="23">
        <v>2</v>
      </c>
      <c r="F18" s="24">
        <v>108.02</v>
      </c>
      <c r="G18" s="16" t="s">
        <v>136</v>
      </c>
      <c r="H18" s="16" t="s">
        <v>137</v>
      </c>
    </row>
    <row r="19" spans="1:8" ht="15.75">
      <c r="A19" s="13"/>
      <c r="B19" s="14"/>
      <c r="C19" s="14"/>
      <c r="D19" s="14"/>
      <c r="E19" s="23"/>
      <c r="F19" s="24"/>
      <c r="G19" s="16"/>
      <c r="H19" s="16"/>
    </row>
    <row r="20" spans="1:8" ht="15.75">
      <c r="A20" s="13"/>
      <c r="B20" s="14"/>
      <c r="C20" s="14"/>
      <c r="D20" s="14"/>
      <c r="E20" s="26"/>
      <c r="F20" s="24"/>
      <c r="G20" s="16"/>
      <c r="H20" s="16"/>
    </row>
    <row r="21" spans="1:8" ht="15.75">
      <c r="A21" s="35"/>
      <c r="B21" s="14"/>
      <c r="C21" s="14"/>
      <c r="D21" s="14"/>
      <c r="E21" s="26"/>
      <c r="F21" s="24"/>
      <c r="G21" s="16"/>
      <c r="H21" s="16"/>
    </row>
    <row r="22" spans="1:8" ht="15.75">
      <c r="A22" s="13"/>
      <c r="B22" s="14"/>
      <c r="C22" s="14"/>
      <c r="D22" s="14"/>
      <c r="E22" s="26"/>
      <c r="F22" s="24"/>
      <c r="G22" s="16"/>
      <c r="H22" s="16"/>
    </row>
    <row r="23" spans="1:8" ht="15" customHeight="1">
      <c r="A23" s="13"/>
      <c r="B23" s="14"/>
      <c r="C23" s="14"/>
      <c r="D23" s="14"/>
      <c r="E23" s="49" t="s">
        <v>14</v>
      </c>
      <c r="F23" s="47">
        <f>SUM(F5:F21)</f>
        <v>4446.3400000000011</v>
      </c>
      <c r="G23" s="16"/>
      <c r="H23" s="16"/>
    </row>
    <row r="24" spans="1:8" ht="15.75">
      <c r="A24" s="13"/>
      <c r="B24" s="14"/>
      <c r="C24" s="14"/>
      <c r="D24" s="14"/>
      <c r="E24" s="50"/>
      <c r="F24" s="48"/>
      <c r="G24" s="16"/>
      <c r="H24" s="16"/>
    </row>
    <row r="25" spans="1:8" ht="15.75">
      <c r="A25" s="43"/>
      <c r="B25" s="18"/>
      <c r="C25" s="18"/>
      <c r="D25" s="18"/>
      <c r="E25" s="18"/>
      <c r="F25" s="19"/>
      <c r="G25" s="20"/>
      <c r="H25" s="20"/>
    </row>
    <row r="26" spans="1:8" ht="31.5">
      <c r="A26" s="13" t="s">
        <v>52</v>
      </c>
      <c r="B26" s="14" t="s">
        <v>17</v>
      </c>
      <c r="C26" s="14" t="s">
        <v>58</v>
      </c>
      <c r="D26" s="14" t="s">
        <v>53</v>
      </c>
      <c r="E26" s="14">
        <v>15</v>
      </c>
      <c r="F26" s="15">
        <v>810.15</v>
      </c>
      <c r="G26" s="16" t="s">
        <v>54</v>
      </c>
      <c r="H26" s="16" t="s">
        <v>55</v>
      </c>
    </row>
    <row r="27" spans="1:8" ht="31.5">
      <c r="A27" s="13" t="s">
        <v>56</v>
      </c>
      <c r="B27" s="14" t="s">
        <v>57</v>
      </c>
      <c r="C27" s="14" t="s">
        <v>58</v>
      </c>
      <c r="D27" s="14" t="s">
        <v>59</v>
      </c>
      <c r="E27" s="14" t="s">
        <v>60</v>
      </c>
      <c r="F27" s="15">
        <v>367.92</v>
      </c>
      <c r="G27" s="16" t="s">
        <v>61</v>
      </c>
      <c r="H27" s="16" t="s">
        <v>62</v>
      </c>
    </row>
    <row r="28" spans="1:8" ht="31.5">
      <c r="A28" s="13" t="s">
        <v>63</v>
      </c>
      <c r="B28" s="10" t="s">
        <v>57</v>
      </c>
      <c r="C28" s="10" t="s">
        <v>58</v>
      </c>
      <c r="D28" s="12" t="s">
        <v>64</v>
      </c>
      <c r="E28" s="14" t="s">
        <v>60</v>
      </c>
      <c r="F28" s="11">
        <v>367.92</v>
      </c>
      <c r="G28" s="16" t="s">
        <v>61</v>
      </c>
      <c r="H28" s="16" t="s">
        <v>65</v>
      </c>
    </row>
    <row r="29" spans="1:8" ht="31.5">
      <c r="A29" s="13" t="s">
        <v>66</v>
      </c>
      <c r="B29" s="14" t="s">
        <v>57</v>
      </c>
      <c r="C29" s="14" t="s">
        <v>58</v>
      </c>
      <c r="D29" s="14" t="s">
        <v>64</v>
      </c>
      <c r="E29" s="14" t="s">
        <v>60</v>
      </c>
      <c r="F29" s="11">
        <v>367.92</v>
      </c>
      <c r="G29" s="16" t="s">
        <v>61</v>
      </c>
      <c r="H29" s="16" t="s">
        <v>65</v>
      </c>
    </row>
    <row r="30" spans="1:8" ht="31.5">
      <c r="A30" s="13" t="s">
        <v>67</v>
      </c>
      <c r="B30" s="14" t="s">
        <v>57</v>
      </c>
      <c r="C30" s="14" t="s">
        <v>58</v>
      </c>
      <c r="D30" s="14" t="s">
        <v>68</v>
      </c>
      <c r="E30" s="14" t="s">
        <v>60</v>
      </c>
      <c r="F30" s="11">
        <v>367.92</v>
      </c>
      <c r="G30" s="16" t="s">
        <v>61</v>
      </c>
      <c r="H30" s="16" t="s">
        <v>69</v>
      </c>
    </row>
    <row r="31" spans="1:8" ht="15.75">
      <c r="A31" s="13" t="s">
        <v>102</v>
      </c>
      <c r="B31" s="14" t="s">
        <v>103</v>
      </c>
      <c r="C31" s="14" t="s">
        <v>58</v>
      </c>
      <c r="D31" s="14" t="s">
        <v>64</v>
      </c>
      <c r="E31" s="14">
        <v>10</v>
      </c>
      <c r="F31" s="15">
        <v>540.1</v>
      </c>
      <c r="G31" s="25" t="s">
        <v>104</v>
      </c>
      <c r="H31" s="16" t="s">
        <v>106</v>
      </c>
    </row>
    <row r="32" spans="1:8" ht="15.75">
      <c r="A32" s="13" t="s">
        <v>105</v>
      </c>
      <c r="B32" s="14" t="s">
        <v>103</v>
      </c>
      <c r="C32" s="14" t="s">
        <v>58</v>
      </c>
      <c r="D32" s="14" t="s">
        <v>64</v>
      </c>
      <c r="E32" s="14">
        <v>10</v>
      </c>
      <c r="F32" s="15">
        <v>540.1</v>
      </c>
      <c r="G32" s="25" t="s">
        <v>104</v>
      </c>
      <c r="H32" s="16" t="s">
        <v>106</v>
      </c>
    </row>
    <row r="33" spans="1:8" ht="31.5">
      <c r="A33" s="13" t="s">
        <v>109</v>
      </c>
      <c r="B33" s="14" t="s">
        <v>103</v>
      </c>
      <c r="C33" s="14" t="s">
        <v>58</v>
      </c>
      <c r="D33" s="14" t="s">
        <v>110</v>
      </c>
      <c r="E33" s="14" t="s">
        <v>111</v>
      </c>
      <c r="F33" s="15">
        <v>448.15</v>
      </c>
      <c r="G33" s="16" t="s">
        <v>112</v>
      </c>
      <c r="H33" s="16" t="s">
        <v>113</v>
      </c>
    </row>
    <row r="34" spans="1:8" ht="31.5">
      <c r="A34" s="13" t="s">
        <v>114</v>
      </c>
      <c r="B34" s="14" t="s">
        <v>103</v>
      </c>
      <c r="C34" s="14" t="s">
        <v>58</v>
      </c>
      <c r="D34" s="14" t="s">
        <v>36</v>
      </c>
      <c r="E34" s="14" t="s">
        <v>111</v>
      </c>
      <c r="F34" s="15">
        <v>448.15</v>
      </c>
      <c r="G34" s="16" t="s">
        <v>112</v>
      </c>
      <c r="H34" s="16" t="s">
        <v>113</v>
      </c>
    </row>
    <row r="35" spans="1:8" ht="15.75">
      <c r="A35" s="13" t="s">
        <v>115</v>
      </c>
      <c r="B35" s="14" t="s">
        <v>17</v>
      </c>
      <c r="C35" s="14" t="s">
        <v>58</v>
      </c>
      <c r="D35" s="14" t="s">
        <v>116</v>
      </c>
      <c r="E35" s="14">
        <v>1</v>
      </c>
      <c r="F35" s="15">
        <v>54.01</v>
      </c>
      <c r="G35" s="16" t="s">
        <v>117</v>
      </c>
      <c r="H35" s="16" t="s">
        <v>118</v>
      </c>
    </row>
    <row r="36" spans="1:8" ht="15.75">
      <c r="A36" s="13" t="s">
        <v>119</v>
      </c>
      <c r="B36" s="14" t="s">
        <v>17</v>
      </c>
      <c r="C36" s="14" t="s">
        <v>58</v>
      </c>
      <c r="D36" s="14" t="s">
        <v>120</v>
      </c>
      <c r="E36" s="14">
        <v>2</v>
      </c>
      <c r="F36" s="15">
        <v>108.02</v>
      </c>
      <c r="G36" s="16" t="s">
        <v>121</v>
      </c>
      <c r="H36" s="16" t="s">
        <v>122</v>
      </c>
    </row>
    <row r="37" spans="1:8" ht="15.75">
      <c r="A37" s="28" t="s">
        <v>123</v>
      </c>
      <c r="B37" s="14" t="s">
        <v>17</v>
      </c>
      <c r="C37" s="14" t="s">
        <v>58</v>
      </c>
      <c r="D37" s="14" t="s">
        <v>124</v>
      </c>
      <c r="E37" s="14">
        <v>1</v>
      </c>
      <c r="F37" s="15">
        <v>95.97</v>
      </c>
      <c r="G37" s="16" t="s">
        <v>117</v>
      </c>
      <c r="H37" s="16" t="s">
        <v>125</v>
      </c>
    </row>
    <row r="38" spans="1:8" ht="47.25">
      <c r="A38" s="31" t="s">
        <v>131</v>
      </c>
      <c r="B38" s="29" t="s">
        <v>17</v>
      </c>
      <c r="C38" s="29" t="s">
        <v>132</v>
      </c>
      <c r="D38" s="33" t="s">
        <v>133</v>
      </c>
      <c r="E38" s="29">
        <v>3</v>
      </c>
      <c r="F38" s="32">
        <v>162.03</v>
      </c>
      <c r="G38" s="29" t="s">
        <v>134</v>
      </c>
      <c r="H38" s="30" t="s">
        <v>135</v>
      </c>
    </row>
    <row r="39" spans="1:8" ht="15.75">
      <c r="A39" s="13"/>
      <c r="B39" s="14"/>
      <c r="C39" s="14"/>
      <c r="D39" s="14"/>
      <c r="E39" s="14"/>
      <c r="F39" s="15"/>
      <c r="G39" s="16"/>
      <c r="H39" s="16"/>
    </row>
    <row r="40" spans="1:8" ht="15.75">
      <c r="A40" s="13"/>
      <c r="B40" s="14"/>
      <c r="C40" s="14"/>
      <c r="D40" s="14"/>
      <c r="E40" s="14"/>
      <c r="F40" s="15"/>
      <c r="G40" s="16"/>
      <c r="H40" s="16"/>
    </row>
    <row r="41" spans="1:8" ht="15.75">
      <c r="A41" s="13"/>
      <c r="B41" s="14"/>
      <c r="C41" s="14"/>
      <c r="D41" s="14"/>
      <c r="E41" s="14"/>
      <c r="F41" s="15"/>
      <c r="G41" s="16"/>
      <c r="H41" s="16"/>
    </row>
    <row r="42" spans="1:8" ht="15.75">
      <c r="A42" s="13"/>
      <c r="B42" s="14"/>
      <c r="C42" s="14"/>
      <c r="D42" s="14"/>
      <c r="E42" s="14"/>
      <c r="F42" s="15"/>
      <c r="G42" s="16"/>
      <c r="H42" s="16"/>
    </row>
    <row r="43" spans="1:8" ht="15.75">
      <c r="A43" s="13"/>
      <c r="B43" s="14"/>
      <c r="C43" s="14"/>
      <c r="D43" s="14"/>
      <c r="E43" s="53" t="s">
        <v>12</v>
      </c>
      <c r="F43" s="51">
        <f>SUM(F26:F42)</f>
        <v>4678.3600000000006</v>
      </c>
      <c r="G43" s="16"/>
      <c r="H43" s="16"/>
    </row>
    <row r="44" spans="1:8" ht="15.75">
      <c r="A44" s="13"/>
      <c r="B44" s="14"/>
      <c r="C44" s="14"/>
      <c r="D44" s="14"/>
      <c r="E44" s="54"/>
      <c r="F44" s="52"/>
      <c r="G44" s="16"/>
      <c r="H44" s="16"/>
    </row>
    <row r="45" spans="1:8" ht="15.75">
      <c r="A45" s="17"/>
      <c r="B45" s="18"/>
      <c r="C45" s="18"/>
      <c r="D45" s="18"/>
      <c r="E45" s="18"/>
      <c r="F45" s="19"/>
      <c r="G45" s="18"/>
      <c r="H45" s="20"/>
    </row>
    <row r="46" spans="1:8" ht="15.75">
      <c r="A46" s="13" t="s">
        <v>19</v>
      </c>
      <c r="B46" s="14" t="s">
        <v>17</v>
      </c>
      <c r="C46" s="14" t="s">
        <v>16</v>
      </c>
      <c r="D46" s="14" t="s">
        <v>20</v>
      </c>
      <c r="E46" s="23">
        <v>2</v>
      </c>
      <c r="F46" s="24">
        <v>108.02</v>
      </c>
      <c r="G46" s="14" t="s">
        <v>21</v>
      </c>
      <c r="H46" s="16" t="s">
        <v>38</v>
      </c>
    </row>
    <row r="47" spans="1:8" ht="15.75">
      <c r="A47" s="13" t="s">
        <v>22</v>
      </c>
      <c r="B47" s="14" t="s">
        <v>17</v>
      </c>
      <c r="C47" s="14" t="s">
        <v>16</v>
      </c>
      <c r="D47" s="14" t="s">
        <v>20</v>
      </c>
      <c r="E47" s="23">
        <v>2</v>
      </c>
      <c r="F47" s="24">
        <v>108.02</v>
      </c>
      <c r="G47" s="14" t="s">
        <v>21</v>
      </c>
      <c r="H47" s="16" t="s">
        <v>38</v>
      </c>
    </row>
    <row r="48" spans="1:8" ht="15.75">
      <c r="A48" s="13" t="s">
        <v>23</v>
      </c>
      <c r="B48" s="14" t="s">
        <v>17</v>
      </c>
      <c r="C48" s="14" t="s">
        <v>16</v>
      </c>
      <c r="D48" s="14" t="s">
        <v>24</v>
      </c>
      <c r="E48" s="23">
        <v>1</v>
      </c>
      <c r="F48" s="24">
        <v>54.01</v>
      </c>
      <c r="G48" s="14" t="s">
        <v>25</v>
      </c>
      <c r="H48" s="16" t="s">
        <v>51</v>
      </c>
    </row>
    <row r="49" spans="1:8" ht="15.75">
      <c r="A49" s="13" t="s">
        <v>26</v>
      </c>
      <c r="B49" s="14" t="s">
        <v>17</v>
      </c>
      <c r="C49" s="14" t="s">
        <v>16</v>
      </c>
      <c r="D49" s="14" t="s">
        <v>27</v>
      </c>
      <c r="E49" s="23">
        <v>1</v>
      </c>
      <c r="F49" s="24">
        <v>54.01</v>
      </c>
      <c r="G49" s="14" t="s">
        <v>25</v>
      </c>
      <c r="H49" s="16" t="s">
        <v>51</v>
      </c>
    </row>
    <row r="50" spans="1:8" ht="15.75">
      <c r="A50" s="13" t="s">
        <v>28</v>
      </c>
      <c r="B50" s="14" t="s">
        <v>17</v>
      </c>
      <c r="C50" s="14" t="s">
        <v>16</v>
      </c>
      <c r="D50" s="14" t="s">
        <v>20</v>
      </c>
      <c r="E50" s="23">
        <v>1</v>
      </c>
      <c r="F50" s="24">
        <v>54.01</v>
      </c>
      <c r="G50" s="14" t="s">
        <v>25</v>
      </c>
      <c r="H50" s="16" t="s">
        <v>51</v>
      </c>
    </row>
    <row r="51" spans="1:8" ht="31.5">
      <c r="A51" s="13" t="s">
        <v>29</v>
      </c>
      <c r="B51" s="14" t="s">
        <v>17</v>
      </c>
      <c r="C51" s="14" t="s">
        <v>16</v>
      </c>
      <c r="D51" s="14" t="s">
        <v>30</v>
      </c>
      <c r="E51" s="23">
        <v>5</v>
      </c>
      <c r="F51" s="24">
        <v>270.05</v>
      </c>
      <c r="G51" s="14" t="s">
        <v>31</v>
      </c>
      <c r="H51" s="16" t="s">
        <v>32</v>
      </c>
    </row>
    <row r="52" spans="1:8" ht="15.75">
      <c r="A52" s="13" t="s">
        <v>35</v>
      </c>
      <c r="B52" s="14" t="s">
        <v>43</v>
      </c>
      <c r="C52" s="14" t="s">
        <v>16</v>
      </c>
      <c r="D52" s="14" t="s">
        <v>36</v>
      </c>
      <c r="E52" s="23">
        <v>4</v>
      </c>
      <c r="F52" s="24">
        <v>216.04</v>
      </c>
      <c r="G52" s="16" t="s">
        <v>37</v>
      </c>
      <c r="H52" s="16" t="s">
        <v>50</v>
      </c>
    </row>
    <row r="53" spans="1:8" ht="31.5">
      <c r="A53" s="13" t="s">
        <v>39</v>
      </c>
      <c r="B53" s="14" t="s">
        <v>43</v>
      </c>
      <c r="C53" s="14" t="s">
        <v>16</v>
      </c>
      <c r="D53" s="14" t="s">
        <v>40</v>
      </c>
      <c r="E53" s="23">
        <v>8</v>
      </c>
      <c r="F53" s="24">
        <v>432.08</v>
      </c>
      <c r="G53" s="14" t="s">
        <v>41</v>
      </c>
      <c r="H53" s="16" t="s">
        <v>49</v>
      </c>
    </row>
    <row r="54" spans="1:8" ht="15.75">
      <c r="A54" s="13" t="s">
        <v>42</v>
      </c>
      <c r="B54" s="14" t="s">
        <v>43</v>
      </c>
      <c r="C54" s="14" t="s">
        <v>16</v>
      </c>
      <c r="D54" s="14" t="s">
        <v>27</v>
      </c>
      <c r="E54" s="23">
        <v>4</v>
      </c>
      <c r="F54" s="24">
        <v>216.04</v>
      </c>
      <c r="G54" s="14" t="s">
        <v>44</v>
      </c>
      <c r="H54" s="16" t="s">
        <v>48</v>
      </c>
    </row>
    <row r="55" spans="1:8" ht="31.5">
      <c r="A55" s="13" t="s">
        <v>45</v>
      </c>
      <c r="B55" s="14" t="s">
        <v>43</v>
      </c>
      <c r="C55" s="14" t="s">
        <v>16</v>
      </c>
      <c r="D55" s="14" t="s">
        <v>36</v>
      </c>
      <c r="E55" s="23">
        <v>4</v>
      </c>
      <c r="F55" s="24">
        <v>216.04</v>
      </c>
      <c r="G55" s="14" t="s">
        <v>46</v>
      </c>
      <c r="H55" s="16" t="s">
        <v>47</v>
      </c>
    </row>
    <row r="56" spans="1:8" ht="15.75">
      <c r="A56" s="13"/>
      <c r="B56" s="14"/>
      <c r="C56" s="14"/>
      <c r="D56" s="14"/>
      <c r="E56" s="23"/>
      <c r="F56" s="24"/>
      <c r="G56" s="16"/>
      <c r="H56" s="16"/>
    </row>
    <row r="57" spans="1:8" ht="15.75">
      <c r="A57" s="13"/>
      <c r="B57" s="14"/>
      <c r="C57" s="14"/>
      <c r="D57" s="14"/>
      <c r="E57" s="23"/>
      <c r="F57" s="24"/>
      <c r="G57" s="14"/>
      <c r="H57" s="16"/>
    </row>
    <row r="58" spans="1:8" ht="15.75">
      <c r="A58" s="13"/>
      <c r="B58" s="14"/>
      <c r="C58" s="14"/>
      <c r="D58" s="14"/>
      <c r="E58" s="23"/>
      <c r="F58" s="24"/>
      <c r="G58" s="14"/>
      <c r="H58" s="16"/>
    </row>
    <row r="59" spans="1:8" ht="15.75">
      <c r="A59" s="13"/>
      <c r="B59" s="14"/>
      <c r="C59" s="14"/>
      <c r="D59" s="14"/>
      <c r="E59" s="23"/>
      <c r="F59" s="24"/>
      <c r="G59" s="14"/>
      <c r="H59" s="16"/>
    </row>
    <row r="60" spans="1:8" ht="15.75">
      <c r="A60" s="13"/>
      <c r="B60" s="14"/>
      <c r="C60" s="14"/>
      <c r="D60" s="14"/>
      <c r="E60" s="23"/>
      <c r="F60" s="24"/>
      <c r="G60" s="14"/>
      <c r="H60" s="16"/>
    </row>
    <row r="61" spans="1:8" ht="15.75">
      <c r="A61" s="13"/>
      <c r="B61" s="14"/>
      <c r="C61" s="14"/>
      <c r="D61" s="14"/>
      <c r="E61" s="23"/>
      <c r="F61" s="24"/>
      <c r="G61" s="14"/>
      <c r="H61" s="16"/>
    </row>
    <row r="62" spans="1:8" ht="15.75">
      <c r="A62" s="13"/>
      <c r="B62" s="14"/>
      <c r="C62" s="14"/>
      <c r="D62" s="14"/>
      <c r="E62" s="23"/>
      <c r="F62" s="24"/>
      <c r="G62" s="14"/>
      <c r="H62" s="16"/>
    </row>
    <row r="63" spans="1:8" ht="15.75">
      <c r="A63" s="13"/>
      <c r="B63" s="14"/>
      <c r="C63" s="14"/>
      <c r="D63" s="14"/>
      <c r="E63" s="53" t="s">
        <v>13</v>
      </c>
      <c r="F63" s="47">
        <f>SUM(F46:F62)</f>
        <v>1728.32</v>
      </c>
      <c r="G63" s="14"/>
      <c r="H63" s="16"/>
    </row>
    <row r="64" spans="1:8" ht="15.75">
      <c r="A64" s="13"/>
      <c r="B64" s="14"/>
      <c r="C64" s="14"/>
      <c r="D64" s="14"/>
      <c r="E64" s="54"/>
      <c r="F64" s="48"/>
      <c r="G64" s="14"/>
      <c r="H64" s="16"/>
    </row>
    <row r="65" spans="1:8" ht="15.75">
      <c r="A65" s="17"/>
      <c r="B65" s="18"/>
      <c r="C65" s="18"/>
      <c r="D65" s="18"/>
      <c r="E65" s="21"/>
      <c r="F65" s="22"/>
      <c r="G65" s="18"/>
      <c r="H65" s="20"/>
    </row>
    <row r="66" spans="1:8" ht="15" customHeight="1">
      <c r="A66" s="13"/>
      <c r="B66" s="14"/>
      <c r="C66" s="14"/>
      <c r="D66" s="55" t="s">
        <v>15</v>
      </c>
      <c r="E66" s="56"/>
      <c r="F66" s="45">
        <f>F23+F43+F63</f>
        <v>10853.02</v>
      </c>
      <c r="G66" s="14"/>
      <c r="H66" s="16"/>
    </row>
    <row r="67" spans="1:8" ht="15" customHeight="1">
      <c r="A67" s="13"/>
      <c r="B67" s="14"/>
      <c r="C67" s="14"/>
      <c r="D67" s="57"/>
      <c r="E67" s="58"/>
      <c r="F67" s="46"/>
      <c r="G67" s="14"/>
      <c r="H67" s="16"/>
    </row>
    <row r="68" spans="1:8" ht="15" customHeight="1">
      <c r="A68" s="13"/>
      <c r="B68" s="14"/>
      <c r="C68" s="14"/>
      <c r="D68" s="33"/>
      <c r="E68" s="34"/>
      <c r="F68" s="32"/>
      <c r="G68" s="14"/>
      <c r="H68" s="16"/>
    </row>
    <row r="69" spans="1:8">
      <c r="A69" s="5"/>
      <c r="B69" s="6"/>
      <c r="C69" s="6"/>
      <c r="D69" s="6"/>
      <c r="E69" s="6"/>
      <c r="F69" s="7"/>
      <c r="G69" s="6"/>
      <c r="H69" s="8"/>
    </row>
    <row r="70" spans="1:8">
      <c r="F70" s="3"/>
    </row>
    <row r="71" spans="1:8">
      <c r="A71" s="9" t="s">
        <v>8</v>
      </c>
    </row>
    <row r="72" spans="1:8">
      <c r="A72" s="9"/>
    </row>
    <row r="73" spans="1:8">
      <c r="A73" s="9" t="s">
        <v>9</v>
      </c>
    </row>
    <row r="74" spans="1:8">
      <c r="A74" s="9" t="s">
        <v>10</v>
      </c>
    </row>
    <row r="75" spans="1:8">
      <c r="A75" s="9" t="s">
        <v>18</v>
      </c>
    </row>
    <row r="76" spans="1:8">
      <c r="A76" s="9" t="s">
        <v>11</v>
      </c>
    </row>
  </sheetData>
  <autoFilter ref="A4:J4">
    <sortState ref="A8:L38">
      <sortCondition ref="A7"/>
    </sortState>
  </autoFilter>
  <sortState ref="A7:A41">
    <sortCondition ref="A7"/>
  </sortState>
  <mergeCells count="9">
    <mergeCell ref="A2:E2"/>
    <mergeCell ref="F66:F67"/>
    <mergeCell ref="F23:F24"/>
    <mergeCell ref="E23:E24"/>
    <mergeCell ref="F43:F44"/>
    <mergeCell ref="E43:E44"/>
    <mergeCell ref="F63:F64"/>
    <mergeCell ref="E63:E64"/>
    <mergeCell ref="D66:E67"/>
  </mergeCells>
  <pageMargins left="0.23622047244094491" right="0.23622047244094491" top="0.19685039370078741" bottom="0.15748031496062992" header="0.15748031496062992" footer="0.15748031496062992"/>
  <pageSetup paperSize="9" scale="60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SETEMBRO</vt:lpstr>
      <vt:lpstr>Plan3</vt:lpstr>
      <vt:lpstr>Plan1</vt:lpstr>
      <vt:lpstr>Plan4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2016-10-27T15:37:50Z</cp:lastPrinted>
  <dcterms:created xsi:type="dcterms:W3CDTF">2013-01-31T18:09:56Z</dcterms:created>
  <dcterms:modified xsi:type="dcterms:W3CDTF">2016-12-19T11:16:40Z</dcterms:modified>
</cp:coreProperties>
</file>