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G:\OUTROS\MAPA DEMOSTRATIVO DE OBRAS\2020\"/>
    </mc:Choice>
  </mc:AlternateContent>
  <xr:revisionPtr revIDLastSave="0" documentId="13_ncr:1_{42750BC5-DE73-4FE2-AA29-F14C525B0B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4º_Trimestre" sheetId="1" r:id="rId1"/>
  </sheets>
  <definedNames>
    <definedName name="_Toc453331857" localSheetId="0">'4º_Trimestre'!#REF!</definedName>
    <definedName name="_xlnm.Print_Area" localSheetId="0">'4º_Trimestre'!$A$1:$V$23</definedName>
    <definedName name="_xlnm.Print_Titles" localSheetId="0">'4º_Trimestre'!$1:$11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" i="1" l="1"/>
  <c r="T13" i="1" l="1"/>
  <c r="T14" i="1" l="1"/>
  <c r="U13" i="1"/>
</calcChain>
</file>

<file path=xl/sharedStrings.xml><?xml version="1.0" encoding="utf-8"?>
<sst xmlns="http://schemas.openxmlformats.org/spreadsheetml/2006/main" count="243" uniqueCount="123">
  <si>
    <t>UNIDADE:</t>
  </si>
  <si>
    <t>Secretaria Estadual</t>
  </si>
  <si>
    <t>UNIDADE ORÇAMENTÁRIA:</t>
  </si>
  <si>
    <t>Gabinete de Projetos Estratégicos</t>
  </si>
  <si>
    <t>________________________________________________</t>
  </si>
  <si>
    <t>___________________________________________________</t>
  </si>
  <si>
    <t>EXERCÍCIO:</t>
  </si>
  <si>
    <t>Renato Xavier Thièbaut - CPF: 009.916.297-01 - Chefe do Gabinete der Projetos Estratégicos</t>
  </si>
  <si>
    <t>Mª das Graças Pimentel e S. Nunes - CPF: 027.752.294-33 - Gerente Geral de Planejamento, Orçamento e Finanças</t>
  </si>
  <si>
    <t>PERÍODO REFERENCIAL:</t>
  </si>
  <si>
    <t>Responsável pelo preenchimento</t>
  </si>
  <si>
    <t>Responsável pela Unidade</t>
  </si>
  <si>
    <t>Ordenador de Despesa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</si>
  <si>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</si>
  <si>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</si>
  <si>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</si>
  <si>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</si>
  <si>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</si>
  <si>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</si>
  <si>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</si>
  <si>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</si>
  <si>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</si>
  <si>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</si>
  <si>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</si>
  <si>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</si>
  <si>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</si>
  <si>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</si>
  <si>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</si>
  <si>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</si>
  <si>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</si>
  <si>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</si>
  <si>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</si>
  <si>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</si>
  <si>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</si>
  <si>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</si>
  <si>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</si>
  <si>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</si>
  <si>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</si>
  <si>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</si>
  <si>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X</t>
  </si>
  <si>
    <t>4.4.00.00</t>
  </si>
  <si>
    <t>02.043.343/0001-69</t>
  </si>
  <si>
    <t>PROJEÇÃO ENGENHARIA LTDA - ME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</si>
  <si>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</si>
  <si>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</si>
  <si>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5 MESES</t>
  </si>
  <si>
    <t>01/2018</t>
  </si>
  <si>
    <t>UNITERRA - UNIAO TERRAPLENAGEM E CONSTRUCOES LTDA</t>
  </si>
  <si>
    <t>02.724.778/0001-79</t>
  </si>
  <si>
    <t>Em andamento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</si>
  <si>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</si>
  <si>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CONSTRUTORA CARAJÁS LTDA</t>
  </si>
  <si>
    <t>CONCORRÊNCIA Nº 02/2018</t>
  </si>
  <si>
    <t>41.244.807/0001-57</t>
  </si>
  <si>
    <t>05/2018</t>
  </si>
  <si>
    <t>22 MESES</t>
  </si>
  <si>
    <t>90 DIAS</t>
  </si>
  <si>
    <t>PREGÃO ELETRÔNICO Nº 03/2018</t>
  </si>
  <si>
    <t>02/2019</t>
  </si>
  <si>
    <t>17 MESES</t>
  </si>
  <si>
    <t>Concluído</t>
  </si>
  <si>
    <t>PREGÃO ELETRÔNICO Nº 02/2018</t>
  </si>
  <si>
    <t>14.495.815/0001-01</t>
  </si>
  <si>
    <t>CHICOUREL ARQUITETURA STUDIO DE PROJETOS LTDA</t>
  </si>
  <si>
    <t>03/2019</t>
  </si>
  <si>
    <t>PREGÃO ELETRÔNICO Nº 03/2019</t>
  </si>
  <si>
    <t>Contratação de empresa de engenharia para gerenciamento, supervisão e acompanhamento dos serviços de engenharia referentes a construção da 1ª etapa do Hospital Geral Governador Eduardo Campos em Serra Talhada/PE.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</si>
  <si>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</si>
  <si>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</si>
  <si>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</si>
  <si>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</si>
  <si>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</si>
  <si>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</si>
  <si>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</si>
  <si>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PREGÃO ELETRÔNICO Nº 01/2019</t>
  </si>
  <si>
    <t>DUM CONSULTORIA, PROJETOS E CONSTRUÇÃO LTDA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</si>
  <si>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</si>
  <si>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PREGÃO ELETRÔNICO Nº 05/2019</t>
  </si>
  <si>
    <t>PREGÃO ELETRÔNICO Nº 06/2019</t>
  </si>
  <si>
    <t>Contratação de empresa especializada em engenharia para execução dos serviços de complementação e reparos na construção da Unidade Pernambucana de Atenção Especializada – UPAE Carpina-PE.</t>
  </si>
  <si>
    <t>PREGÃO ELETRÔNICO Nº 07/2019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</si>
  <si>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</si>
  <si>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</si>
  <si>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26.429.236/0001-31</t>
  </si>
  <si>
    <t>12  meses</t>
  </si>
  <si>
    <t>08/2019</t>
  </si>
  <si>
    <t>Bruna Amaral Romanzeira - CPF: 077.308.544-06 Gestora Administrativa em exercício</t>
  </si>
  <si>
    <t>GGPOF PREENCHE</t>
  </si>
  <si>
    <t>30 DIAS</t>
  </si>
  <si>
    <t>REVOGADO</t>
  </si>
  <si>
    <t>2020</t>
  </si>
  <si>
    <t>Encerrado</t>
  </si>
  <si>
    <t>195 DIAS</t>
  </si>
  <si>
    <t>03 MESES</t>
  </si>
  <si>
    <t>ABRIL A JUNHO</t>
  </si>
  <si>
    <t>300 DIAS</t>
  </si>
  <si>
    <t>CONVITE Nº 01/2019</t>
  </si>
  <si>
    <t>02/2020</t>
  </si>
  <si>
    <t>45 DIAS</t>
  </si>
  <si>
    <t>Contratação de empresa de engenharia para elaboração do complemento dos projetos executivos de engenharia da Interseção da BR-232 com o sistema viário de entorno do hospital Governador Eduardo Campos em Serra Talhada/PE.</t>
  </si>
  <si>
    <t>Suspenso</t>
  </si>
  <si>
    <t>suspenso</t>
  </si>
  <si>
    <t>CONTRATAÇÃO EMERGENCIAL</t>
  </si>
  <si>
    <t>Contratação direta, via dispensa de licitação emergencial, de prestação de serviços de locação de 7 (sete) contêineres, sendo 2 (dois) tipo escritório, 4 (quatro) tipo dormitório, 1 (um) tipo módulo WC, visando atender às necessidades da Secretaria Estadual de Saúde do Estado de Pernambuco — SES/PE – SVO RECIFE/PE.</t>
  </si>
  <si>
    <t>15.023.850/0001-82</t>
  </si>
  <si>
    <t>AGEMAR  LOCAÇÃO E COMERCIALOZAÇÃO DE CONTEINES LTDA.</t>
  </si>
  <si>
    <t>3 meses</t>
  </si>
  <si>
    <t>3.3.90-39</t>
  </si>
  <si>
    <t>Contratação direta, via dispensa de licitação emergencial, de prestação de serviços de locação de 5 (cinco) contêineres, sendo 2 (dois) tipo escritório, 2 (dois) tipo dormitório, 1 (um) tipo módulo WC, visando atender às necessidades da Secretaria Estadual de Saúde do Estado de Pernambuco — SES/PE – SVO CARUARU/PE.</t>
  </si>
  <si>
    <t>02.527.674/0001-74</t>
  </si>
  <si>
    <t>PIRAJU LOCAÇÃO DE EQUIPAMENTOS E CONSTRUÇÕES LTDA</t>
  </si>
  <si>
    <t>03/2020</t>
  </si>
  <si>
    <t>Contratação direta de empresa de engenharia, via dispensa de licitação emergencial, de serviços de reforma e melhorias nas instalações do Serviço de Verificação de Óbito – SVO RECIFE/PE.</t>
  </si>
  <si>
    <t>03.237.091/0001-97</t>
  </si>
  <si>
    <t>STAUROS ENGENHARIA LTDA.</t>
  </si>
  <si>
    <t>04/2020</t>
  </si>
  <si>
    <t>Contratação direta de empresa de engenharia, via dispensa de licitação emergencial, de serviços de reforma e melhorias nas instalações do Serviço de Verificação de Óbito – SVO CARUARU/PE.</t>
  </si>
  <si>
    <t>12.805.036/0001-21</t>
  </si>
  <si>
    <t>MULTCOM CONSTRUTORA AIRELI</t>
  </si>
  <si>
    <t>07/2020</t>
  </si>
  <si>
    <t>06/2020</t>
  </si>
  <si>
    <t>6 MESES</t>
  </si>
  <si>
    <t>21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</si>
</sst>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dd/yyyy"/>
  </numFmts>
  <fonts count="14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sz val="11"/>
      <color rgb="FFFF0000"/>
      <name val="Calibri"/>
      <family val="2"/>
      <scheme val="minor"/>
    </font>
    <font>
      <sz val="14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horizontal="justify" vertical="justify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43" fontId="2" fillId="0" borderId="0" xfId="1" applyFont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49" fontId="6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justify" vertical="justify"/>
      <protection locked="0"/>
    </xf>
    <xf numFmtId="49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43" fontId="6" fillId="0" borderId="0" xfId="1" applyFont="1" applyAlignment="1">
      <alignment horizontal="left" vertical="center" wrapText="1"/>
    </xf>
    <xf numFmtId="16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 applyProtection="1">
      <alignment horizontal="justify" vertical="center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justify" vertical="center"/>
    </xf>
    <xf numFmtId="49" fontId="4" fillId="0" borderId="0" xfId="0" applyNumberFormat="1" applyFont="1" applyAlignment="1">
      <alignment horizontal="justify" vertical="justify" wrapText="1"/>
    </xf>
    <xf numFmtId="4" fontId="4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7" fillId="0" borderId="3" xfId="0" applyFont="1" applyFill="1" applyBorder="1" applyAlignment="1">
      <alignment horizontal="justify" vertical="justify" wrapText="1"/>
    </xf>
    <xf numFmtId="4" fontId="4" fillId="0" borderId="3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 applyProtection="1">
      <alignment vertical="center" wrapText="1"/>
      <protection locked="0"/>
    </xf>
    <xf numFmtId="14" fontId="4" fillId="0" borderId="3" xfId="0" applyNumberFormat="1" applyFont="1" applyFill="1" applyBorder="1" applyAlignment="1" applyProtection="1">
      <alignment vertical="center" wrapText="1"/>
      <protection locked="0"/>
    </xf>
    <xf numFmtId="43" fontId="4" fillId="0" borderId="3" xfId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14" fontId="4" fillId="0" borderId="1" xfId="0" applyNumberFormat="1" applyFont="1" applyFill="1" applyBorder="1" applyAlignment="1" applyProtection="1">
      <alignment vertical="center" wrapText="1"/>
      <protection locked="0"/>
    </xf>
    <xf numFmtId="43" fontId="4" fillId="0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 applyProtection="1">
      <alignment vertical="center" wrapText="1"/>
      <protection locked="0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3" fontId="4" fillId="0" borderId="1" xfId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4" fontId="4" fillId="4" borderId="3" xfId="0" applyNumberFormat="1" applyFont="1" applyFill="1" applyBorder="1" applyAlignment="1" applyProtection="1">
      <alignment vertical="center" wrapText="1"/>
      <protection locked="0"/>
    </xf>
    <xf numFmtId="4" fontId="4" fillId="4" borderId="1" xfId="0" applyNumberFormat="1" applyFont="1" applyFill="1" applyBorder="1" applyAlignment="1" applyProtection="1">
      <alignment vertical="center" wrapText="1"/>
      <protection locked="0"/>
    </xf>
    <xf numFmtId="43" fontId="4" fillId="4" borderId="1" xfId="1" applyFont="1" applyFill="1" applyBorder="1" applyAlignment="1" applyProtection="1">
      <alignment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justify" vertical="justify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justify" vertical="justify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center" vertical="center" wrapText="1"/>
      <protection locked="0"/>
    </xf>
    <xf numFmtId="4" fontId="12" fillId="0" borderId="0" xfId="0" applyNumberFormat="1" applyFont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 wrapText="1"/>
      <protection locked="0"/>
    </xf>
    <xf numFmtId="4" fontId="0" fillId="0" borderId="0" xfId="0" applyNumberFormat="1" applyFill="1" applyAlignment="1">
      <alignment vertical="center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justify" vertic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 wrapText="1"/>
      <protection locked="0"/>
    </xf>
    <xf numFmtId="49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justify" vertical="justify" wrapText="1"/>
    </xf>
    <xf numFmtId="0" fontId="8" fillId="0" borderId="1" xfId="0" applyFont="1" applyFill="1" applyBorder="1" applyAlignment="1">
      <alignment horizontal="justify" vertical="justify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justify" vertical="justify"/>
      <protection locked="0"/>
    </xf>
    <xf numFmtId="0" fontId="4" fillId="0" borderId="1" xfId="0" applyFont="1" applyBorder="1" applyAlignment="1" applyProtection="1">
      <alignment horizontal="justify" vertical="justify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0</xdr:row>
      <xdr:rowOff>63500</xdr:rowOff>
    </xdr:from>
    <xdr:to>
      <xdr:col>12</xdr:col>
      <xdr:colOff>1031875</xdr:colOff>
      <xdr:row>6</xdr:row>
      <xdr:rowOff>18447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D67EEF-97C8-4247-A556-4DAC9238D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8875" y="63500"/>
          <a:ext cx="3825875" cy="1002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73"/>
  <sheetViews>
    <sheetView showGridLines="0" tabSelected="1" zoomScale="60" zoomScaleNormal="60" workbookViewId="0">
      <selection activeCell="D19" sqref="D19"/>
    </sheetView>
  </sheetViews>
  <sheetFormatPr defaultRowHeight="14.25" x14ac:dyDescent="0.2"/>
  <cols>
    <col min="1" max="1" width="24.5" style="2" customWidth="1"/>
    <col min="2" max="2" width="48.25" style="7" customWidth="1"/>
    <col min="3" max="3" width="9.75" style="12" customWidth="1"/>
    <col min="4" max="4" width="46.5" style="3" customWidth="1"/>
    <col min="5" max="5" width="13.625" style="4" customWidth="1"/>
    <col min="6" max="6" width="12.5" style="4" customWidth="1"/>
    <col min="7" max="7" width="17.75" style="3" customWidth="1"/>
    <col min="8" max="8" width="44.25" style="3" customWidth="1"/>
    <col min="9" max="9" width="10.5" style="12" customWidth="1"/>
    <col min="10" max="10" width="12.125" style="8" customWidth="1"/>
    <col min="11" max="11" width="12.5" style="12" customWidth="1"/>
    <col min="12" max="12" width="18.25" style="14" customWidth="1"/>
    <col min="13" max="13" width="18" style="5" customWidth="1"/>
    <col min="14" max="14" width="11.625" style="12" customWidth="1"/>
    <col min="15" max="15" width="16.125" style="15" customWidth="1"/>
    <col min="16" max="16" width="14.125" style="15" customWidth="1"/>
    <col min="17" max="17" width="14.125" style="12" customWidth="1"/>
    <col min="18" max="19" width="15.75" style="4" customWidth="1"/>
    <col min="20" max="20" width="16.375" style="4" customWidth="1"/>
    <col min="21" max="21" width="17.5" style="4" customWidth="1"/>
    <col min="22" max="22" width="14.375" style="12" customWidth="1"/>
    <col min="23" max="23" width="15.375" style="1" customWidth="1"/>
    <col min="24" max="257" width="10.75" style="1" customWidth="1"/>
    <col min="258" max="1024" width="10.75" customWidth="1"/>
    <col min="1025" max="1025" width="9" customWidth="1"/>
  </cols>
  <sheetData>
    <row r="1" spans="1:257" x14ac:dyDescent="0.2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57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57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57" x14ac:dyDescent="0.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57" ht="12.75" customHeight="1" x14ac:dyDescent="0.25">
      <c r="A5" s="20" t="s">
        <v>0</v>
      </c>
      <c r="B5" s="21" t="s">
        <v>1</v>
      </c>
      <c r="C5" s="22"/>
      <c r="D5" s="23"/>
      <c r="E5" s="97"/>
      <c r="F5" s="97"/>
      <c r="G5" s="97"/>
      <c r="H5" s="23"/>
      <c r="I5" s="13"/>
      <c r="J5" s="24"/>
      <c r="K5" s="22"/>
      <c r="L5" s="25"/>
      <c r="M5" s="26"/>
      <c r="N5" s="27"/>
      <c r="O5" s="28"/>
      <c r="P5" s="22"/>
      <c r="Q5" s="22"/>
      <c r="R5" s="29"/>
      <c r="S5" s="29"/>
      <c r="T5" s="29"/>
      <c r="U5" s="29"/>
      <c r="V5" s="22"/>
    </row>
    <row r="6" spans="1:257" ht="15" x14ac:dyDescent="0.2">
      <c r="A6" s="20" t="s">
        <v>2</v>
      </c>
      <c r="B6" s="21" t="s">
        <v>3</v>
      </c>
      <c r="C6" s="22"/>
      <c r="D6" s="23" t="s">
        <v>4</v>
      </c>
      <c r="E6" s="98" t="s">
        <v>5</v>
      </c>
      <c r="F6" s="98"/>
      <c r="G6" s="98"/>
      <c r="H6" s="23" t="s">
        <v>5</v>
      </c>
      <c r="I6" s="13"/>
      <c r="J6" s="24"/>
      <c r="K6" s="22"/>
      <c r="L6" s="25"/>
      <c r="M6" s="26"/>
      <c r="N6" s="27"/>
      <c r="O6" s="28"/>
      <c r="P6" s="22"/>
      <c r="Q6" s="22"/>
      <c r="R6" s="29"/>
      <c r="S6" s="29"/>
      <c r="T6" s="29"/>
      <c r="U6" s="29"/>
      <c r="V6" s="22"/>
    </row>
    <row r="7" spans="1:257" ht="45" x14ac:dyDescent="0.2">
      <c r="A7" s="20" t="s">
        <v>6</v>
      </c>
      <c r="B7" s="30" t="s">
        <v>90</v>
      </c>
      <c r="C7" s="22"/>
      <c r="D7" s="31" t="s">
        <v>86</v>
      </c>
      <c r="E7" s="99" t="s">
        <v>7</v>
      </c>
      <c r="F7" s="99"/>
      <c r="G7" s="99"/>
      <c r="H7" s="31" t="s">
        <v>8</v>
      </c>
      <c r="I7" s="13"/>
      <c r="J7" s="24"/>
      <c r="K7" s="22"/>
      <c r="L7" s="25"/>
      <c r="M7" s="26"/>
      <c r="N7" s="27"/>
      <c r="O7" s="28"/>
      <c r="P7" s="22"/>
      <c r="Q7" s="22"/>
      <c r="R7" s="29"/>
      <c r="S7" s="29"/>
      <c r="T7" s="29"/>
      <c r="U7" s="29"/>
      <c r="V7" s="22"/>
    </row>
    <row r="8" spans="1:257" ht="15" x14ac:dyDescent="0.2">
      <c r="A8" s="20" t="s">
        <v>9</v>
      </c>
      <c r="B8" s="32" t="s">
        <v>94</v>
      </c>
      <c r="C8" s="22"/>
      <c r="D8" s="23" t="s">
        <v>10</v>
      </c>
      <c r="E8" s="98" t="s">
        <v>11</v>
      </c>
      <c r="F8" s="98"/>
      <c r="G8" s="98"/>
      <c r="H8" s="27" t="s">
        <v>12</v>
      </c>
      <c r="I8" s="13"/>
      <c r="J8" s="24"/>
      <c r="K8" s="22"/>
      <c r="L8" s="25"/>
      <c r="M8" s="26"/>
      <c r="N8" s="27"/>
      <c r="O8" s="28"/>
      <c r="P8" s="22"/>
      <c r="Q8" s="22"/>
      <c r="R8" s="29"/>
      <c r="S8" s="29"/>
      <c r="T8" s="29"/>
      <c r="U8" s="29"/>
      <c r="V8" s="22"/>
    </row>
    <row r="9" spans="1:257" ht="15.75" thickBot="1" x14ac:dyDescent="0.25">
      <c r="A9" s="27"/>
      <c r="B9" s="33"/>
      <c r="C9" s="27"/>
      <c r="D9" s="27"/>
      <c r="E9" s="34"/>
      <c r="F9" s="34"/>
      <c r="G9" s="27"/>
      <c r="H9" s="27"/>
      <c r="I9" s="27"/>
      <c r="J9" s="35"/>
      <c r="K9" s="27"/>
      <c r="L9" s="36"/>
      <c r="M9" s="26"/>
      <c r="N9" s="27"/>
      <c r="O9" s="28"/>
      <c r="P9" s="28"/>
      <c r="Q9" s="27"/>
      <c r="R9" s="28"/>
      <c r="S9" s="28"/>
      <c r="T9" s="28"/>
      <c r="U9" s="28"/>
      <c r="V9" s="27"/>
    </row>
    <row r="10" spans="1:257" ht="17.25" customHeight="1" thickBot="1" x14ac:dyDescent="0.25">
      <c r="A10" s="94" t="s">
        <v>13</v>
      </c>
      <c r="B10" s="94" t="s">
        <v>14</v>
      </c>
      <c r="C10" s="94" t="s">
        <v>15</v>
      </c>
      <c r="D10" s="94"/>
      <c r="E10" s="94"/>
      <c r="F10" s="94"/>
      <c r="G10" s="94" t="s">
        <v>16</v>
      </c>
      <c r="H10" s="94"/>
      <c r="I10" s="94" t="s">
        <v>17</v>
      </c>
      <c r="J10" s="94"/>
      <c r="K10" s="94"/>
      <c r="L10" s="94"/>
      <c r="M10" s="94"/>
      <c r="N10" s="94" t="s">
        <v>18</v>
      </c>
      <c r="O10" s="94"/>
      <c r="P10" s="95" t="s">
        <v>19</v>
      </c>
      <c r="Q10" s="94" t="s">
        <v>20</v>
      </c>
      <c r="R10" s="94"/>
      <c r="S10" s="94"/>
      <c r="T10" s="94"/>
      <c r="U10" s="94"/>
      <c r="V10" s="94" t="s">
        <v>21</v>
      </c>
    </row>
    <row r="11" spans="1:257" ht="90.75" customHeight="1" thickBot="1" x14ac:dyDescent="0.25">
      <c r="A11" s="94"/>
      <c r="B11" s="94"/>
      <c r="C11" s="37" t="s">
        <v>22</v>
      </c>
      <c r="D11" s="37" t="s">
        <v>23</v>
      </c>
      <c r="E11" s="38" t="s">
        <v>24</v>
      </c>
      <c r="F11" s="38" t="s">
        <v>25</v>
      </c>
      <c r="G11" s="37" t="s">
        <v>26</v>
      </c>
      <c r="H11" s="37" t="s">
        <v>27</v>
      </c>
      <c r="I11" s="37" t="s">
        <v>22</v>
      </c>
      <c r="J11" s="39" t="s">
        <v>28</v>
      </c>
      <c r="K11" s="37" t="s">
        <v>29</v>
      </c>
      <c r="L11" s="40" t="s">
        <v>30</v>
      </c>
      <c r="M11" s="41" t="s">
        <v>31</v>
      </c>
      <c r="N11" s="37" t="s">
        <v>32</v>
      </c>
      <c r="O11" s="38" t="s">
        <v>33</v>
      </c>
      <c r="P11" s="95"/>
      <c r="Q11" s="37" t="s">
        <v>34</v>
      </c>
      <c r="R11" s="42" t="s">
        <v>35</v>
      </c>
      <c r="S11" s="38" t="s">
        <v>36</v>
      </c>
      <c r="T11" s="38" t="s">
        <v>37</v>
      </c>
      <c r="U11" s="38" t="s">
        <v>38</v>
      </c>
      <c r="V11" s="94"/>
    </row>
    <row r="12" spans="1:257" s="16" customFormat="1" ht="126.75" customHeight="1" x14ac:dyDescent="0.2">
      <c r="A12" s="43" t="s">
        <v>43</v>
      </c>
      <c r="B12" s="44" t="s">
        <v>44</v>
      </c>
      <c r="C12" s="70" t="s">
        <v>39</v>
      </c>
      <c r="D12" s="70" t="s">
        <v>39</v>
      </c>
      <c r="E12" s="72" t="s">
        <v>39</v>
      </c>
      <c r="F12" s="72" t="s">
        <v>39</v>
      </c>
      <c r="G12" s="46" t="s">
        <v>48</v>
      </c>
      <c r="H12" s="47" t="s">
        <v>47</v>
      </c>
      <c r="I12" s="48" t="s">
        <v>46</v>
      </c>
      <c r="J12" s="49">
        <v>43248</v>
      </c>
      <c r="K12" s="70" t="s">
        <v>45</v>
      </c>
      <c r="L12" s="50">
        <v>1025000</v>
      </c>
      <c r="M12" s="76" t="s">
        <v>39</v>
      </c>
      <c r="N12" s="70" t="s">
        <v>56</v>
      </c>
      <c r="O12" s="75" t="s">
        <v>39</v>
      </c>
      <c r="P12" s="75" t="s">
        <v>39</v>
      </c>
      <c r="Q12" s="90" t="s">
        <v>40</v>
      </c>
      <c r="R12" s="45">
        <v>993028.28</v>
      </c>
      <c r="S12" s="63">
        <v>0</v>
      </c>
      <c r="T12" s="63">
        <v>42649.35</v>
      </c>
      <c r="U12" s="63">
        <v>993028.28</v>
      </c>
      <c r="V12" s="70" t="s">
        <v>60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</row>
    <row r="13" spans="1:257" s="17" customFormat="1" ht="90" x14ac:dyDescent="0.2">
      <c r="A13" s="51" t="s">
        <v>52</v>
      </c>
      <c r="B13" s="100" t="s">
        <v>50</v>
      </c>
      <c r="C13" s="73" t="s">
        <v>39</v>
      </c>
      <c r="D13" s="73" t="s">
        <v>39</v>
      </c>
      <c r="E13" s="71" t="s">
        <v>39</v>
      </c>
      <c r="F13" s="71" t="s">
        <v>39</v>
      </c>
      <c r="G13" s="51" t="s">
        <v>53</v>
      </c>
      <c r="H13" s="53" t="s">
        <v>51</v>
      </c>
      <c r="I13" s="54" t="s">
        <v>54</v>
      </c>
      <c r="J13" s="55">
        <v>43343</v>
      </c>
      <c r="K13" s="73" t="s">
        <v>55</v>
      </c>
      <c r="L13" s="56">
        <v>40849755.009999998</v>
      </c>
      <c r="M13" s="75" t="s">
        <v>39</v>
      </c>
      <c r="N13" s="75" t="s">
        <v>121</v>
      </c>
      <c r="O13" s="75">
        <v>2256168.04</v>
      </c>
      <c r="P13" s="102">
        <v>1519456.88</v>
      </c>
      <c r="Q13" s="91" t="s">
        <v>40</v>
      </c>
      <c r="R13" s="52">
        <v>32864563.620000001</v>
      </c>
      <c r="S13" s="93">
        <v>4428641.22</v>
      </c>
      <c r="T13" s="93">
        <f>6159167.28+1010608.91</f>
        <v>7169776.1900000004</v>
      </c>
      <c r="U13" s="93">
        <f>T13</f>
        <v>7169776.1900000004</v>
      </c>
      <c r="V13" s="51" t="s">
        <v>49</v>
      </c>
      <c r="W13" s="82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</row>
    <row r="14" spans="1:257" s="17" customFormat="1" ht="75" x14ac:dyDescent="0.2">
      <c r="A14" s="51" t="s">
        <v>57</v>
      </c>
      <c r="B14" s="101" t="s">
        <v>66</v>
      </c>
      <c r="C14" s="73" t="s">
        <v>39</v>
      </c>
      <c r="D14" s="73" t="s">
        <v>39</v>
      </c>
      <c r="E14" s="71" t="s">
        <v>39</v>
      </c>
      <c r="F14" s="71" t="s">
        <v>39</v>
      </c>
      <c r="G14" s="51" t="s">
        <v>41</v>
      </c>
      <c r="H14" s="51" t="s">
        <v>42</v>
      </c>
      <c r="I14" s="54" t="s">
        <v>58</v>
      </c>
      <c r="J14" s="55">
        <v>43553</v>
      </c>
      <c r="K14" s="73" t="s">
        <v>59</v>
      </c>
      <c r="L14" s="56">
        <v>996718.25</v>
      </c>
      <c r="M14" s="75" t="s">
        <v>39</v>
      </c>
      <c r="N14" s="75" t="s">
        <v>122</v>
      </c>
      <c r="O14" s="75">
        <v>230230.06</v>
      </c>
      <c r="P14" s="102">
        <v>30878.49</v>
      </c>
      <c r="Q14" s="91" t="s">
        <v>40</v>
      </c>
      <c r="R14" s="52">
        <v>922168.98</v>
      </c>
      <c r="S14" s="93">
        <v>31857.19</v>
      </c>
      <c r="T14" s="93">
        <f>S14</f>
        <v>31857.19</v>
      </c>
      <c r="U14" s="93">
        <v>31857.19</v>
      </c>
      <c r="V14" s="51" t="s">
        <v>49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</row>
    <row r="15" spans="1:257" s="19" customFormat="1" ht="223.5" customHeight="1" x14ac:dyDescent="0.25">
      <c r="A15" s="51" t="s">
        <v>61</v>
      </c>
      <c r="B15" s="57" t="s">
        <v>67</v>
      </c>
      <c r="C15" s="73" t="s">
        <v>39</v>
      </c>
      <c r="D15" s="73" t="s">
        <v>39</v>
      </c>
      <c r="E15" s="71" t="s">
        <v>39</v>
      </c>
      <c r="F15" s="71" t="s">
        <v>39</v>
      </c>
      <c r="G15" s="51" t="s">
        <v>62</v>
      </c>
      <c r="H15" s="51" t="s">
        <v>63</v>
      </c>
      <c r="I15" s="54" t="s">
        <v>64</v>
      </c>
      <c r="J15" s="55">
        <v>43556</v>
      </c>
      <c r="K15" s="73" t="s">
        <v>93</v>
      </c>
      <c r="L15" s="56">
        <v>125000</v>
      </c>
      <c r="M15" s="83">
        <v>43886</v>
      </c>
      <c r="N15" s="71" t="s">
        <v>92</v>
      </c>
      <c r="O15" s="75" t="s">
        <v>39</v>
      </c>
      <c r="P15" s="75" t="s">
        <v>39</v>
      </c>
      <c r="Q15" s="91" t="s">
        <v>40</v>
      </c>
      <c r="R15" s="52">
        <v>106388.95</v>
      </c>
      <c r="S15" s="65"/>
      <c r="T15" s="64"/>
      <c r="U15" s="65">
        <v>106388.95</v>
      </c>
      <c r="V15" s="51" t="s">
        <v>91</v>
      </c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</row>
    <row r="16" spans="1:257" s="19" customFormat="1" ht="216" customHeight="1" x14ac:dyDescent="0.25">
      <c r="A16" s="51" t="s">
        <v>74</v>
      </c>
      <c r="B16" s="57" t="s">
        <v>73</v>
      </c>
      <c r="C16" s="73" t="s">
        <v>39</v>
      </c>
      <c r="D16" s="73" t="s">
        <v>39</v>
      </c>
      <c r="E16" s="71" t="s">
        <v>39</v>
      </c>
      <c r="F16" s="71" t="s">
        <v>39</v>
      </c>
      <c r="G16" s="51" t="s">
        <v>83</v>
      </c>
      <c r="H16" s="51" t="s">
        <v>75</v>
      </c>
      <c r="I16" s="54" t="s">
        <v>85</v>
      </c>
      <c r="J16" s="55">
        <v>43704</v>
      </c>
      <c r="K16" s="73" t="s">
        <v>93</v>
      </c>
      <c r="L16" s="56">
        <v>88950</v>
      </c>
      <c r="M16" s="75" t="s">
        <v>39</v>
      </c>
      <c r="N16" s="73" t="s">
        <v>95</v>
      </c>
      <c r="O16" s="75" t="s">
        <v>39</v>
      </c>
      <c r="P16" s="75" t="s">
        <v>39</v>
      </c>
      <c r="Q16" s="91" t="s">
        <v>40</v>
      </c>
      <c r="R16" s="52">
        <v>44235.39</v>
      </c>
      <c r="S16" s="65"/>
      <c r="T16" s="64"/>
      <c r="U16" s="65"/>
      <c r="V16" s="51" t="s">
        <v>49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</row>
    <row r="17" spans="1:257" s="19" customFormat="1" ht="132" customHeight="1" x14ac:dyDescent="0.25">
      <c r="A17" s="51" t="s">
        <v>65</v>
      </c>
      <c r="B17" s="103" t="s">
        <v>68</v>
      </c>
      <c r="C17" s="73" t="s">
        <v>39</v>
      </c>
      <c r="D17" s="73" t="s">
        <v>39</v>
      </c>
      <c r="E17" s="71" t="s">
        <v>39</v>
      </c>
      <c r="F17" s="71" t="s">
        <v>39</v>
      </c>
      <c r="G17" s="51" t="s">
        <v>69</v>
      </c>
      <c r="H17" s="51" t="s">
        <v>70</v>
      </c>
      <c r="I17" s="54" t="s">
        <v>71</v>
      </c>
      <c r="J17" s="55">
        <v>43629</v>
      </c>
      <c r="K17" s="73" t="s">
        <v>72</v>
      </c>
      <c r="L17" s="56">
        <v>108000</v>
      </c>
      <c r="M17" s="83">
        <v>43720</v>
      </c>
      <c r="N17" s="73" t="s">
        <v>88</v>
      </c>
      <c r="O17" s="71" t="s">
        <v>39</v>
      </c>
      <c r="P17" s="71" t="s">
        <v>39</v>
      </c>
      <c r="Q17" s="92" t="s">
        <v>40</v>
      </c>
      <c r="R17" s="52">
        <f>L17</f>
        <v>108000</v>
      </c>
      <c r="S17" s="84"/>
      <c r="T17" s="84"/>
      <c r="U17" s="84"/>
      <c r="V17" s="51" t="s">
        <v>60</v>
      </c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  <c r="IW17" s="18"/>
    </row>
    <row r="18" spans="1:257" s="11" customFormat="1" ht="224.25" customHeight="1" x14ac:dyDescent="0.25">
      <c r="A18" s="51" t="s">
        <v>77</v>
      </c>
      <c r="B18" s="104" t="s">
        <v>76</v>
      </c>
      <c r="C18" s="74" t="s">
        <v>39</v>
      </c>
      <c r="D18" s="74" t="s">
        <v>39</v>
      </c>
      <c r="E18" s="75" t="s">
        <v>39</v>
      </c>
      <c r="F18" s="75" t="s">
        <v>39</v>
      </c>
      <c r="G18" s="75" t="s">
        <v>39</v>
      </c>
      <c r="H18" s="75" t="s">
        <v>39</v>
      </c>
      <c r="I18" s="75" t="s">
        <v>39</v>
      </c>
      <c r="J18" s="75" t="s">
        <v>39</v>
      </c>
      <c r="K18" s="74" t="s">
        <v>93</v>
      </c>
      <c r="L18" s="60"/>
      <c r="M18" s="61"/>
      <c r="N18" s="58"/>
      <c r="O18" s="59"/>
      <c r="P18" s="59"/>
      <c r="Q18" s="91"/>
      <c r="R18" s="52"/>
      <c r="S18" s="64"/>
      <c r="T18" s="64"/>
      <c r="U18" s="64"/>
      <c r="V18" s="73" t="s">
        <v>89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</row>
    <row r="19" spans="1:257" s="11" customFormat="1" ht="210" x14ac:dyDescent="0.25">
      <c r="A19" s="51" t="s">
        <v>78</v>
      </c>
      <c r="B19" s="104" t="s">
        <v>76</v>
      </c>
      <c r="C19" s="74" t="s">
        <v>39</v>
      </c>
      <c r="D19" s="74" t="s">
        <v>39</v>
      </c>
      <c r="E19" s="75" t="s">
        <v>39</v>
      </c>
      <c r="F19" s="75" t="s">
        <v>39</v>
      </c>
      <c r="G19" s="75" t="s">
        <v>39</v>
      </c>
      <c r="H19" s="75" t="s">
        <v>39</v>
      </c>
      <c r="I19" s="75" t="s">
        <v>39</v>
      </c>
      <c r="J19" s="75" t="s">
        <v>39</v>
      </c>
      <c r="K19" s="74" t="s">
        <v>93</v>
      </c>
      <c r="L19" s="60"/>
      <c r="M19" s="61"/>
      <c r="N19" s="58"/>
      <c r="O19" s="59"/>
      <c r="P19" s="59"/>
      <c r="Q19" s="91"/>
      <c r="R19" s="52"/>
      <c r="S19" s="64"/>
      <c r="T19" s="64"/>
      <c r="U19" s="64"/>
      <c r="V19" s="51" t="s">
        <v>101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</row>
    <row r="20" spans="1:257" s="11" customFormat="1" ht="60" x14ac:dyDescent="0.25">
      <c r="A20" s="51" t="s">
        <v>80</v>
      </c>
      <c r="B20" s="104" t="s">
        <v>79</v>
      </c>
      <c r="C20" s="74" t="s">
        <v>39</v>
      </c>
      <c r="D20" s="74" t="s">
        <v>39</v>
      </c>
      <c r="E20" s="75" t="s">
        <v>39</v>
      </c>
      <c r="F20" s="75" t="s">
        <v>39</v>
      </c>
      <c r="G20" s="75" t="s">
        <v>39</v>
      </c>
      <c r="H20" s="75" t="s">
        <v>39</v>
      </c>
      <c r="I20" s="75" t="s">
        <v>39</v>
      </c>
      <c r="J20" s="75" t="s">
        <v>39</v>
      </c>
      <c r="K20" s="74" t="s">
        <v>84</v>
      </c>
      <c r="L20" s="60"/>
      <c r="M20" s="61"/>
      <c r="N20" s="58"/>
      <c r="O20" s="59"/>
      <c r="P20" s="59"/>
      <c r="Q20" s="91"/>
      <c r="R20" s="52"/>
      <c r="S20" s="64"/>
      <c r="T20" s="64"/>
      <c r="U20" s="64"/>
      <c r="V20" s="51" t="s">
        <v>100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</row>
    <row r="21" spans="1:257" s="19" customFormat="1" ht="75" x14ac:dyDescent="0.25">
      <c r="A21" s="51" t="s">
        <v>96</v>
      </c>
      <c r="B21" s="103" t="s">
        <v>99</v>
      </c>
      <c r="C21" s="73" t="s">
        <v>39</v>
      </c>
      <c r="D21" s="73" t="s">
        <v>39</v>
      </c>
      <c r="E21" s="71" t="s">
        <v>39</v>
      </c>
      <c r="F21" s="71" t="s">
        <v>39</v>
      </c>
      <c r="G21" s="51" t="s">
        <v>69</v>
      </c>
      <c r="H21" s="51" t="s">
        <v>70</v>
      </c>
      <c r="I21" s="54" t="s">
        <v>97</v>
      </c>
      <c r="J21" s="55">
        <v>43865</v>
      </c>
      <c r="K21" s="73" t="s">
        <v>98</v>
      </c>
      <c r="L21" s="56">
        <v>154824.46</v>
      </c>
      <c r="M21" s="71" t="s">
        <v>39</v>
      </c>
      <c r="N21" s="73"/>
      <c r="O21" s="71" t="s">
        <v>39</v>
      </c>
      <c r="P21" s="71" t="s">
        <v>39</v>
      </c>
      <c r="Q21" s="92"/>
      <c r="R21" s="52">
        <v>116332.2</v>
      </c>
      <c r="S21" s="84"/>
      <c r="T21" s="84"/>
      <c r="U21" s="84"/>
      <c r="V21" s="51" t="s">
        <v>49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  <c r="IW21" s="18"/>
    </row>
    <row r="22" spans="1:257" ht="60" x14ac:dyDescent="0.2">
      <c r="A22" s="51" t="s">
        <v>81</v>
      </c>
      <c r="B22" s="104" t="s">
        <v>82</v>
      </c>
      <c r="C22" s="74" t="s">
        <v>39</v>
      </c>
      <c r="D22" s="74" t="s">
        <v>39</v>
      </c>
      <c r="E22" s="75" t="s">
        <v>39</v>
      </c>
      <c r="F22" s="75" t="s">
        <v>39</v>
      </c>
      <c r="G22" s="75" t="s">
        <v>39</v>
      </c>
      <c r="H22" s="75" t="s">
        <v>39</v>
      </c>
      <c r="I22" s="75" t="s">
        <v>39</v>
      </c>
      <c r="J22" s="75" t="s">
        <v>39</v>
      </c>
      <c r="K22" s="74" t="s">
        <v>84</v>
      </c>
      <c r="L22" s="60"/>
      <c r="M22" s="61"/>
      <c r="N22" s="58"/>
      <c r="O22" s="59"/>
      <c r="P22" s="59"/>
      <c r="Q22" s="91"/>
      <c r="R22" s="52"/>
      <c r="S22" s="64"/>
      <c r="T22" s="64"/>
      <c r="U22" s="64"/>
      <c r="V22" s="51" t="s">
        <v>100</v>
      </c>
    </row>
    <row r="23" spans="1:257" ht="108.75" customHeight="1" x14ac:dyDescent="0.2">
      <c r="A23" s="51" t="s">
        <v>102</v>
      </c>
      <c r="B23" s="85" t="s">
        <v>103</v>
      </c>
      <c r="C23" s="74" t="s">
        <v>39</v>
      </c>
      <c r="D23" s="74" t="s">
        <v>39</v>
      </c>
      <c r="E23" s="75" t="s">
        <v>39</v>
      </c>
      <c r="F23" s="75" t="s">
        <v>39</v>
      </c>
      <c r="G23" s="75" t="s">
        <v>104</v>
      </c>
      <c r="H23" s="75" t="s">
        <v>105</v>
      </c>
      <c r="I23" s="54" t="s">
        <v>111</v>
      </c>
      <c r="J23" s="55">
        <v>43962</v>
      </c>
      <c r="K23" s="74" t="s">
        <v>106</v>
      </c>
      <c r="L23" s="60">
        <v>22910</v>
      </c>
      <c r="M23" s="61"/>
      <c r="N23" s="58"/>
      <c r="O23" s="59"/>
      <c r="P23" s="59"/>
      <c r="Q23" s="91" t="s">
        <v>107</v>
      </c>
      <c r="R23" s="52">
        <v>8780</v>
      </c>
      <c r="S23" s="64"/>
      <c r="T23" s="64"/>
      <c r="U23" s="64"/>
      <c r="V23" s="51" t="s">
        <v>49</v>
      </c>
    </row>
    <row r="24" spans="1:257" ht="105" customHeight="1" x14ac:dyDescent="0.2">
      <c r="A24" s="87" t="s">
        <v>102</v>
      </c>
      <c r="B24" s="86" t="s">
        <v>108</v>
      </c>
      <c r="C24" s="88" t="s">
        <v>39</v>
      </c>
      <c r="D24" s="74" t="s">
        <v>39</v>
      </c>
      <c r="E24" s="75" t="s">
        <v>39</v>
      </c>
      <c r="F24" s="75" t="s">
        <v>39</v>
      </c>
      <c r="G24" s="75" t="s">
        <v>109</v>
      </c>
      <c r="H24" s="75" t="s">
        <v>110</v>
      </c>
      <c r="I24" s="54" t="s">
        <v>115</v>
      </c>
      <c r="J24" s="55">
        <v>43962</v>
      </c>
      <c r="K24" s="74" t="s">
        <v>106</v>
      </c>
      <c r="L24" s="60">
        <v>17550</v>
      </c>
      <c r="M24" s="61"/>
      <c r="N24" s="58"/>
      <c r="O24" s="59"/>
      <c r="P24" s="59"/>
      <c r="Q24" s="91" t="s">
        <v>107</v>
      </c>
      <c r="R24" s="52">
        <v>6771.87</v>
      </c>
      <c r="S24" s="64"/>
      <c r="T24" s="64"/>
      <c r="U24" s="64"/>
      <c r="V24" s="51" t="s">
        <v>49</v>
      </c>
    </row>
    <row r="25" spans="1:257" ht="76.5" customHeight="1" x14ac:dyDescent="0.2">
      <c r="A25" s="51" t="s">
        <v>102</v>
      </c>
      <c r="B25" s="89" t="s">
        <v>112</v>
      </c>
      <c r="C25" s="74" t="s">
        <v>39</v>
      </c>
      <c r="D25" s="74" t="s">
        <v>39</v>
      </c>
      <c r="E25" s="75" t="s">
        <v>39</v>
      </c>
      <c r="F25" s="75" t="s">
        <v>39</v>
      </c>
      <c r="G25" s="75" t="s">
        <v>113</v>
      </c>
      <c r="H25" s="75" t="s">
        <v>114</v>
      </c>
      <c r="I25" s="54" t="s">
        <v>120</v>
      </c>
      <c r="J25" s="55">
        <v>43977</v>
      </c>
      <c r="K25" s="74" t="s">
        <v>98</v>
      </c>
      <c r="L25" s="60">
        <v>602825.37</v>
      </c>
      <c r="M25" s="61"/>
      <c r="N25" s="58"/>
      <c r="O25" s="59"/>
      <c r="P25" s="59"/>
      <c r="Q25" s="91">
        <v>449051</v>
      </c>
      <c r="R25" s="52"/>
      <c r="S25" s="64"/>
      <c r="T25" s="64"/>
      <c r="U25" s="64"/>
      <c r="V25" s="51" t="s">
        <v>49</v>
      </c>
    </row>
    <row r="26" spans="1:257" ht="69" customHeight="1" x14ac:dyDescent="0.2">
      <c r="A26" s="51" t="s">
        <v>102</v>
      </c>
      <c r="B26" s="86" t="s">
        <v>116</v>
      </c>
      <c r="C26" s="74" t="s">
        <v>39</v>
      </c>
      <c r="D26" s="74" t="s">
        <v>39</v>
      </c>
      <c r="E26" s="75" t="s">
        <v>39</v>
      </c>
      <c r="F26" s="75" t="s">
        <v>39</v>
      </c>
      <c r="G26" s="75" t="s">
        <v>117</v>
      </c>
      <c r="H26" s="75" t="s">
        <v>118</v>
      </c>
      <c r="I26" s="54" t="s">
        <v>119</v>
      </c>
      <c r="J26" s="55">
        <v>43988</v>
      </c>
      <c r="K26" s="74" t="s">
        <v>98</v>
      </c>
      <c r="L26" s="60">
        <v>796826.61</v>
      </c>
      <c r="M26" s="61"/>
      <c r="N26" s="58"/>
      <c r="O26" s="59"/>
      <c r="P26" s="59"/>
      <c r="Q26" s="91">
        <v>449051</v>
      </c>
      <c r="R26" s="52"/>
      <c r="S26" s="64"/>
      <c r="T26" s="64"/>
      <c r="U26" s="64"/>
      <c r="V26" s="51" t="s">
        <v>49</v>
      </c>
    </row>
    <row r="27" spans="1:257" ht="15" x14ac:dyDescent="0.2">
      <c r="A27" s="51"/>
      <c r="B27" s="85"/>
      <c r="C27" s="74"/>
      <c r="D27" s="74"/>
      <c r="E27" s="75"/>
      <c r="F27" s="75"/>
      <c r="G27" s="75"/>
      <c r="H27" s="75"/>
      <c r="I27" s="75"/>
      <c r="J27" s="75"/>
      <c r="K27" s="74"/>
      <c r="L27" s="60"/>
      <c r="M27" s="61"/>
      <c r="N27" s="58"/>
      <c r="O27" s="59"/>
      <c r="P27" s="59"/>
      <c r="Q27" s="62"/>
      <c r="R27" s="52"/>
      <c r="S27" s="64"/>
      <c r="T27" s="64"/>
      <c r="U27" s="64"/>
      <c r="V27" s="51"/>
    </row>
    <row r="28" spans="1:257" ht="27.75" x14ac:dyDescent="0.2">
      <c r="A28" s="66"/>
      <c r="B28" s="67" t="s">
        <v>87</v>
      </c>
    </row>
    <row r="29" spans="1:257" ht="27" x14ac:dyDescent="0.2">
      <c r="A29" s="68"/>
      <c r="B29" s="69"/>
    </row>
    <row r="47" spans="12:17" x14ac:dyDescent="0.2">
      <c r="L47" s="81"/>
      <c r="M47" s="15"/>
      <c r="N47" s="15"/>
      <c r="Q47" s="15"/>
    </row>
    <row r="48" spans="12:17" x14ac:dyDescent="0.2">
      <c r="L48" s="81"/>
      <c r="M48" s="15"/>
      <c r="N48" s="15"/>
      <c r="Q48" s="15"/>
    </row>
    <row r="49" spans="12:19" x14ac:dyDescent="0.2">
      <c r="L49" s="81"/>
      <c r="M49" s="15"/>
      <c r="N49" s="15"/>
      <c r="Q49" s="15"/>
    </row>
    <row r="50" spans="12:19" ht="18" x14ac:dyDescent="0.2">
      <c r="L50" s="81"/>
      <c r="M50" s="79"/>
      <c r="N50" s="79"/>
      <c r="O50" s="79"/>
      <c r="P50" s="79"/>
      <c r="Q50" s="79"/>
      <c r="R50" s="80"/>
      <c r="S50" s="80"/>
    </row>
    <row r="51" spans="12:19" ht="18" x14ac:dyDescent="0.2">
      <c r="L51" s="81"/>
      <c r="M51" s="79"/>
      <c r="N51" s="79"/>
      <c r="O51" s="79"/>
      <c r="P51" s="79"/>
      <c r="Q51" s="79"/>
      <c r="R51" s="80"/>
      <c r="S51" s="80"/>
    </row>
    <row r="52" spans="12:19" ht="18" x14ac:dyDescent="0.2">
      <c r="L52" s="81"/>
      <c r="M52" s="79"/>
      <c r="N52" s="79"/>
      <c r="O52" s="79"/>
      <c r="P52" s="79"/>
      <c r="Q52" s="79"/>
      <c r="R52" s="80"/>
      <c r="S52" s="80"/>
    </row>
    <row r="53" spans="12:19" ht="18" x14ac:dyDescent="0.2">
      <c r="L53" s="81"/>
      <c r="M53" s="79"/>
      <c r="N53" s="79"/>
      <c r="O53" s="79"/>
      <c r="P53" s="79"/>
      <c r="Q53" s="79"/>
      <c r="R53" s="80"/>
      <c r="S53" s="80"/>
    </row>
    <row r="54" spans="12:19" ht="18" x14ac:dyDescent="0.2">
      <c r="L54" s="81"/>
      <c r="M54" s="79"/>
      <c r="N54" s="79"/>
      <c r="O54" s="79"/>
      <c r="P54" s="79"/>
      <c r="Q54" s="79"/>
      <c r="R54" s="80"/>
      <c r="S54" s="80"/>
    </row>
    <row r="55" spans="12:19" ht="18" x14ac:dyDescent="0.2">
      <c r="L55" s="81"/>
      <c r="M55" s="79"/>
      <c r="N55" s="79"/>
      <c r="O55" s="79"/>
      <c r="P55" s="79"/>
      <c r="Q55" s="79"/>
      <c r="R55" s="80"/>
      <c r="S55" s="80"/>
    </row>
    <row r="56" spans="12:19" ht="18" x14ac:dyDescent="0.2">
      <c r="L56" s="81"/>
      <c r="M56" s="79"/>
      <c r="N56" s="79"/>
      <c r="O56" s="79"/>
      <c r="P56" s="79"/>
      <c r="Q56" s="79"/>
      <c r="R56" s="80"/>
      <c r="S56" s="80"/>
    </row>
    <row r="57" spans="12:19" ht="18" x14ac:dyDescent="0.2">
      <c r="L57" s="81"/>
      <c r="M57" s="79"/>
      <c r="N57" s="79"/>
      <c r="O57" s="79"/>
      <c r="P57" s="79"/>
      <c r="Q57" s="79"/>
      <c r="R57" s="80"/>
      <c r="S57" s="80"/>
    </row>
    <row r="58" spans="12:19" ht="18" x14ac:dyDescent="0.2">
      <c r="L58" s="81"/>
      <c r="M58" s="79"/>
      <c r="N58" s="79"/>
      <c r="O58" s="79"/>
      <c r="P58" s="79"/>
      <c r="Q58" s="79"/>
      <c r="R58" s="80"/>
      <c r="S58" s="80"/>
    </row>
    <row r="59" spans="12:19" ht="18" x14ac:dyDescent="0.2">
      <c r="L59" s="81"/>
      <c r="M59" s="79"/>
      <c r="N59" s="79"/>
      <c r="O59" s="79"/>
      <c r="P59" s="79"/>
      <c r="Q59" s="79"/>
      <c r="R59" s="80"/>
      <c r="S59" s="80"/>
    </row>
    <row r="60" spans="12:19" ht="18" x14ac:dyDescent="0.2">
      <c r="L60" s="81"/>
      <c r="M60" s="79"/>
      <c r="N60" s="79"/>
      <c r="O60" s="79"/>
      <c r="P60" s="79"/>
      <c r="Q60" s="79"/>
      <c r="R60" s="80"/>
      <c r="S60" s="80"/>
    </row>
    <row r="61" spans="12:19" ht="18" x14ac:dyDescent="0.2">
      <c r="L61" s="81"/>
      <c r="M61" s="79"/>
      <c r="N61" s="79"/>
      <c r="O61" s="79"/>
      <c r="P61" s="79"/>
      <c r="Q61" s="79"/>
      <c r="R61" s="80"/>
      <c r="S61" s="80"/>
    </row>
    <row r="62" spans="12:19" ht="18" x14ac:dyDescent="0.2">
      <c r="L62" s="81"/>
      <c r="M62" s="79"/>
      <c r="N62" s="79"/>
      <c r="O62" s="79"/>
      <c r="P62" s="79"/>
      <c r="Q62" s="79"/>
      <c r="R62" s="80"/>
      <c r="S62" s="80"/>
    </row>
    <row r="63" spans="12:19" ht="18" x14ac:dyDescent="0.2">
      <c r="L63" s="81"/>
      <c r="M63" s="79"/>
      <c r="N63" s="79"/>
      <c r="O63" s="79"/>
      <c r="P63" s="79"/>
      <c r="Q63" s="79"/>
      <c r="R63" s="80"/>
      <c r="S63" s="80"/>
    </row>
    <row r="64" spans="12:19" ht="18" x14ac:dyDescent="0.2">
      <c r="M64" s="77"/>
      <c r="N64" s="78"/>
      <c r="O64" s="79"/>
      <c r="P64" s="79"/>
      <c r="Q64" s="78"/>
      <c r="R64" s="80"/>
      <c r="S64" s="80"/>
    </row>
    <row r="65" spans="13:19" ht="18" x14ac:dyDescent="0.2">
      <c r="M65" s="77"/>
      <c r="N65" s="78"/>
      <c r="O65" s="79"/>
      <c r="P65" s="79"/>
      <c r="Q65" s="78"/>
      <c r="R65" s="80"/>
      <c r="S65" s="80"/>
    </row>
    <row r="66" spans="13:19" ht="18" x14ac:dyDescent="0.2">
      <c r="M66" s="77"/>
      <c r="N66" s="78"/>
      <c r="O66" s="79"/>
      <c r="P66" s="79"/>
      <c r="Q66" s="78"/>
      <c r="R66" s="80"/>
      <c r="S66" s="80"/>
    </row>
    <row r="67" spans="13:19" ht="18" x14ac:dyDescent="0.2">
      <c r="M67" s="77"/>
      <c r="N67" s="78"/>
      <c r="O67" s="79"/>
      <c r="P67" s="79"/>
      <c r="Q67" s="78"/>
      <c r="R67" s="80"/>
      <c r="S67" s="80"/>
    </row>
    <row r="68" spans="13:19" ht="18" x14ac:dyDescent="0.2">
      <c r="M68" s="77"/>
      <c r="N68" s="78"/>
      <c r="O68" s="79"/>
      <c r="P68" s="79"/>
      <c r="Q68" s="78"/>
      <c r="R68" s="80"/>
      <c r="S68" s="80"/>
    </row>
    <row r="69" spans="13:19" ht="18" x14ac:dyDescent="0.2">
      <c r="M69" s="77"/>
      <c r="N69" s="78"/>
      <c r="O69" s="79"/>
      <c r="P69" s="79"/>
      <c r="Q69" s="78"/>
      <c r="R69" s="80"/>
      <c r="S69" s="80"/>
    </row>
    <row r="70" spans="13:19" ht="18" x14ac:dyDescent="0.2">
      <c r="M70" s="77"/>
      <c r="N70" s="78"/>
      <c r="O70" s="79"/>
      <c r="P70" s="79"/>
      <c r="Q70" s="78"/>
      <c r="R70" s="80"/>
      <c r="S70" s="80"/>
    </row>
    <row r="71" spans="13:19" ht="18" x14ac:dyDescent="0.2">
      <c r="M71" s="77"/>
      <c r="N71" s="78"/>
      <c r="O71" s="79"/>
      <c r="P71" s="79"/>
      <c r="Q71" s="78"/>
      <c r="R71" s="80"/>
      <c r="S71" s="80"/>
    </row>
    <row r="72" spans="13:19" ht="18" x14ac:dyDescent="0.2">
      <c r="M72" s="77"/>
      <c r="N72" s="78"/>
      <c r="O72" s="79"/>
      <c r="P72" s="79"/>
      <c r="Q72" s="78"/>
      <c r="R72" s="80"/>
      <c r="S72" s="80"/>
    </row>
    <row r="73" spans="13:19" ht="18" x14ac:dyDescent="0.2">
      <c r="M73" s="77"/>
      <c r="N73" s="78"/>
      <c r="O73" s="79"/>
      <c r="P73" s="79"/>
      <c r="Q73" s="78"/>
      <c r="R73" s="80"/>
      <c r="S73" s="80"/>
    </row>
  </sheetData>
  <mergeCells count="14">
    <mergeCell ref="A1:V4"/>
    <mergeCell ref="E5:G5"/>
    <mergeCell ref="E6:G6"/>
    <mergeCell ref="E7:G7"/>
    <mergeCell ref="E8:G8"/>
    <mergeCell ref="N10:O10"/>
    <mergeCell ref="P10:P11"/>
    <mergeCell ref="Q10:U10"/>
    <mergeCell ref="V10:V11"/>
    <mergeCell ref="A10:A11"/>
    <mergeCell ref="B10:B11"/>
    <mergeCell ref="C10:F10"/>
    <mergeCell ref="G10:H10"/>
    <mergeCell ref="I10:M10"/>
  </mergeCells>
  <phoneticPr fontId="13" type="noConversion"/>
  <pageMargins left="0.23622047244094491" right="0" top="0.55118110236220474" bottom="0" header="0" footer="0"/>
  <pageSetup paperSize="9" scale="45" fitToWidth="0" fitToHeight="0" pageOrder="overThenDown" orientation="landscape" r:id="rId1"/>
  <headerFooter alignWithMargins="0">
    <oddHeader>&amp;L&amp;12MAPA DEMONSTRATIVO DE OBRAS E SERVIÇOS DE ENGENHARIA&amp;R&amp;12&amp;A</oddHeader>
    <oddFooter>&amp;C&amp;10Página &amp;P de &amp;N</oddFooter>
  </headerFooter>
  <ignoredErrors>
    <ignoredError sqref="T14 U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4º_Trimestre</vt:lpstr>
      <vt:lpstr>'4º_Trimestre'!Area_de_impressao</vt:lpstr>
      <vt:lpstr>'4º_Trimestre'!Titulos_de_impressao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Lemos</dc:creator>
  <cp:lastModifiedBy>Sergio Ribas</cp:lastModifiedBy>
  <cp:lastPrinted>2020-09-23T15:32:05Z</cp:lastPrinted>
  <dcterms:created xsi:type="dcterms:W3CDTF">2016-10-17T14:11:33Z</dcterms:created>
  <dcterms:modified xsi:type="dcterms:W3CDTF">2020-09-25T11:55:45Z</dcterms:modified>
</cp:coreProperties>
</file>