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T:\TCE\"/>
    </mc:Choice>
  </mc:AlternateContent>
  <bookViews>
    <workbookView xWindow="0" yWindow="0" windowWidth="17970" windowHeight="5355"/>
  </bookViews>
  <sheets>
    <sheet name="ANEXO XVII" sheetId="1" r:id="rId1"/>
    <sheet name="Plan2" sheetId="2" r:id="rId2"/>
    <sheet name="Plan3" sheetId="3" r:id="rId3"/>
  </sheets>
  <calcPr calcId="171027"/>
</workbook>
</file>

<file path=xl/calcChain.xml><?xml version="1.0" encoding="utf-8"?>
<calcChain xmlns="http://schemas.openxmlformats.org/spreadsheetml/2006/main">
  <c r="J8" i="1" l="1"/>
  <c r="E12" i="1"/>
  <c r="J12" i="1"/>
  <c r="G13" i="1"/>
  <c r="J9" i="1"/>
  <c r="H13" i="1"/>
  <c r="E8" i="1"/>
  <c r="E9" i="1"/>
  <c r="D13" i="1"/>
  <c r="C13" i="1"/>
  <c r="E10" i="1" l="1"/>
  <c r="E11" i="1"/>
  <c r="J10" i="1"/>
  <c r="J11" i="1"/>
  <c r="E13" i="1" l="1"/>
</calcChain>
</file>

<file path=xl/sharedStrings.xml><?xml version="1.0" encoding="utf-8"?>
<sst xmlns="http://schemas.openxmlformats.org/spreadsheetml/2006/main" count="48" uniqueCount="43">
  <si>
    <t>Ñ EXE</t>
  </si>
  <si>
    <t>TOTAL</t>
  </si>
  <si>
    <t>2909</t>
  </si>
  <si>
    <t>PROGRAMA/AÇÕES/SUBAÇÃO (A)</t>
  </si>
  <si>
    <t>DOTAÇÃO AUTORIZADA (B)</t>
  </si>
  <si>
    <t>PRODUTO (E)</t>
  </si>
  <si>
    <t>META FÍSICA PREVISTA (F)</t>
  </si>
  <si>
    <t>META FÍSICA REALIZADA (G)</t>
  </si>
  <si>
    <t>COMENTÁRIOS (H)</t>
  </si>
  <si>
    <t>INDICADOR DO PROGRAMA (I)</t>
  </si>
  <si>
    <t>DESPESA LIQUIDADA (C)</t>
  </si>
  <si>
    <t>% C/B   (D)</t>
  </si>
  <si>
    <t>-</t>
  </si>
  <si>
    <t>LEGENDA:</t>
  </si>
  <si>
    <t>(A) O nome dos programas, ações e subação conforme a Lei Orçamentária Anual.</t>
  </si>
  <si>
    <t>(B) Dotação orçamentária original + suplementações – cancelamentos ocorridos no exercício financeiro.</t>
  </si>
  <si>
    <t>(C) Total da despesa liquidada por programa e ações.</t>
  </si>
  <si>
    <t>(D) Percentual alcançado (C/B).</t>
  </si>
  <si>
    <t>(E) Produto em relação à meta física estipulada.</t>
  </si>
  <si>
    <t>(F) Resultado físico previsto.</t>
  </si>
  <si>
    <t>(G) Resultado físico alcançado.</t>
  </si>
  <si>
    <t>(H) Esclarecimentos técnicos quanto aos resultados físicos e financeiros (obrigatoriamente quando do não atingimento das metas).</t>
  </si>
  <si>
    <t>(I) Indicador previsto para medição do programa.</t>
  </si>
  <si>
    <t xml:space="preserve">0550 - Promoção e Desenvolvimento de Projetos Estratégicos para o Estado </t>
  </si>
  <si>
    <t>* Discriminado apenas o programa que tem meta prioritária em 2016</t>
  </si>
  <si>
    <r>
      <t xml:space="preserve">Promoção e Implantação de Projetos Estratégicos na Área de Segurança Pública
</t>
    </r>
    <r>
      <rPr>
        <b/>
        <sz val="8"/>
        <color rgb="FF000000"/>
        <rFont val="Calibri"/>
        <family val="2"/>
      </rPr>
      <t xml:space="preserve">0000 </t>
    </r>
    <r>
      <rPr>
        <sz val="8"/>
        <color rgb="FF000000"/>
        <rFont val="Calibri"/>
        <family val="2"/>
        <charset val="1"/>
      </rPr>
      <t xml:space="preserve">- Outras Medidas
</t>
    </r>
  </si>
  <si>
    <r>
      <t xml:space="preserve">
Promoção e Implantação de Projetos Estratégicos na Área de Segurança Pública
</t>
    </r>
    <r>
      <rPr>
        <b/>
        <sz val="8"/>
        <color rgb="FF000000"/>
        <rFont val="Calibri"/>
        <family val="2"/>
      </rPr>
      <t xml:space="preserve">1623 </t>
    </r>
    <r>
      <rPr>
        <sz val="8"/>
        <color rgb="FF000000"/>
        <rFont val="Calibri"/>
        <family val="2"/>
        <charset val="1"/>
      </rPr>
      <t>- Adequação das instalações físicas da unidade de regime fechado - URF1 no Centro Integrado de Ressocialização de Itaquitinga</t>
    </r>
  </si>
  <si>
    <r>
      <t xml:space="preserve">Promoção e Implantação de Projetos Estratégicos na Área de Educação
</t>
    </r>
    <r>
      <rPr>
        <b/>
        <sz val="8"/>
        <color rgb="FF000000"/>
        <rFont val="Calibri"/>
        <family val="2"/>
      </rPr>
      <t>0000</t>
    </r>
    <r>
      <rPr>
        <sz val="8"/>
        <color rgb="FF000000"/>
        <rFont val="Calibri"/>
        <family val="2"/>
        <charset val="1"/>
      </rPr>
      <t xml:space="preserve"> - Outras Medidas</t>
    </r>
  </si>
  <si>
    <r>
      <t xml:space="preserve">Promoção e Implantação de Projetos Estratégicos na Área de Infraestrutura
</t>
    </r>
    <r>
      <rPr>
        <b/>
        <sz val="8"/>
        <color rgb="FF000000"/>
        <rFont val="Calibri"/>
        <family val="2"/>
      </rPr>
      <t>0000</t>
    </r>
    <r>
      <rPr>
        <sz val="8"/>
        <color rgb="FF000000"/>
        <rFont val="Calibri"/>
        <family val="2"/>
        <charset val="1"/>
      </rPr>
      <t xml:space="preserve"> -Outras Medidas</t>
    </r>
  </si>
  <si>
    <r>
      <t xml:space="preserve">Promoção e Implantação de Projetos Estratégicos na Área de Infraestrutura
</t>
    </r>
    <r>
      <rPr>
        <b/>
        <sz val="8"/>
        <color rgb="FF000000"/>
        <rFont val="Calibri"/>
        <family val="2"/>
      </rPr>
      <t xml:space="preserve">1587 </t>
    </r>
    <r>
      <rPr>
        <sz val="8"/>
        <color rgb="FF000000"/>
        <rFont val="Calibri"/>
        <family val="2"/>
        <charset val="1"/>
      </rPr>
      <t>- Recuperação, Requalificação e Reforço das Estruturas do Porto de Santo Antônio em Fernando de Noronha</t>
    </r>
  </si>
  <si>
    <t>Projeto Implantado</t>
  </si>
  <si>
    <t>Instalação Física Adequada</t>
  </si>
  <si>
    <t>Obra Executada</t>
  </si>
  <si>
    <t>MARIA DAS GRAÇAS PIMENTEL</t>
  </si>
  <si>
    <t>GERENTE GERAL DE PLANEJAMENTO, ORÇAMENTO E FINANÇAS</t>
  </si>
  <si>
    <t xml:space="preserve">Resolução TC Nº 36/2016 </t>
  </si>
  <si>
    <t>ANEXO XIX</t>
  </si>
  <si>
    <t>RELATÓRIO DE DESEMPENHO DA GESTÃO</t>
  </si>
  <si>
    <t>Subação Prioritária. 
Considerando a emissão do Decreto Estadual nº 42.770, publicado no DOE em 16/03/16, em que a Concessão Administrativa do Centro Integrado de Ressocialização de Itaquitinga foi extinta por caducidade e, consequentemente, a retomada dos serviços de engenharia para conclusão do empreendimento parcialmente executado pelo parceiro privado com a futura operação do mesmo fica a cargo do Governo do Estado de Pernambuco, foi instaurado o Processo Licitatório Nº 001/2016 - GAPE/PE para conclusão da 1ª etapa do empreendimento. Após o regular procedimento licitatório, o Contrato nº 04/2016 - GAPE/PE foi assinado em 07/12/2016. Dessa forma, não houve tempo para execução de medição dos serviços.</t>
  </si>
  <si>
    <t>Subação Não Prioritária.
Não houve execução nessa subação tendo em vista que as atividades executadas pelo Gabinete de Projetos Estratégicos, no que tange ao tema Segurança Pública, foram realizadas na subação nº 1623 referente a   adequação das instalações físicas da Unidade de Regime Fechado - URF1 no Centro Integrado de Ressocialização de Itaquitinga</t>
  </si>
  <si>
    <t>Subação Não Prioritária.
Para o exercício de 2016, não houve pleito ao Gabinete de Projeto Estratégico no que tange ao tema Educação.</t>
  </si>
  <si>
    <t xml:space="preserve">Subação Não Prioritária.
A execução refere-se a contratação da empresa especializada para a prestação de Serviços de Gerenciamento Técnico de Engenharia, por meio de licitação na modalidade pregão, visando a execução das obras do Prédio do Anexo 2 do Palácio do Governo, realizada com recursos incentivados do Programa Nacional de Apoio à Cultura (PRONAC), implementado pela Lei Rouanet e coordenado pelo Ministério da Cultura. </t>
  </si>
  <si>
    <t xml:space="preserve">Subação Prioritária.
Apesar do produto em relação à meta física estipulado se referir a obra, a execução financeira existente remete a contratação de empresa especializada na prestação dos serviços para elaboração de Diagnóstico Tecnológico Estrutural através de ensaios tecnológicos no Cais de Atracação/Comercial e Terminal de Passageiros e Elementos Flutuantes do Porto de Fernando de Noronha. O diagnóstico é um instrumento essencial para a elaboração do projeto e das obras no referido terminal.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</si>
</sst>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 #,##0.00_-;_-* \-??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charset val="1"/>
    </font>
    <font>
      <sz val="8"/>
      <color rgb="FF000000"/>
      <name val="Calibri"/>
      <family val="2"/>
      <charset val="1"/>
    </font>
    <font>
      <b/>
      <sz val="8"/>
      <color rgb="FF000000"/>
      <name val="Calibri"/>
      <family val="2"/>
      <charset val="1"/>
    </font>
    <font>
      <b/>
      <sz val="8"/>
      <color rgb="FFFFFFFF"/>
      <name val="Calibri"/>
      <family val="2"/>
      <charset val="1"/>
    </font>
    <font>
      <sz val="8"/>
      <color theme="1"/>
      <name val="Calibri"/>
      <family val="2"/>
      <charset val="1"/>
      <scheme val="minor"/>
    </font>
    <font>
      <b/>
      <sz val="8"/>
      <color theme="1"/>
      <name val="Calibri"/>
      <family val="2"/>
      <scheme val="minor"/>
    </font>
    <font>
      <b/>
      <sz val="8"/>
      <color rgb="FF000000"/>
      <name val="Calibri"/>
      <family val="2"/>
    </font>
  </fonts>
  <fills count="6">
    <fill>
      <patternFill patternType="none"/>
    </fill>
    <fill>
      <patternFill patternType="gray125"/>
    </fill>
    <fill>
      <patternFill patternType="solid">
        <fgColor rgb="FF7DA647"/>
        <bgColor rgb="FF809B49"/>
      </patternFill>
    </fill>
    <fill>
      <patternFill patternType="solid">
        <fgColor rgb="FFBFBFBF"/>
        <bgColor rgb="FFAABAD7"/>
      </patternFill>
    </fill>
    <fill>
      <patternFill patternType="solid">
        <fgColor rgb="FFFFFFFF"/>
        <bgColor rgb="FFFFFFCC"/>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3" fillId="0" borderId="0"/>
    <xf numFmtId="9" fontId="3" fillId="0" borderId="0" applyBorder="0" applyProtection="0"/>
    <xf numFmtId="43" fontId="3" fillId="0" borderId="0" applyFont="0" applyFill="0" applyBorder="0" applyAlignment="0" applyProtection="0"/>
    <xf numFmtId="9" fontId="1" fillId="0" borderId="0" applyFont="0" applyFill="0" applyBorder="0" applyAlignment="0" applyProtection="0"/>
  </cellStyleXfs>
  <cellXfs count="37">
    <xf numFmtId="0" fontId="0" fillId="0" borderId="0" xfId="0"/>
    <xf numFmtId="0" fontId="4" fillId="4" borderId="1" xfId="2" applyFont="1" applyFill="1" applyBorder="1" applyAlignment="1">
      <alignment horizontal="center" vertical="center" wrapText="1"/>
    </xf>
    <xf numFmtId="4" fontId="5" fillId="0" borderId="1" xfId="2" applyNumberFormat="1" applyFont="1" applyBorder="1" applyAlignment="1">
      <alignment horizontal="center" vertical="center" wrapText="1"/>
    </xf>
    <xf numFmtId="164" fontId="4" fillId="0" borderId="1" xfId="3" applyNumberFormat="1" applyFont="1" applyBorder="1" applyAlignment="1" applyProtection="1">
      <alignment horizontal="right" vertical="center"/>
    </xf>
    <xf numFmtId="10" fontId="4" fillId="0" borderId="1" xfId="3"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164" fontId="5" fillId="0" borderId="1" xfId="2" applyNumberFormat="1" applyFont="1" applyBorder="1" applyAlignment="1">
      <alignment horizontal="center"/>
    </xf>
    <xf numFmtId="10" fontId="5" fillId="0" borderId="1" xfId="3" applyNumberFormat="1" applyFont="1" applyBorder="1" applyAlignment="1">
      <alignment horizontal="center" vertical="center"/>
    </xf>
    <xf numFmtId="43" fontId="7" fillId="0" borderId="1" xfId="1" applyFont="1" applyBorder="1" applyAlignment="1">
      <alignment horizontal="center" vertical="center"/>
    </xf>
    <xf numFmtId="0" fontId="7" fillId="0" borderId="0" xfId="0" applyFont="1"/>
    <xf numFmtId="10" fontId="7" fillId="0" borderId="1" xfId="5" applyNumberFormat="1" applyFont="1" applyBorder="1" applyAlignment="1">
      <alignment horizontal="center" vertical="center"/>
    </xf>
    <xf numFmtId="9" fontId="7" fillId="0" borderId="1" xfId="5" applyFont="1" applyBorder="1" applyAlignment="1">
      <alignment horizontal="center" vertical="center"/>
    </xf>
    <xf numFmtId="0" fontId="6" fillId="0" borderId="1" xfId="2" applyFont="1" applyBorder="1" applyAlignment="1">
      <alignment vertical="center" wrapText="1"/>
    </xf>
    <xf numFmtId="0" fontId="5" fillId="2" borderId="1" xfId="2" applyFont="1" applyFill="1" applyBorder="1" applyAlignment="1">
      <alignment horizontal="center" vertical="center" wrapText="1"/>
    </xf>
    <xf numFmtId="4" fontId="4" fillId="0" borderId="1" xfId="2" applyNumberFormat="1" applyFont="1" applyBorder="1" applyAlignment="1">
      <alignment horizontal="justify" vertical="center" wrapText="1"/>
    </xf>
    <xf numFmtId="43" fontId="5" fillId="2" borderId="1" xfId="1" applyFont="1" applyFill="1" applyBorder="1" applyAlignment="1">
      <alignment horizontal="center" vertical="center" wrapText="1"/>
    </xf>
    <xf numFmtId="43" fontId="4" fillId="0" borderId="1" xfId="1" applyFont="1" applyBorder="1" applyAlignment="1">
      <alignment horizontal="right" vertical="center" wrapText="1"/>
    </xf>
    <xf numFmtId="43" fontId="4" fillId="0" borderId="1" xfId="1" applyFont="1" applyBorder="1" applyAlignment="1">
      <alignment horizontal="right" vertical="center"/>
    </xf>
    <xf numFmtId="43" fontId="5" fillId="0" borderId="1" xfId="1" applyFont="1" applyBorder="1" applyAlignment="1">
      <alignment horizontal="center"/>
    </xf>
    <xf numFmtId="43" fontId="7" fillId="0" borderId="0" xfId="1" applyFont="1"/>
    <xf numFmtId="43" fontId="0" fillId="0" borderId="0" xfId="1" applyFont="1"/>
    <xf numFmtId="49" fontId="4" fillId="4" borderId="4" xfId="2" applyNumberFormat="1" applyFont="1" applyFill="1" applyBorder="1" applyAlignment="1">
      <alignment horizontal="center" vertical="center" wrapText="1"/>
    </xf>
    <xf numFmtId="43" fontId="4" fillId="0" borderId="1" xfId="1" applyFont="1" applyBorder="1" applyAlignment="1" applyProtection="1">
      <alignment horizontal="right" vertical="center"/>
    </xf>
    <xf numFmtId="0" fontId="7" fillId="5" borderId="1" xfId="0" applyFont="1" applyFill="1" applyBorder="1" applyAlignment="1">
      <alignment horizontal="left" vertical="center" wrapText="1"/>
    </xf>
    <xf numFmtId="0" fontId="5" fillId="3" borderId="2" xfId="2" applyFont="1" applyFill="1" applyBorder="1" applyAlignment="1">
      <alignment horizontal="justify" vertical="justify" wrapText="1"/>
    </xf>
    <xf numFmtId="0" fontId="5" fillId="3" borderId="3" xfId="2" applyFont="1" applyFill="1" applyBorder="1" applyAlignment="1">
      <alignment horizontal="justify" vertical="justify" wrapText="1"/>
    </xf>
    <xf numFmtId="43" fontId="5" fillId="2" borderId="1" xfId="1"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8" fillId="0" borderId="0" xfId="0" applyFont="1" applyAlignment="1">
      <alignment horizontal="center"/>
    </xf>
    <xf numFmtId="0" fontId="2" fillId="0" borderId="0" xfId="0" applyFont="1" applyAlignment="1">
      <alignment horizontal="center"/>
    </xf>
    <xf numFmtId="0" fontId="2" fillId="0" borderId="0" xfId="0" applyFont="1"/>
    <xf numFmtId="0" fontId="2" fillId="0" borderId="0" xfId="0" applyFont="1" applyAlignment="1">
      <alignment horizontal="center"/>
    </xf>
    <xf numFmtId="0" fontId="2" fillId="0" borderId="0" xfId="0" applyFont="1" applyBorder="1" applyAlignment="1">
      <alignment horizontal="center"/>
    </xf>
    <xf numFmtId="0" fontId="0" fillId="0" borderId="0" xfId="0" applyBorder="1"/>
    <xf numFmtId="0" fontId="2" fillId="0" borderId="0" xfId="0" applyFont="1" applyBorder="1"/>
  </cellXfs>
  <cellStyles count="6">
    <cellStyle name="Normal" xfId="0" builtinId="0"/>
    <cellStyle name="Normal 2" xfId="2"/>
    <cellStyle name="Porcentagem" xfId="5" builtinId="5"/>
    <cellStyle name="Porcentagem 2" xfId="3"/>
    <cellStyle name="Vírgula" xfId="1" builtinId="3"/>
    <cellStyle name="Vírgula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topLeftCell="A12" zoomScaleNormal="100" workbookViewId="0">
      <selection activeCell="D13" sqref="D13"/>
    </sheetView>
  </sheetViews>
  <sheetFormatPr defaultRowHeight="15" x14ac:dyDescent="0.25"/>
  <cols>
    <col min="1" max="1" width="6.140625" customWidth="1"/>
    <col min="2" max="2" width="18.85546875" customWidth="1"/>
    <col min="3" max="3" width="11.28515625" style="21" bestFit="1" customWidth="1"/>
    <col min="4" max="4" width="13.140625" customWidth="1"/>
    <col min="5" max="5" width="7" bestFit="1" customWidth="1"/>
    <col min="6" max="6" width="17.85546875" bestFit="1" customWidth="1"/>
    <col min="7" max="7" width="8.85546875" customWidth="1"/>
    <col min="8" max="8" width="9.85546875" customWidth="1"/>
    <col min="9" max="9" width="62.5703125" customWidth="1"/>
    <col min="10" max="10" width="12.7109375" customWidth="1"/>
  </cols>
  <sheetData>
    <row r="1" spans="1:10" s="32" customFormat="1" x14ac:dyDescent="0.25">
      <c r="A1" s="31" t="s">
        <v>35</v>
      </c>
      <c r="B1" s="31"/>
      <c r="C1" s="31"/>
      <c r="D1" s="31"/>
      <c r="E1" s="31"/>
      <c r="F1" s="31"/>
      <c r="G1" s="31"/>
      <c r="H1" s="31"/>
      <c r="I1" s="31"/>
      <c r="J1" s="31"/>
    </row>
    <row r="2" spans="1:10" s="35" customFormat="1" x14ac:dyDescent="0.25">
      <c r="A2" s="34" t="s">
        <v>36</v>
      </c>
      <c r="B2" s="34"/>
      <c r="C2" s="34"/>
      <c r="D2" s="34"/>
      <c r="E2" s="34"/>
      <c r="F2" s="34"/>
      <c r="G2" s="34"/>
      <c r="H2" s="34"/>
      <c r="I2" s="34"/>
      <c r="J2" s="34"/>
    </row>
    <row r="3" spans="1:10" s="36" customFormat="1" x14ac:dyDescent="0.25">
      <c r="A3" s="34" t="s">
        <v>37</v>
      </c>
      <c r="B3" s="34"/>
      <c r="C3" s="34"/>
      <c r="D3" s="34"/>
      <c r="E3" s="34"/>
      <c r="F3" s="34"/>
      <c r="G3" s="34"/>
      <c r="H3" s="34"/>
      <c r="I3" s="34"/>
      <c r="J3" s="34"/>
    </row>
    <row r="4" spans="1:10" s="32" customFormat="1" x14ac:dyDescent="0.25">
      <c r="A4" s="33"/>
      <c r="B4" s="33"/>
      <c r="C4" s="33"/>
      <c r="D4" s="33"/>
      <c r="E4" s="33"/>
      <c r="F4" s="33"/>
      <c r="G4" s="33"/>
      <c r="H4" s="33"/>
      <c r="I4" s="33"/>
      <c r="J4" s="33"/>
    </row>
    <row r="5" spans="1:10" ht="20.100000000000001" customHeight="1" x14ac:dyDescent="0.25">
      <c r="A5" s="29" t="s">
        <v>3</v>
      </c>
      <c r="B5" s="29"/>
      <c r="C5" s="27" t="s">
        <v>4</v>
      </c>
      <c r="D5" s="28" t="s">
        <v>10</v>
      </c>
      <c r="E5" s="28" t="s">
        <v>11</v>
      </c>
      <c r="F5" s="28" t="s">
        <v>5</v>
      </c>
      <c r="G5" s="28" t="s">
        <v>6</v>
      </c>
      <c r="H5" s="28" t="s">
        <v>7</v>
      </c>
      <c r="I5" s="28" t="s">
        <v>8</v>
      </c>
      <c r="J5" s="28" t="s">
        <v>9</v>
      </c>
    </row>
    <row r="6" spans="1:10" ht="14.25" customHeight="1" x14ac:dyDescent="0.25">
      <c r="A6" s="29"/>
      <c r="B6" s="29"/>
      <c r="C6" s="27"/>
      <c r="D6" s="28"/>
      <c r="E6" s="28"/>
      <c r="F6" s="28"/>
      <c r="G6" s="28"/>
      <c r="H6" s="28"/>
      <c r="I6" s="28"/>
      <c r="J6" s="28"/>
    </row>
    <row r="7" spans="1:10" ht="33" customHeight="1" x14ac:dyDescent="0.25">
      <c r="A7" s="25" t="s">
        <v>23</v>
      </c>
      <c r="B7" s="26"/>
      <c r="C7" s="16"/>
      <c r="D7" s="14"/>
      <c r="E7" s="14"/>
      <c r="F7" s="14"/>
      <c r="G7" s="14"/>
      <c r="H7" s="14"/>
      <c r="I7" s="14"/>
      <c r="J7" s="14"/>
    </row>
    <row r="8" spans="1:10" ht="78.75" x14ac:dyDescent="0.25">
      <c r="A8" s="22" t="s">
        <v>2</v>
      </c>
      <c r="B8" s="15" t="s">
        <v>25</v>
      </c>
      <c r="C8" s="18">
        <v>10000</v>
      </c>
      <c r="D8" s="23">
        <v>0</v>
      </c>
      <c r="E8" s="4">
        <f>D8/C8</f>
        <v>0</v>
      </c>
      <c r="F8" s="15" t="s">
        <v>30</v>
      </c>
      <c r="G8" s="5">
        <v>1</v>
      </c>
      <c r="H8" s="5">
        <v>0</v>
      </c>
      <c r="I8" s="24" t="s">
        <v>39</v>
      </c>
      <c r="J8" s="11">
        <f>H8/G8</f>
        <v>0</v>
      </c>
    </row>
    <row r="9" spans="1:10" ht="146.25" x14ac:dyDescent="0.25">
      <c r="A9" s="22" t="s">
        <v>2</v>
      </c>
      <c r="B9" s="15" t="s">
        <v>26</v>
      </c>
      <c r="C9" s="17">
        <v>4075695.45</v>
      </c>
      <c r="D9" s="3">
        <v>0</v>
      </c>
      <c r="E9" s="4">
        <f>D9/C9</f>
        <v>0</v>
      </c>
      <c r="F9" s="15" t="s">
        <v>31</v>
      </c>
      <c r="G9" s="5">
        <v>1</v>
      </c>
      <c r="H9" s="5">
        <v>0</v>
      </c>
      <c r="I9" s="6" t="s">
        <v>38</v>
      </c>
      <c r="J9" s="11">
        <f>H9/G9</f>
        <v>0</v>
      </c>
    </row>
    <row r="10" spans="1:10" ht="56.25" x14ac:dyDescent="0.25">
      <c r="A10" s="1">
        <v>2911</v>
      </c>
      <c r="B10" s="15" t="s">
        <v>27</v>
      </c>
      <c r="C10" s="18">
        <v>22000</v>
      </c>
      <c r="D10" s="3">
        <v>0</v>
      </c>
      <c r="E10" s="4">
        <f>D10/C10</f>
        <v>0</v>
      </c>
      <c r="F10" s="15" t="s">
        <v>30</v>
      </c>
      <c r="G10" s="5">
        <v>1</v>
      </c>
      <c r="H10" s="5">
        <v>0</v>
      </c>
      <c r="I10" s="6" t="s">
        <v>40</v>
      </c>
      <c r="J10" s="12">
        <f>H10/G10</f>
        <v>0</v>
      </c>
    </row>
    <row r="11" spans="1:10" ht="67.5" x14ac:dyDescent="0.25">
      <c r="A11" s="1">
        <v>2912</v>
      </c>
      <c r="B11" s="15" t="s">
        <v>28</v>
      </c>
      <c r="C11" s="18">
        <v>108000</v>
      </c>
      <c r="D11" s="3">
        <v>102083.33</v>
      </c>
      <c r="E11" s="4">
        <f>D11/C11</f>
        <v>0.94521601851851855</v>
      </c>
      <c r="F11" s="15" t="s">
        <v>30</v>
      </c>
      <c r="G11" s="5">
        <v>1</v>
      </c>
      <c r="H11" s="5">
        <v>1</v>
      </c>
      <c r="I11" s="6" t="s">
        <v>41</v>
      </c>
      <c r="J11" s="12">
        <f>H11/G11</f>
        <v>1</v>
      </c>
    </row>
    <row r="12" spans="1:10" ht="101.25" x14ac:dyDescent="0.25">
      <c r="A12" s="1">
        <v>2912</v>
      </c>
      <c r="B12" s="15" t="s">
        <v>29</v>
      </c>
      <c r="C12" s="18">
        <v>200000</v>
      </c>
      <c r="D12" s="3">
        <v>51981.4</v>
      </c>
      <c r="E12" s="4">
        <f>D12/C12</f>
        <v>0.259907</v>
      </c>
      <c r="F12" s="15" t="s">
        <v>32</v>
      </c>
      <c r="G12" s="5">
        <v>1</v>
      </c>
      <c r="H12" s="5">
        <v>0</v>
      </c>
      <c r="I12" s="6" t="s">
        <v>42</v>
      </c>
      <c r="J12" s="12">
        <f>H12/G12</f>
        <v>0</v>
      </c>
    </row>
    <row r="13" spans="1:10" x14ac:dyDescent="0.25">
      <c r="A13" s="13" t="s">
        <v>0</v>
      </c>
      <c r="B13" s="2" t="s">
        <v>1</v>
      </c>
      <c r="C13" s="19">
        <f>SUM(C8:C12)</f>
        <v>4415695.45</v>
      </c>
      <c r="D13" s="7">
        <f>SUM(D8:D12)</f>
        <v>154064.73000000001</v>
      </c>
      <c r="E13" s="8">
        <f t="shared" ref="E13" si="0">D13/C13</f>
        <v>3.4890252678091739E-2</v>
      </c>
      <c r="F13" s="5" t="s">
        <v>12</v>
      </c>
      <c r="G13" s="9">
        <f>SUM(G8:G12)</f>
        <v>5</v>
      </c>
      <c r="H13" s="9">
        <f>SUM(H8:H12)</f>
        <v>1</v>
      </c>
      <c r="I13" s="5" t="s">
        <v>12</v>
      </c>
      <c r="J13" s="5" t="s">
        <v>12</v>
      </c>
    </row>
    <row r="14" spans="1:10" x14ac:dyDescent="0.25">
      <c r="A14" s="10"/>
      <c r="B14" s="10"/>
      <c r="C14" s="20"/>
      <c r="D14" s="10"/>
      <c r="E14" s="10"/>
      <c r="F14" s="10"/>
      <c r="G14" s="10"/>
      <c r="H14" s="10"/>
      <c r="I14" s="10"/>
    </row>
    <row r="15" spans="1:10" x14ac:dyDescent="0.25">
      <c r="A15" s="10" t="s">
        <v>24</v>
      </c>
      <c r="B15" s="10"/>
      <c r="C15" s="20"/>
      <c r="D15" s="10"/>
      <c r="E15" s="10"/>
      <c r="F15" s="10"/>
      <c r="G15" s="10"/>
      <c r="H15" s="10"/>
      <c r="I15" s="10"/>
    </row>
    <row r="16" spans="1:10" x14ac:dyDescent="0.25">
      <c r="A16" s="10"/>
      <c r="B16" s="10"/>
      <c r="C16" s="20"/>
      <c r="D16" s="10"/>
      <c r="E16" s="10"/>
      <c r="F16" s="10"/>
      <c r="G16" s="10"/>
      <c r="H16" s="10"/>
      <c r="I16" s="10"/>
    </row>
    <row r="17" spans="1:10" x14ac:dyDescent="0.25">
      <c r="A17" s="10" t="s">
        <v>13</v>
      </c>
      <c r="B17" s="10"/>
      <c r="C17" s="20"/>
      <c r="D17" s="10"/>
      <c r="E17" s="10"/>
      <c r="F17" s="10"/>
      <c r="G17" s="10"/>
      <c r="H17" s="10"/>
      <c r="I17" s="10"/>
    </row>
    <row r="18" spans="1:10" x14ac:dyDescent="0.25">
      <c r="A18" s="10" t="s">
        <v>14</v>
      </c>
      <c r="B18" s="10"/>
      <c r="C18" s="20"/>
      <c r="D18" s="10"/>
      <c r="E18" s="10"/>
      <c r="F18" s="10"/>
      <c r="G18" s="10"/>
      <c r="H18" s="10"/>
      <c r="I18" s="10"/>
    </row>
    <row r="19" spans="1:10" x14ac:dyDescent="0.25">
      <c r="A19" s="10" t="s">
        <v>15</v>
      </c>
      <c r="B19" s="10"/>
      <c r="C19" s="20"/>
      <c r="D19" s="10"/>
      <c r="E19" s="10"/>
      <c r="F19" s="10"/>
      <c r="G19" s="10"/>
      <c r="H19" s="10"/>
      <c r="I19" s="10"/>
    </row>
    <row r="20" spans="1:10" x14ac:dyDescent="0.25">
      <c r="A20" s="10" t="s">
        <v>16</v>
      </c>
      <c r="B20" s="10"/>
      <c r="C20" s="20"/>
      <c r="D20" s="10"/>
      <c r="E20" s="10"/>
      <c r="F20" s="10"/>
      <c r="G20" s="10"/>
      <c r="H20" s="10"/>
      <c r="I20" s="10"/>
    </row>
    <row r="21" spans="1:10" x14ac:dyDescent="0.25">
      <c r="A21" s="10" t="s">
        <v>17</v>
      </c>
      <c r="B21" s="10"/>
      <c r="C21" s="20"/>
      <c r="D21" s="10"/>
      <c r="E21" s="10"/>
      <c r="F21" s="10"/>
      <c r="G21" s="10"/>
      <c r="H21" s="10"/>
      <c r="I21" s="10"/>
    </row>
    <row r="22" spans="1:10" x14ac:dyDescent="0.25">
      <c r="A22" s="10" t="s">
        <v>18</v>
      </c>
      <c r="B22" s="10"/>
      <c r="C22" s="20"/>
      <c r="D22" s="10"/>
      <c r="E22" s="10"/>
      <c r="F22" s="10"/>
      <c r="G22" s="10"/>
      <c r="H22" s="10"/>
      <c r="I22" s="10"/>
    </row>
    <row r="23" spans="1:10" x14ac:dyDescent="0.25">
      <c r="A23" s="10" t="s">
        <v>19</v>
      </c>
      <c r="B23" s="10"/>
      <c r="C23" s="20"/>
      <c r="D23" s="10"/>
      <c r="E23" s="10"/>
      <c r="F23" s="10"/>
      <c r="G23" s="10"/>
      <c r="H23" s="10"/>
      <c r="I23" s="10"/>
    </row>
    <row r="24" spans="1:10" x14ac:dyDescent="0.25">
      <c r="A24" s="10" t="s">
        <v>20</v>
      </c>
      <c r="B24" s="10"/>
      <c r="C24" s="20"/>
      <c r="D24" s="10"/>
      <c r="E24" s="10"/>
      <c r="F24" s="10"/>
      <c r="G24" s="10"/>
      <c r="H24" s="10"/>
      <c r="I24" s="10"/>
    </row>
    <row r="25" spans="1:10" x14ac:dyDescent="0.25">
      <c r="A25" s="10" t="s">
        <v>21</v>
      </c>
      <c r="B25" s="10"/>
      <c r="C25" s="20"/>
      <c r="D25" s="10"/>
      <c r="E25" s="10"/>
      <c r="F25" s="10"/>
      <c r="G25" s="10"/>
      <c r="H25" s="10"/>
      <c r="I25" s="10"/>
    </row>
    <row r="26" spans="1:10" x14ac:dyDescent="0.25">
      <c r="A26" s="10" t="s">
        <v>22</v>
      </c>
      <c r="B26" s="10"/>
      <c r="C26" s="20"/>
      <c r="D26" s="10"/>
      <c r="E26" s="10"/>
      <c r="F26" s="10"/>
      <c r="G26" s="10"/>
      <c r="H26" s="10"/>
      <c r="I26" s="10"/>
    </row>
    <row r="27" spans="1:10" x14ac:dyDescent="0.25">
      <c r="A27" s="10"/>
      <c r="B27" s="10"/>
      <c r="C27" s="20"/>
      <c r="D27" s="10"/>
      <c r="E27" s="10"/>
      <c r="F27" s="10"/>
      <c r="G27" s="10"/>
      <c r="H27" s="10"/>
      <c r="I27" s="10"/>
    </row>
    <row r="28" spans="1:10" x14ac:dyDescent="0.25">
      <c r="A28" s="30" t="s">
        <v>33</v>
      </c>
      <c r="B28" s="30"/>
      <c r="C28" s="30"/>
      <c r="D28" s="30"/>
      <c r="E28" s="30"/>
      <c r="F28" s="30"/>
      <c r="G28" s="30"/>
      <c r="H28" s="30"/>
      <c r="I28" s="30"/>
      <c r="J28" s="30"/>
    </row>
    <row r="29" spans="1:10" x14ac:dyDescent="0.25">
      <c r="A29" s="30" t="s">
        <v>34</v>
      </c>
      <c r="B29" s="30"/>
      <c r="C29" s="30"/>
      <c r="D29" s="30"/>
      <c r="E29" s="30"/>
      <c r="F29" s="30"/>
      <c r="G29" s="30"/>
      <c r="H29" s="30"/>
      <c r="I29" s="30"/>
      <c r="J29" s="30"/>
    </row>
  </sheetData>
  <mergeCells count="15">
    <mergeCell ref="A1:J1"/>
    <mergeCell ref="A2:J2"/>
    <mergeCell ref="H5:H6"/>
    <mergeCell ref="I5:I6"/>
    <mergeCell ref="J5:J6"/>
    <mergeCell ref="A28:J28"/>
    <mergeCell ref="A29:J29"/>
    <mergeCell ref="A7:B7"/>
    <mergeCell ref="A3:J3"/>
    <mergeCell ref="C5:C6"/>
    <mergeCell ref="D5:D6"/>
    <mergeCell ref="E5:E6"/>
    <mergeCell ref="A5:B6"/>
    <mergeCell ref="F5:F6"/>
    <mergeCell ref="G5:G6"/>
  </mergeCells>
  <pageMargins left="0.511811024" right="0.511811024" top="0.78740157499999996" bottom="0.78740157499999996" header="0.31496062000000002" footer="0.31496062000000002"/>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ANEXO XVII</vt:lpstr>
      <vt:lpstr>Plan2</vt:lpstr>
      <vt:lpstr>Plan3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danilo.amaral</dc:creator>
  <cp:lastModifiedBy>Graça Pimentel</cp:lastModifiedBy>
  <cp:lastPrinted>2016-03-29T20:36:18Z</cp:lastPrinted>
  <dcterms:created xsi:type="dcterms:W3CDTF">2016-03-28T16:30:54Z</dcterms:created>
  <dcterms:modified xsi:type="dcterms:W3CDTF">2017-03-08T19:37:20Z</dcterms:modified>
</cp:coreProperties>
</file>