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2995" windowHeight="9270"/>
  </bookViews>
  <sheets>
    <sheet name="Mapa de Contratos 2016" sheetId="1" r:id="rId1"/>
  </sheets>
  <definedNames>
    <definedName name="_xlnm._FilterDatabase" localSheetId="0" hidden="1">'Mapa de Contratos 2016'!$R$1:$R$20</definedName>
  </definedNames>
  <calcPr calcId="145621"/>
</workbook>
</file>

<file path=xl/calcChain.xml><?xml version="1.0" encoding="utf-8"?>
<calcChain xmlns="http://schemas.openxmlformats.org/spreadsheetml/2006/main">
  <c r="Q6" i="1" l="1"/>
</calcChain>
</file>

<file path=xl/comments1.xml><?xml version="1.0" encoding="utf-8"?>
<comments xmlns="http://schemas.openxmlformats.org/spreadsheetml/2006/main">
  <authors>
    <author/>
  </authors>
  <commentList>
    <comment ref="Q6" authorId="0">
      <text>
        <r>
          <rPr>
            <sz val="11"/>
            <color rgb="FF000000"/>
            <rFont val="Calibri"/>
          </rPr>
          <t>Data da Atualização das Informações pela UG. FORMATO: DD/MM/AAAA.</t>
        </r>
      </text>
    </comment>
    <comment ref="E7" authorId="0">
      <text>
        <r>
          <rPr>
            <sz val="11"/>
            <color rgb="FF000000"/>
            <rFont val="Calibri"/>
          </rPr>
          <t>NÚMERO DE CELEBRAÇÃO DO CONTRATO/ANO DE CELEBRAÇÃO.</t>
        </r>
      </text>
    </comment>
    <comment ref="F7" authorId="0">
      <text>
        <r>
          <rPr>
            <sz val="11"/>
            <color rgb="FF000000"/>
            <rFont val="Calibri"/>
          </rPr>
          <t xml:space="preserve">NÚMERO DE ORDEM DO TA na coluna E (1º, 2º..UTILIZAR LISTA SUSPENSA PARA PREENCHIMENTO) 
NÚMERO DE CELEBRAÇÃO DO TERMO ADITIVO/ANO DE CELEBRAÇÃO - COLUNA F. </t>
        </r>
      </text>
    </comment>
    <comment ref="H8" authorId="0">
      <text>
        <r>
          <rPr>
            <sz val="11"/>
            <color rgb="FF000000"/>
            <rFont val="Calibri"/>
          </rPr>
          <t>DATA QUE O CONTRATO FOI CELEBRADO.FORMATO: DD/MM/AAAA.</t>
        </r>
      </text>
    </comment>
    <comment ref="I8" authorId="0">
      <text>
        <r>
          <rPr>
            <sz val="11"/>
            <color rgb="FF000000"/>
            <rFont val="Calibri"/>
          </rPr>
          <t>DATA DA PUBLICAÇÃO DO EXTRATO DO CONTRATO NO DIÁRIO OFICIAL DO ESTADO.FORMATO: DD/MM/AAAA.</t>
        </r>
      </text>
    </comment>
    <comment ref="J8" authorId="0">
      <text>
        <r>
          <rPr>
            <sz val="11"/>
            <color rgb="FF000000"/>
            <rFont val="Calibri"/>
          </rPr>
          <t>PERÍODO DE VIGÊNCIA DO CONTRATO CELEBRADO.FORMATO: DD/MM/AAAA.</t>
        </r>
      </text>
    </comment>
    <comment ref="K8" authorId="0">
      <text>
        <r>
          <rPr>
            <sz val="11"/>
            <color rgb="FF000000"/>
            <rFont val="Calibri"/>
          </rPr>
          <t>DATA DO TÉRMINO DO ÚLTIMO INSTRUMENTO (CONTRATO OU ADITIVO, CASO TENHA SIDO CELEBRADO). FORMATO: DD/MM/AAAA.</t>
        </r>
      </text>
    </comment>
  </commentList>
</comments>
</file>

<file path=xl/sharedStrings.xml><?xml version="1.0" encoding="utf-8"?>
<sst xmlns="http://schemas.openxmlformats.org/spreadsheetml/2006/main" count="121" uniqueCount="96">
  <si>
    <t xml:space="preserve">GOVERNO DO ESTADO DE PERNAMBUCO </t>
  </si>
  <si>
    <t>GABINETE DE PROJETOS ESTRATÉGICOS</t>
  </si>
  <si>
    <t xml:space="preserve"> - MAPA DE CONTRATOS 2016 -</t>
  </si>
  <si>
    <t>Unidade Gestora:</t>
  </si>
  <si>
    <t>Geral</t>
  </si>
  <si>
    <t>Posição em:</t>
  </si>
  <si>
    <t>Legenda</t>
  </si>
  <si>
    <t>FORNECEDOR</t>
  </si>
  <si>
    <t>SERVIÇO/MATERIAL</t>
  </si>
  <si>
    <t>LICITAÇÃO</t>
  </si>
  <si>
    <t>CONTRATO</t>
  </si>
  <si>
    <t>ADITIVO</t>
  </si>
  <si>
    <t>VIGÊNCIA</t>
  </si>
  <si>
    <t>MESES</t>
  </si>
  <si>
    <t>DIAS</t>
  </si>
  <si>
    <t>VALOR R$</t>
  </si>
  <si>
    <t>OBSERVAÇÃO</t>
  </si>
  <si>
    <t>GESTOR/FISCAL DO CONTRATO</t>
  </si>
  <si>
    <t>SITUAÇÃO</t>
  </si>
  <si>
    <t xml:space="preserve"> 1 - VIGENTE</t>
  </si>
  <si>
    <t>ITEM</t>
  </si>
  <si>
    <t>CELEBRAÇÃO</t>
  </si>
  <si>
    <t>PUBLICAÇÃO</t>
  </si>
  <si>
    <t>PRORROGAÇÃO</t>
  </si>
  <si>
    <t>TÉRMINO</t>
  </si>
  <si>
    <t>EXECUTADO</t>
  </si>
  <si>
    <t>RESTANTE</t>
  </si>
  <si>
    <t>VENCIDOS</t>
  </si>
  <si>
    <t>2 - 120 DIAS P/ VENCER</t>
  </si>
  <si>
    <t>TOPSERVICE TERCEIRIZAÇÃO EIRELI</t>
  </si>
  <si>
    <t>Prestação de serviços de terceirização de mão de obra</t>
  </si>
  <si>
    <t>PREGÃO ELETRONICO Nº 28/2014, PROCESSO Nº 129/2014 - Defensoria Pública</t>
  </si>
  <si>
    <t>CT nº 01/2015</t>
  </si>
  <si>
    <t>1º</t>
  </si>
  <si>
    <t>Termo Aditivo ao Contrato GAPE nº 01/2015</t>
  </si>
  <si>
    <t>06/07/2016 a 07/07/2017</t>
  </si>
  <si>
    <t>Gerente Geral de Gestão/Gestor Administrativo e de Infraestrutura</t>
  </si>
  <si>
    <t>3 - 90 DIAS P/ VENCER</t>
  </si>
  <si>
    <t>EMPRESA BRASILEIRA DE CORREIOS E TELEGRAFOS</t>
  </si>
  <si>
    <t>Prestação, pela ECT, de serviços e venda de produtos</t>
  </si>
  <si>
    <t>Processo nº 03/2015, Inexigibilidade de Licitação nº 03/2015 - GAPE/PE</t>
  </si>
  <si>
    <t>CT nº 02/2015</t>
  </si>
  <si>
    <t>Termo Aditivo ao Contrato GAPE nº 02/2015</t>
  </si>
  <si>
    <t>10/07/2016 a 10/07/2017</t>
  </si>
  <si>
    <t>4 - 60 DIAS P/ VENCER</t>
  </si>
  <si>
    <t>SKAIOS LTDA - EPP</t>
  </si>
  <si>
    <t>serviço de locação de 02 (dois) veículos do tipo Hatch, descaracterizados, para suprir a necessidade de transporte</t>
  </si>
  <si>
    <t>PREGÃO ELETRÔNICO Nº 121.2014, PROCESSO Nº 184.2014.V.PE.121.SAD</t>
  </si>
  <si>
    <t>CT n° 06/2015</t>
  </si>
  <si>
    <t>Termo Aditivo</t>
  </si>
  <si>
    <t>29/07/2016 a 28/10/2016</t>
  </si>
  <si>
    <t>H J COMÉRCIO LTDA ME</t>
  </si>
  <si>
    <t>Serviço de impressão departamental colorida centralizada para o Gabinete de Projetos Estratégicos, sem operador, com manutenção preventiva e corretiva, papel, toner, grampos e demais insumos necessários à execução dos serviços, de acordo com as especificações estabelecidas no instrumento, denominado Termo de Referência - TR.</t>
  </si>
  <si>
    <t>Processo nº 009/2015 - GAPE/PE, Pregão Eletrônico nº 04/2015 - GAPE/PE</t>
  </si>
  <si>
    <t>CT nº 08/2015</t>
  </si>
  <si>
    <t>Ricardo Antônio da Silva</t>
  </si>
  <si>
    <t>O S INDÚSTRIA E COMÉRCIO DE INFORMÁTICA LTDA ME</t>
  </si>
  <si>
    <t>Serviço de locação de recursos de tecnologia e informação para provimento de infraestrutura digital, compreendendo logística, instalação e manutenção de Estações de Trabalho, para atendimento às demandas dos usuários do Gabinete de Projetos Estratégicos - GAPE/PE.</t>
  </si>
  <si>
    <t>Processo nº 008/2015 - GAPE/PE, Pregão Eletrônico nº 03/2015 - GAPE/PE</t>
  </si>
  <si>
    <t>CT nº 09/2015</t>
  </si>
  <si>
    <t>FEICON SEGURANÇA LTDA ME</t>
  </si>
  <si>
    <t>Prestação de Serviço de Vigilância Armada com Ronda Motorizada, nos termos da legislação vigente e conforme disposições e endereço contidos no Termo de Referência, Anexo III, deste Edital, do Pregão Eletrônico nº 081.2015, Processo nº 154.2015.VIII.PE.081.GAPE.</t>
  </si>
  <si>
    <t>Processo nº 154.2015.VIII.PE.081.GAPE, Pregão Eletrônico nº 081.2015</t>
  </si>
  <si>
    <t>CT nº 10/2015</t>
  </si>
  <si>
    <t>César Manuel Ferrage de Brito</t>
  </si>
  <si>
    <t>ALVES CORREIA SERVIÇOS, MANUTENÇÃO E CONSERVAÇÃO LTDA - ME</t>
  </si>
  <si>
    <t>Prestação de serviços de Mão de Obra Terceirizada, de forma contínua, de copeira e garçom, conforme descrito no Termo de Referência, Anexo I do Edital.</t>
  </si>
  <si>
    <t>Processo nº 013/2015 - GAPE/PE, Pregão Eletrônico nº 07/2015 - GAPE/PE</t>
  </si>
  <si>
    <t>CT nº 12/2015</t>
  </si>
  <si>
    <t>NUTRICASH SERVIÇOS LTDA</t>
  </si>
  <si>
    <t>Contratação de empresa para prestação de serviços de gerenciamento do fornecimento de combustíveis para os veículos/equipamentos deste Gabinete, envolvendo a implantação e operação de um sistema informatizado, via internet, através da tecnologia de cartão eletrônico.</t>
  </si>
  <si>
    <t>Pregão Presencial nº 022/2013 / ADENDO I - SAD</t>
  </si>
  <si>
    <t>Termo de Adesão nº 001.2014.074.GAPE.001</t>
  </si>
  <si>
    <t>22/09/2015 a 21/09/2016</t>
  </si>
  <si>
    <t xml:space="preserve">André Ricardo Chaves Leão </t>
  </si>
  <si>
    <t>PE CONECTADO</t>
  </si>
  <si>
    <t>Prestação de serviços técnicos especializados de implantação, operacionalização, treinamento e manutenção de uma solução integrada de telemática, para a prestação de telefonia fixa e móvel, acesso à internet.</t>
  </si>
  <si>
    <t>Processo nº 066.2010.CEL.II.PP.010.SAD, Pregão Presencial nº 010/2010 - SAD</t>
  </si>
  <si>
    <t>Termo de Adesão nº 001.2012.857.GAPE.001</t>
  </si>
  <si>
    <t>ANDRÉ A. DOS SANTOS CHAVES E IMPRESSOS ME</t>
  </si>
  <si>
    <t>Prestação de serviço de chaveiro, com disponibilização de peças, materiais e mão de obra necessária às atividades do referido objeto, para atender as necessidades do Gabinete de Projetos Estratégicos.</t>
  </si>
  <si>
    <t>Processo nº 015/2015 - GAPE/PE, Dispensa de Licitação nº 04/2015 - GAPE/PE</t>
  </si>
  <si>
    <t>OS nº 20/2015</t>
  </si>
  <si>
    <t>Rafaella Lemos Gomes</t>
  </si>
  <si>
    <t>KALUAH COMÉRCIO E SERVIÇOS LTDA</t>
  </si>
  <si>
    <t>Fornecimento de 400 (quatrocentos) botijões de água mineral, natural, sem gás, hipotermal na fonte, acondicionada em garrafão plástico retornável, com tampa de pressão, lacre e selo de segurança APEVISA, contendo 19,5 a 20 litros, acondicionada em garrafão de polipropileno virgem transparente, de acordo com as legislações específicas e as portarias nº 518/04 do Ministério da Saúde nº 387/08 DNPM e RDC ANVISA n: 274/05 e 275/05.</t>
  </si>
  <si>
    <t>Processo nº 016/2015 - GAPE/PE, Dispensa de Licitação nº 05/2015 - GAPE/PE</t>
  </si>
  <si>
    <t>OS nº21/2015</t>
  </si>
  <si>
    <t>DP-PAR Participação, Investimentos e Serviços S/A</t>
  </si>
  <si>
    <t>Fornecimento anual de 01 (uma) edição diária do Jornal Diário de Pernambuco, visando atender a necessidade deste Gabinete.</t>
  </si>
  <si>
    <t>Processo nº 04/2016, Inexigibilidade nº 02/2016 - GAPE/PE</t>
  </si>
  <si>
    <t>0S nº 01/2016</t>
  </si>
  <si>
    <t>EDITORA JORNAL DO COMEERCIO S.A.</t>
  </si>
  <si>
    <t>Fornecimento anual de 01 (uma) edição diária do Jornal do Commercio, visando atender a necessidade deste Gabinete.</t>
  </si>
  <si>
    <t>Processo nº 03/2016, Inexigibilidade nº 01/2016 - GAPE/PE</t>
  </si>
  <si>
    <t>OS nº 02/2016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</si>
</sst>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[$R$]#,##0.00"/>
  </numFmts>
  <fonts count="10">
    <font>
      <sz val="11"/>
      <color rgb="FF000000"/>
      <name val="Calibri"/>
    </font>
    <font>
      <sz val="11"/>
      <name val="Calibri"/>
    </font>
    <font>
      <b/>
      <sz val="16"/>
      <color rgb="FF000000"/>
      <name val="Calibri"/>
    </font>
    <font>
      <b/>
      <sz val="12"/>
      <color rgb="FF000000"/>
      <name val="Calibri"/>
    </font>
    <font>
      <b/>
      <sz val="12"/>
      <name val="Calibri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</font>
    <font>
      <sz val="12"/>
      <name val="Calibri"/>
    </font>
  </fonts>
  <fills count="13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rgb="FFC9DAF8"/>
        <bgColor rgb="FFC9DAF8"/>
      </patternFill>
    </fill>
    <fill>
      <patternFill patternType="solid">
        <fgColor rgb="FFEA9999"/>
        <bgColor rgb="FFEA9999"/>
      </patternFill>
    </fill>
    <fill>
      <patternFill patternType="solid">
        <fgColor rgb="FFB6D7A8"/>
        <bgColor rgb="FFB6D7A8"/>
      </patternFill>
    </fill>
    <fill>
      <patternFill patternType="solid">
        <fgColor rgb="FFFFE599"/>
        <bgColor rgb="FFFFE599"/>
      </patternFill>
    </fill>
    <fill>
      <patternFill patternType="solid">
        <fgColor rgb="FF00FF00"/>
        <bgColor rgb="FF00FF00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FFF2CC"/>
        <bgColor rgb="FFFFF2CC"/>
      </patternFill>
    </fill>
    <fill>
      <patternFill patternType="solid">
        <fgColor rgb="FF93C47D"/>
        <bgColor rgb="FF93C47D"/>
      </patternFill>
    </fill>
    <fill>
      <patternFill patternType="solid">
        <fgColor rgb="FF00FFFF"/>
        <bgColor rgb="FF00FFFF"/>
      </patternFill>
    </fill>
  </fills>
  <borders count="20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76">
    <xf numFmtId="0" fontId="0" fillId="0" borderId="0" xfId="0"/>
    <xf numFmtId="0" fontId="0" fillId="2" borderId="0" xfId="0" applyFont="1" applyFill="1" applyAlignment="1">
      <alignment horizontal="center" wrapText="1"/>
    </xf>
    <xf numFmtId="0" fontId="0" fillId="2" borderId="1" xfId="0" applyFont="1" applyFill="1" applyBorder="1" applyAlignment="1">
      <alignment horizontal="center" wrapText="1"/>
    </xf>
    <xf numFmtId="0" fontId="1" fillId="0" borderId="2" xfId="0" applyFont="1" applyBorder="1"/>
    <xf numFmtId="0" fontId="1" fillId="0" borderId="3" xfId="0" applyFont="1" applyBorder="1"/>
    <xf numFmtId="0" fontId="0" fillId="0" borderId="0" xfId="0" applyFont="1" applyAlignment="1"/>
    <xf numFmtId="0" fontId="2" fillId="2" borderId="0" xfId="0" applyFont="1" applyFill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0" fontId="1" fillId="0" borderId="0" xfId="0" applyFont="1" applyBorder="1"/>
    <xf numFmtId="0" fontId="1" fillId="0" borderId="5" xfId="0" applyFont="1" applyBorder="1"/>
    <xf numFmtId="0" fontId="0" fillId="2" borderId="4" xfId="0" applyFont="1" applyFill="1" applyBorder="1" applyAlignment="1">
      <alignment horizontal="center" wrapText="1"/>
    </xf>
    <xf numFmtId="0" fontId="3" fillId="0" borderId="0" xfId="0" applyFont="1" applyAlignment="1">
      <alignment horizontal="center" vertical="center" wrapText="1" readingOrder="1"/>
    </xf>
    <xf numFmtId="0" fontId="3" fillId="0" borderId="0" xfId="0" applyFont="1" applyAlignment="1">
      <alignment horizontal="center" vertical="center" wrapText="1" readingOrder="1"/>
    </xf>
    <xf numFmtId="0" fontId="0" fillId="0" borderId="0" xfId="0" applyFont="1" applyAlignment="1"/>
    <xf numFmtId="0" fontId="3" fillId="0" borderId="6" xfId="0" applyFont="1" applyBorder="1" applyAlignment="1">
      <alignment horizontal="center" vertical="center" wrapText="1" readingOrder="1"/>
    </xf>
    <xf numFmtId="0" fontId="3" fillId="0" borderId="7" xfId="0" applyFont="1" applyBorder="1" applyAlignment="1">
      <alignment horizontal="center" vertical="center" wrapText="1" readingOrder="1"/>
    </xf>
    <xf numFmtId="0" fontId="4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 readingOrder="1"/>
    </xf>
    <xf numFmtId="0" fontId="1" fillId="0" borderId="7" xfId="0" applyFont="1" applyBorder="1"/>
    <xf numFmtId="14" fontId="3" fillId="0" borderId="7" xfId="0" applyNumberFormat="1" applyFont="1" applyBorder="1" applyAlignment="1">
      <alignment horizontal="center" vertical="center" wrapText="1" readingOrder="1"/>
    </xf>
    <xf numFmtId="0" fontId="1" fillId="0" borderId="8" xfId="0" applyFont="1" applyBorder="1"/>
    <xf numFmtId="0" fontId="3" fillId="0" borderId="9" xfId="0" applyFont="1" applyBorder="1" applyAlignment="1">
      <alignment horizontal="center" vertical="center" wrapText="1" readingOrder="1"/>
    </xf>
    <xf numFmtId="0" fontId="4" fillId="3" borderId="0" xfId="0" applyFont="1" applyFill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vertical="center"/>
    </xf>
    <xf numFmtId="0" fontId="4" fillId="4" borderId="6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4" fillId="5" borderId="6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164" fontId="4" fillId="3" borderId="9" xfId="0" applyNumberFormat="1" applyFont="1" applyFill="1" applyBorder="1" applyAlignment="1">
      <alignment horizontal="center" vertical="center" wrapText="1"/>
    </xf>
    <xf numFmtId="164" fontId="4" fillId="3" borderId="9" xfId="0" applyNumberFormat="1" applyFont="1" applyFill="1" applyBorder="1" applyAlignment="1">
      <alignment horizontal="center" wrapText="1"/>
    </xf>
    <xf numFmtId="164" fontId="4" fillId="7" borderId="13" xfId="0" applyNumberFormat="1" applyFont="1" applyFill="1" applyBorder="1" applyAlignment="1">
      <alignment horizontal="center" vertical="center"/>
    </xf>
    <xf numFmtId="0" fontId="1" fillId="0" borderId="13" xfId="0" applyFont="1" applyBorder="1" applyAlignment="1">
      <alignment vertical="center"/>
    </xf>
    <xf numFmtId="0" fontId="1" fillId="0" borderId="14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" fillId="0" borderId="16" xfId="0" applyFont="1" applyBorder="1" applyAlignment="1">
      <alignment vertical="center"/>
    </xf>
    <xf numFmtId="0" fontId="4" fillId="8" borderId="12" xfId="0" applyFont="1" applyFill="1" applyBorder="1" applyAlignment="1">
      <alignment horizontal="center" vertical="center" wrapText="1"/>
    </xf>
    <xf numFmtId="0" fontId="4" fillId="9" borderId="12" xfId="0" applyFont="1" applyFill="1" applyBorder="1" applyAlignment="1">
      <alignment horizontal="center" vertical="center" wrapText="1"/>
    </xf>
    <xf numFmtId="0" fontId="3" fillId="10" borderId="12" xfId="0" applyFont="1" applyFill="1" applyBorder="1" applyAlignment="1">
      <alignment horizontal="center" vertical="center" wrapText="1"/>
    </xf>
    <xf numFmtId="0" fontId="1" fillId="0" borderId="14" xfId="0" applyFont="1" applyBorder="1" applyAlignment="1"/>
    <xf numFmtId="164" fontId="4" fillId="5" borderId="13" xfId="0" applyNumberFormat="1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17" xfId="0" applyFont="1" applyBorder="1" applyAlignment="1">
      <alignment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14" fontId="5" fillId="0" borderId="12" xfId="0" applyNumberFormat="1" applyFont="1" applyBorder="1" applyAlignment="1">
      <alignment horizontal="center" vertical="center" wrapText="1"/>
    </xf>
    <xf numFmtId="165" fontId="6" fillId="0" borderId="12" xfId="0" applyNumberFormat="1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3" fillId="11" borderId="18" xfId="0" applyFont="1" applyFill="1" applyBorder="1" applyAlignment="1">
      <alignment horizontal="center"/>
    </xf>
    <xf numFmtId="0" fontId="5" fillId="0" borderId="13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3" fillId="12" borderId="18" xfId="0" applyFont="1" applyFill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0" fontId="6" fillId="0" borderId="0" xfId="0" applyFont="1" applyAlignment="1">
      <alignment wrapText="1"/>
    </xf>
    <xf numFmtId="0" fontId="6" fillId="0" borderId="17" xfId="0" applyFont="1" applyBorder="1" applyAlignment="1">
      <alignment wrapText="1"/>
    </xf>
    <xf numFmtId="0" fontId="8" fillId="0" borderId="0" xfId="0" applyFont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14" fontId="6" fillId="0" borderId="12" xfId="0" applyNumberFormat="1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14" fontId="5" fillId="0" borderId="9" xfId="0" applyNumberFormat="1" applyFont="1" applyBorder="1" applyAlignment="1">
      <alignment horizontal="center" vertical="center" wrapText="1"/>
    </xf>
    <xf numFmtId="165" fontId="6" fillId="0" borderId="9" xfId="0" applyNumberFormat="1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</cellXfs>
  <cellStyles count="1">
    <cellStyle name="Normal" xfId="0" builtinId="0"/>
  </cellStyles>
  <dxfs count="9">
    <dxf>
      <fill>
        <patternFill>
          <bgColor rgb="FFFF0000"/>
        </patternFill>
      </fill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auto="1"/>
      </font>
      <fill>
        <patternFill patternType="solid">
          <fgColor theme="9" tint="0.39991454817346722"/>
          <bgColor theme="9" tint="-0.24994659260841701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600576</xdr:colOff>
      <xdr:row>0</xdr:row>
      <xdr:rowOff>9525</xdr:rowOff>
    </xdr:from>
    <xdr:to>
      <xdr:col>3</xdr:col>
      <xdr:colOff>546003</xdr:colOff>
      <xdr:row>4</xdr:row>
      <xdr:rowOff>0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32" t="13078" b="4093"/>
        <a:stretch/>
      </xdr:blipFill>
      <xdr:spPr>
        <a:xfrm>
          <a:off x="3019926" y="9525"/>
          <a:ext cx="1583727" cy="7524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866775</xdr:colOff>
      <xdr:row>20</xdr:row>
      <xdr:rowOff>0</xdr:rowOff>
    </xdr:to>
    <xdr:sp macro="" textlink="">
      <xdr:nvSpPr>
        <xdr:cNvPr id="3" name="AutoShape 8"/>
        <xdr:cNvSpPr>
          <a:spLocks noChangeArrowheads="1"/>
        </xdr:cNvSpPr>
      </xdr:nvSpPr>
      <xdr:spPr bwMode="auto">
        <a:xfrm>
          <a:off x="0" y="0"/>
          <a:ext cx="10048875" cy="287464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866775</xdr:colOff>
      <xdr:row>28</xdr:row>
      <xdr:rowOff>142875</xdr:rowOff>
    </xdr:to>
    <xdr:sp macro="" textlink="">
      <xdr:nvSpPr>
        <xdr:cNvPr id="4" name="AutoShape 8"/>
        <xdr:cNvSpPr>
          <a:spLocks noChangeArrowheads="1"/>
        </xdr:cNvSpPr>
      </xdr:nvSpPr>
      <xdr:spPr bwMode="auto">
        <a:xfrm>
          <a:off x="0" y="0"/>
          <a:ext cx="10048875" cy="314229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866775</xdr:colOff>
      <xdr:row>25</xdr:row>
      <xdr:rowOff>142875</xdr:rowOff>
    </xdr:to>
    <xdr:sp macro="" textlink="">
      <xdr:nvSpPr>
        <xdr:cNvPr id="5" name="AutoShape 8"/>
        <xdr:cNvSpPr>
          <a:spLocks noChangeArrowheads="1"/>
        </xdr:cNvSpPr>
      </xdr:nvSpPr>
      <xdr:spPr bwMode="auto">
        <a:xfrm>
          <a:off x="0" y="0"/>
          <a:ext cx="10048875" cy="30851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866775</xdr:colOff>
      <xdr:row>24</xdr:row>
      <xdr:rowOff>142875</xdr:rowOff>
    </xdr:to>
    <xdr:sp macro="" textlink="">
      <xdr:nvSpPr>
        <xdr:cNvPr id="6" name="AutoShape 8"/>
        <xdr:cNvSpPr>
          <a:spLocks noChangeArrowheads="1"/>
        </xdr:cNvSpPr>
      </xdr:nvSpPr>
      <xdr:spPr bwMode="auto">
        <a:xfrm>
          <a:off x="0" y="0"/>
          <a:ext cx="10048875" cy="30660975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866775</xdr:colOff>
      <xdr:row>83</xdr:row>
      <xdr:rowOff>152400</xdr:rowOff>
    </xdr:to>
    <xdr:sp macro="" textlink="">
      <xdr:nvSpPr>
        <xdr:cNvPr id="7" name="AutoShape 8"/>
        <xdr:cNvSpPr>
          <a:spLocks noChangeArrowheads="1"/>
        </xdr:cNvSpPr>
      </xdr:nvSpPr>
      <xdr:spPr bwMode="auto">
        <a:xfrm>
          <a:off x="0" y="0"/>
          <a:ext cx="10048875" cy="41910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4A86E8"/>
  </sheetPr>
  <dimension ref="A1:S21"/>
  <sheetViews>
    <sheetView tabSelected="1" zoomScale="70" zoomScaleNormal="70" workbookViewId="0">
      <pane ySplit="8" topLeftCell="A9" activePane="bottomLeft" state="frozen"/>
      <selection pane="bottomLeft" activeCell="C12" sqref="C12"/>
    </sheetView>
  </sheetViews>
  <sheetFormatPr defaultColWidth="15.140625" defaultRowHeight="15" customHeight="1"/>
  <cols>
    <col min="1" max="1" width="8.140625" style="5" customWidth="1"/>
    <col min="2" max="2" width="28.140625" style="5" customWidth="1"/>
    <col min="3" max="3" width="24.5703125" style="5" customWidth="1"/>
    <col min="4" max="4" width="18.140625" style="5" customWidth="1"/>
    <col min="5" max="5" width="16.140625" style="5" customWidth="1"/>
    <col min="6" max="6" width="11.140625" style="5" customWidth="1"/>
    <col min="7" max="7" width="15.28515625" style="5" customWidth="1"/>
    <col min="8" max="8" width="16.140625" style="5" customWidth="1"/>
    <col min="9" max="9" width="15.28515625" style="5" customWidth="1"/>
    <col min="10" max="10" width="16" style="5" customWidth="1"/>
    <col min="11" max="11" width="15.28515625" style="5" customWidth="1"/>
    <col min="12" max="14" width="15.28515625" style="5" hidden="1" customWidth="1"/>
    <col min="15" max="15" width="16.85546875" style="5" bestFit="1" customWidth="1"/>
    <col min="16" max="16" width="23.28515625" style="5" customWidth="1"/>
    <col min="17" max="17" width="18.140625" style="5" customWidth="1"/>
    <col min="18" max="18" width="15.28515625" style="5" customWidth="1"/>
    <col min="19" max="19" width="20.140625" style="5" hidden="1" customWidth="1"/>
    <col min="20" max="16384" width="15.140625" style="5"/>
  </cols>
  <sheetData>
    <row r="1" spans="1:19" ht="7.5" customHeight="1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4"/>
    </row>
    <row r="2" spans="1:19" ht="21" customHeight="1">
      <c r="A2" s="6"/>
      <c r="B2" s="7" t="s">
        <v>0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9"/>
    </row>
    <row r="3" spans="1:19" ht="21" customHeight="1">
      <c r="A3" s="6"/>
      <c r="B3" s="7" t="s">
        <v>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9"/>
    </row>
    <row r="4" spans="1:19" ht="10.5" customHeight="1">
      <c r="A4" s="1"/>
      <c r="B4" s="10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9"/>
    </row>
    <row r="5" spans="1:19" ht="26.25" customHeight="1">
      <c r="A5" s="11"/>
      <c r="B5" s="12" t="s">
        <v>2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</row>
    <row r="6" spans="1:19" ht="22.5" customHeight="1">
      <c r="A6" s="11"/>
      <c r="B6" s="14" t="s">
        <v>3</v>
      </c>
      <c r="C6" s="15" t="s">
        <v>4</v>
      </c>
      <c r="D6" s="15"/>
      <c r="E6" s="15"/>
      <c r="F6" s="15"/>
      <c r="G6" s="15"/>
      <c r="H6" s="15"/>
      <c r="I6" s="15"/>
      <c r="J6" s="16"/>
      <c r="K6" s="16"/>
      <c r="L6" s="15"/>
      <c r="M6" s="15"/>
      <c r="N6" s="15"/>
      <c r="O6" s="17" t="s">
        <v>5</v>
      </c>
      <c r="P6" s="18"/>
      <c r="Q6" s="19">
        <f ca="1">TODAY()</f>
        <v>42615</v>
      </c>
      <c r="R6" s="20"/>
      <c r="S6" s="21" t="s">
        <v>6</v>
      </c>
    </row>
    <row r="7" spans="1:19" ht="20.25" customHeight="1">
      <c r="A7" s="22"/>
      <c r="B7" s="23" t="s">
        <v>7</v>
      </c>
      <c r="C7" s="23" t="s">
        <v>8</v>
      </c>
      <c r="D7" s="23" t="s">
        <v>9</v>
      </c>
      <c r="E7" s="23" t="s">
        <v>10</v>
      </c>
      <c r="F7" s="24" t="s">
        <v>11</v>
      </c>
      <c r="G7" s="25"/>
      <c r="H7" s="26" t="s">
        <v>12</v>
      </c>
      <c r="I7" s="27"/>
      <c r="J7" s="27"/>
      <c r="K7" s="28"/>
      <c r="L7" s="29" t="s">
        <v>13</v>
      </c>
      <c r="M7" s="28"/>
      <c r="N7" s="30" t="s">
        <v>14</v>
      </c>
      <c r="O7" s="23" t="s">
        <v>15</v>
      </c>
      <c r="P7" s="31" t="s">
        <v>16</v>
      </c>
      <c r="Q7" s="32" t="s">
        <v>17</v>
      </c>
      <c r="R7" s="31" t="s">
        <v>18</v>
      </c>
      <c r="S7" s="33" t="s">
        <v>19</v>
      </c>
    </row>
    <row r="8" spans="1:19" ht="21.75" customHeight="1">
      <c r="A8" s="22" t="s">
        <v>20</v>
      </c>
      <c r="B8" s="34"/>
      <c r="C8" s="34"/>
      <c r="D8" s="34"/>
      <c r="E8" s="35"/>
      <c r="F8" s="36"/>
      <c r="G8" s="37"/>
      <c r="H8" s="38" t="s">
        <v>21</v>
      </c>
      <c r="I8" s="38" t="s">
        <v>22</v>
      </c>
      <c r="J8" s="38" t="s">
        <v>23</v>
      </c>
      <c r="K8" s="38" t="s">
        <v>24</v>
      </c>
      <c r="L8" s="39" t="s">
        <v>25</v>
      </c>
      <c r="M8" s="39" t="s">
        <v>26</v>
      </c>
      <c r="N8" s="40" t="s">
        <v>27</v>
      </c>
      <c r="O8" s="35"/>
      <c r="P8" s="35"/>
      <c r="Q8" s="41"/>
      <c r="R8" s="34"/>
      <c r="S8" s="42" t="s">
        <v>28</v>
      </c>
    </row>
    <row r="9" spans="1:19" ht="110.25">
      <c r="A9" s="43">
        <v>1</v>
      </c>
      <c r="B9" s="44" t="s">
        <v>29</v>
      </c>
      <c r="C9" s="45" t="s">
        <v>30</v>
      </c>
      <c r="D9" s="44" t="s">
        <v>31</v>
      </c>
      <c r="E9" s="46" t="s">
        <v>32</v>
      </c>
      <c r="F9" s="47" t="s">
        <v>33</v>
      </c>
      <c r="G9" s="48" t="s">
        <v>34</v>
      </c>
      <c r="H9" s="49">
        <v>42192</v>
      </c>
      <c r="I9" s="49">
        <v>42192</v>
      </c>
      <c r="J9" s="49" t="s">
        <v>35</v>
      </c>
      <c r="K9" s="49">
        <v>42922</v>
      </c>
      <c r="L9" s="47"/>
      <c r="M9" s="47"/>
      <c r="N9" s="47"/>
      <c r="O9" s="50">
        <v>418672.56</v>
      </c>
      <c r="P9" s="47"/>
      <c r="Q9" s="51" t="s">
        <v>36</v>
      </c>
      <c r="R9" s="52" t="s">
        <v>19</v>
      </c>
      <c r="S9" s="53" t="s">
        <v>37</v>
      </c>
    </row>
    <row r="10" spans="1:19" ht="94.5">
      <c r="A10" s="48">
        <v>2</v>
      </c>
      <c r="B10" s="54" t="s">
        <v>38</v>
      </c>
      <c r="C10" s="55" t="s">
        <v>39</v>
      </c>
      <c r="D10" s="56" t="s">
        <v>40</v>
      </c>
      <c r="E10" s="47" t="s">
        <v>41</v>
      </c>
      <c r="F10" s="47" t="s">
        <v>33</v>
      </c>
      <c r="G10" s="48" t="s">
        <v>42</v>
      </c>
      <c r="H10" s="49">
        <v>42195</v>
      </c>
      <c r="I10" s="49">
        <v>42198</v>
      </c>
      <c r="J10" s="49" t="s">
        <v>43</v>
      </c>
      <c r="K10" s="49">
        <v>42926</v>
      </c>
      <c r="L10" s="47"/>
      <c r="M10" s="47"/>
      <c r="N10" s="47"/>
      <c r="O10" s="50">
        <v>3750</v>
      </c>
      <c r="P10" s="47"/>
      <c r="Q10" s="51" t="s">
        <v>36</v>
      </c>
      <c r="R10" s="52" t="s">
        <v>19</v>
      </c>
      <c r="S10" s="57" t="s">
        <v>44</v>
      </c>
    </row>
    <row r="11" spans="1:19" ht="94.5">
      <c r="A11" s="43">
        <v>6</v>
      </c>
      <c r="B11" s="58" t="s">
        <v>45</v>
      </c>
      <c r="C11" s="59" t="s">
        <v>46</v>
      </c>
      <c r="D11" s="60" t="s">
        <v>47</v>
      </c>
      <c r="E11" s="46" t="s">
        <v>48</v>
      </c>
      <c r="F11" s="47" t="s">
        <v>33</v>
      </c>
      <c r="G11" s="48" t="s">
        <v>49</v>
      </c>
      <c r="H11" s="49">
        <v>42214</v>
      </c>
      <c r="I11" s="49">
        <v>42216</v>
      </c>
      <c r="J11" s="48" t="s">
        <v>50</v>
      </c>
      <c r="K11" s="49">
        <v>42579</v>
      </c>
      <c r="L11" s="47"/>
      <c r="M11" s="47"/>
      <c r="N11" s="47"/>
      <c r="O11" s="50">
        <v>31488</v>
      </c>
      <c r="P11" s="51"/>
      <c r="Q11" s="51" t="s">
        <v>36</v>
      </c>
      <c r="R11" s="52" t="s">
        <v>19</v>
      </c>
      <c r="S11" s="61"/>
    </row>
    <row r="12" spans="1:19" ht="270" customHeight="1">
      <c r="A12" s="43">
        <v>8</v>
      </c>
      <c r="B12" s="44" t="s">
        <v>51</v>
      </c>
      <c r="C12" s="60" t="s">
        <v>52</v>
      </c>
      <c r="D12" s="45" t="s">
        <v>53</v>
      </c>
      <c r="E12" s="46" t="s">
        <v>54</v>
      </c>
      <c r="F12" s="47"/>
      <c r="G12" s="48"/>
      <c r="H12" s="49">
        <v>42265</v>
      </c>
      <c r="I12" s="49">
        <v>42266</v>
      </c>
      <c r="J12" s="49"/>
      <c r="K12" s="49">
        <v>42630</v>
      </c>
      <c r="L12" s="47"/>
      <c r="M12" s="47"/>
      <c r="N12" s="47"/>
      <c r="O12" s="50">
        <v>65952</v>
      </c>
      <c r="P12" s="51"/>
      <c r="Q12" s="44" t="s">
        <v>55</v>
      </c>
      <c r="R12" s="52" t="s">
        <v>19</v>
      </c>
      <c r="S12" s="61"/>
    </row>
    <row r="13" spans="1:19" ht="204.75">
      <c r="A13" s="43">
        <v>9</v>
      </c>
      <c r="B13" s="44" t="s">
        <v>56</v>
      </c>
      <c r="C13" s="60" t="s">
        <v>57</v>
      </c>
      <c r="D13" s="45" t="s">
        <v>58</v>
      </c>
      <c r="E13" s="46" t="s">
        <v>59</v>
      </c>
      <c r="F13" s="47"/>
      <c r="G13" s="48"/>
      <c r="H13" s="49">
        <v>42269</v>
      </c>
      <c r="I13" s="49">
        <v>42270</v>
      </c>
      <c r="J13" s="49"/>
      <c r="K13" s="49">
        <v>42634</v>
      </c>
      <c r="L13" s="47"/>
      <c r="M13" s="47"/>
      <c r="N13" s="47"/>
      <c r="O13" s="50">
        <v>56039.76</v>
      </c>
      <c r="P13" s="51"/>
      <c r="Q13" s="44" t="s">
        <v>55</v>
      </c>
      <c r="R13" s="52" t="s">
        <v>19</v>
      </c>
      <c r="S13" s="61"/>
    </row>
    <row r="14" spans="1:19" ht="204.75">
      <c r="A14" s="43">
        <v>10</v>
      </c>
      <c r="B14" s="44" t="s">
        <v>60</v>
      </c>
      <c r="C14" s="60" t="s">
        <v>61</v>
      </c>
      <c r="D14" s="45" t="s">
        <v>62</v>
      </c>
      <c r="E14" s="46" t="s">
        <v>63</v>
      </c>
      <c r="F14" s="47"/>
      <c r="G14" s="48"/>
      <c r="H14" s="49">
        <v>42278</v>
      </c>
      <c r="I14" s="49">
        <v>42279</v>
      </c>
      <c r="J14" s="49"/>
      <c r="K14" s="49">
        <v>42643</v>
      </c>
      <c r="L14" s="47"/>
      <c r="M14" s="47"/>
      <c r="N14" s="47"/>
      <c r="O14" s="50">
        <v>1249651.2</v>
      </c>
      <c r="P14" s="51"/>
      <c r="Q14" s="44" t="s">
        <v>64</v>
      </c>
      <c r="R14" s="52" t="s">
        <v>19</v>
      </c>
      <c r="S14" s="61"/>
    </row>
    <row r="15" spans="1:19" ht="126">
      <c r="A15" s="43">
        <v>12</v>
      </c>
      <c r="B15" s="44" t="s">
        <v>65</v>
      </c>
      <c r="C15" s="60" t="s">
        <v>66</v>
      </c>
      <c r="D15" s="45" t="s">
        <v>67</v>
      </c>
      <c r="E15" s="46" t="s">
        <v>68</v>
      </c>
      <c r="F15" s="47"/>
      <c r="G15" s="48"/>
      <c r="H15" s="49">
        <v>42296</v>
      </c>
      <c r="I15" s="49">
        <v>42297</v>
      </c>
      <c r="J15" s="49"/>
      <c r="K15" s="49">
        <v>42661</v>
      </c>
      <c r="L15" s="47"/>
      <c r="M15" s="47"/>
      <c r="N15" s="47"/>
      <c r="O15" s="50">
        <v>43205.120000000003</v>
      </c>
      <c r="P15" s="51"/>
      <c r="Q15" s="51" t="s">
        <v>36</v>
      </c>
      <c r="R15" s="52" t="s">
        <v>19</v>
      </c>
      <c r="S15" s="61"/>
    </row>
    <row r="16" spans="1:19" ht="236.25">
      <c r="A16" s="48">
        <v>16</v>
      </c>
      <c r="B16" s="62" t="s">
        <v>69</v>
      </c>
      <c r="C16" s="62" t="s">
        <v>70</v>
      </c>
      <c r="D16" s="62" t="s">
        <v>71</v>
      </c>
      <c r="E16" s="62" t="s">
        <v>72</v>
      </c>
      <c r="F16" s="47" t="s">
        <v>33</v>
      </c>
      <c r="G16" s="48" t="s">
        <v>49</v>
      </c>
      <c r="H16" s="49">
        <v>42156</v>
      </c>
      <c r="I16" s="49">
        <v>42182</v>
      </c>
      <c r="J16" s="49" t="s">
        <v>73</v>
      </c>
      <c r="K16" s="49">
        <v>42634</v>
      </c>
      <c r="L16" s="47"/>
      <c r="M16" s="47"/>
      <c r="N16" s="47"/>
      <c r="O16" s="50">
        <v>18328.849999999999</v>
      </c>
      <c r="P16" s="63"/>
      <c r="Q16" s="44" t="s">
        <v>74</v>
      </c>
      <c r="R16" s="52" t="s">
        <v>19</v>
      </c>
      <c r="S16" s="61"/>
    </row>
    <row r="17" spans="1:19" ht="173.25">
      <c r="A17" s="48">
        <v>17</v>
      </c>
      <c r="B17" s="62" t="s">
        <v>75</v>
      </c>
      <c r="C17" s="62" t="s">
        <v>76</v>
      </c>
      <c r="D17" s="62" t="s">
        <v>77</v>
      </c>
      <c r="E17" s="62" t="s">
        <v>78</v>
      </c>
      <c r="F17" s="47"/>
      <c r="G17" s="48"/>
      <c r="H17" s="64">
        <v>42156</v>
      </c>
      <c r="I17" s="49">
        <v>42195</v>
      </c>
      <c r="J17" s="49"/>
      <c r="K17" s="49">
        <v>42629</v>
      </c>
      <c r="L17" s="47"/>
      <c r="M17" s="47"/>
      <c r="N17" s="47"/>
      <c r="O17" s="50">
        <v>75548.070000000007</v>
      </c>
      <c r="P17" s="51"/>
      <c r="Q17" s="44" t="s">
        <v>74</v>
      </c>
      <c r="R17" s="52" t="s">
        <v>19</v>
      </c>
      <c r="S17" s="61"/>
    </row>
    <row r="18" spans="1:19" ht="157.5">
      <c r="A18" s="48">
        <v>19</v>
      </c>
      <c r="B18" s="48" t="s">
        <v>79</v>
      </c>
      <c r="C18" s="47" t="s">
        <v>80</v>
      </c>
      <c r="D18" s="47" t="s">
        <v>81</v>
      </c>
      <c r="E18" s="47" t="s">
        <v>82</v>
      </c>
      <c r="F18" s="47"/>
      <c r="G18" s="48"/>
      <c r="H18" s="49">
        <v>42312</v>
      </c>
      <c r="I18" s="49">
        <v>42300</v>
      </c>
      <c r="J18" s="49"/>
      <c r="K18" s="49">
        <v>42677</v>
      </c>
      <c r="L18" s="47"/>
      <c r="M18" s="47"/>
      <c r="N18" s="47"/>
      <c r="O18" s="50">
        <v>2083.1999999999998</v>
      </c>
      <c r="P18" s="47"/>
      <c r="Q18" s="56" t="s">
        <v>83</v>
      </c>
      <c r="R18" s="65" t="s">
        <v>19</v>
      </c>
      <c r="S18" s="61"/>
    </row>
    <row r="19" spans="1:19" ht="346.5">
      <c r="A19" s="48">
        <v>20</v>
      </c>
      <c r="B19" s="48" t="s">
        <v>84</v>
      </c>
      <c r="C19" s="47" t="s">
        <v>85</v>
      </c>
      <c r="D19" s="47" t="s">
        <v>86</v>
      </c>
      <c r="E19" s="47" t="s">
        <v>87</v>
      </c>
      <c r="F19" s="47"/>
      <c r="G19" s="48"/>
      <c r="H19" s="49">
        <v>42327</v>
      </c>
      <c r="I19" s="49">
        <v>42326</v>
      </c>
      <c r="J19" s="48"/>
      <c r="K19" s="49">
        <v>42692</v>
      </c>
      <c r="L19" s="47"/>
      <c r="M19" s="47"/>
      <c r="N19" s="47"/>
      <c r="O19" s="50">
        <v>1280</v>
      </c>
      <c r="P19" s="47"/>
      <c r="Q19" s="47" t="s">
        <v>83</v>
      </c>
      <c r="R19" s="66" t="s">
        <v>19</v>
      </c>
      <c r="S19" s="61"/>
    </row>
    <row r="20" spans="1:19" ht="94.5">
      <c r="A20" s="67">
        <v>21</v>
      </c>
      <c r="B20" s="68" t="s">
        <v>88</v>
      </c>
      <c r="C20" s="68" t="s">
        <v>89</v>
      </c>
      <c r="D20" s="55" t="s">
        <v>90</v>
      </c>
      <c r="E20" s="69" t="s">
        <v>91</v>
      </c>
      <c r="F20" s="69"/>
      <c r="G20" s="70"/>
      <c r="H20" s="71">
        <v>42587</v>
      </c>
      <c r="I20" s="71">
        <v>42535</v>
      </c>
      <c r="J20" s="71"/>
      <c r="K20" s="71">
        <v>42951</v>
      </c>
      <c r="L20" s="69"/>
      <c r="M20" s="69"/>
      <c r="N20" s="69"/>
      <c r="O20" s="72">
        <v>782</v>
      </c>
      <c r="P20" s="73"/>
      <c r="Q20" s="51" t="s">
        <v>36</v>
      </c>
      <c r="R20" s="74" t="s">
        <v>19</v>
      </c>
      <c r="S20" s="61"/>
    </row>
    <row r="21" spans="1:19" ht="94.5">
      <c r="A21" s="75">
        <v>22</v>
      </c>
      <c r="B21" s="62" t="s">
        <v>92</v>
      </c>
      <c r="C21" s="62" t="s">
        <v>93</v>
      </c>
      <c r="D21" s="47" t="s">
        <v>94</v>
      </c>
      <c r="E21" s="47" t="s">
        <v>95</v>
      </c>
      <c r="F21" s="47"/>
      <c r="G21" s="48"/>
      <c r="H21" s="49">
        <v>42587</v>
      </c>
      <c r="I21" s="49">
        <v>42525</v>
      </c>
      <c r="J21" s="49"/>
      <c r="K21" s="49">
        <v>42951</v>
      </c>
      <c r="L21" s="47"/>
      <c r="M21" s="47"/>
      <c r="N21" s="47"/>
      <c r="O21" s="50">
        <v>782</v>
      </c>
      <c r="P21" s="51"/>
      <c r="Q21" s="51" t="s">
        <v>36</v>
      </c>
      <c r="R21" s="74" t="s">
        <v>19</v>
      </c>
      <c r="S21" s="61"/>
    </row>
  </sheetData>
  <autoFilter ref="R1:R20"/>
  <mergeCells count="18">
    <mergeCell ref="L7:M7"/>
    <mergeCell ref="O7:O8"/>
    <mergeCell ref="P7:P8"/>
    <mergeCell ref="Q7:Q8"/>
    <mergeCell ref="R7:R8"/>
    <mergeCell ref="B7:B8"/>
    <mergeCell ref="C7:C8"/>
    <mergeCell ref="D7:D8"/>
    <mergeCell ref="E7:E8"/>
    <mergeCell ref="F7:G8"/>
    <mergeCell ref="H7:K7"/>
    <mergeCell ref="B1:S1"/>
    <mergeCell ref="B2:S2"/>
    <mergeCell ref="B3:S3"/>
    <mergeCell ref="B4:S4"/>
    <mergeCell ref="B5:S5"/>
    <mergeCell ref="O6:P6"/>
    <mergeCell ref="Q6:R6"/>
  </mergeCells>
  <conditionalFormatting sqref="R9:R21">
    <cfRule type="containsText" dxfId="8" priority="1" operator="containsText" text="8 - ENCERRADO">
      <formula>NOT(ISERROR(SEARCH("8 - ENCERRADO",R9)))</formula>
    </cfRule>
    <cfRule type="containsText" dxfId="7" priority="3" operator="containsText" text="1 - VIGENTE">
      <formula>NOT(ISERROR(SEARCH(("1 - VIGENTE"),(R9))))</formula>
    </cfRule>
  </conditionalFormatting>
  <conditionalFormatting sqref="R9:R21">
    <cfRule type="containsText" dxfId="6" priority="4" operator="containsText" text="2 - 120 DIAS P/ VENCER">
      <formula>NOT(ISERROR(SEARCH(("2 - 120 DIAS P/ VENCER"),(R9))))</formula>
    </cfRule>
  </conditionalFormatting>
  <conditionalFormatting sqref="R9:R21">
    <cfRule type="containsText" dxfId="5" priority="5" operator="containsText" text="3 - 90 DIAS P/ VENCER">
      <formula>NOT(ISERROR(SEARCH(("3 - 90 DIAS P/ VENCER"),(R9))))</formula>
    </cfRule>
  </conditionalFormatting>
  <conditionalFormatting sqref="R9:R21">
    <cfRule type="containsText" dxfId="4" priority="6" operator="containsText" text="4 - 60 DIAS P/ VENCER">
      <formula>NOT(ISERROR(SEARCH(("4 - 60 DIAS P/ VENCER"),(R9))))</formula>
    </cfRule>
  </conditionalFormatting>
  <conditionalFormatting sqref="R9:R21">
    <cfRule type="containsText" dxfId="3" priority="7" operator="containsText" text="5 - 30 DIAS P/ VENCER">
      <formula>NOT(ISERROR(SEARCH(("5 - 30 DIAS P/ VENCER"),(R9))))</formula>
    </cfRule>
  </conditionalFormatting>
  <conditionalFormatting sqref="R9:R21">
    <cfRule type="containsText" dxfId="2" priority="8" operator="containsText" text="6 - VENCIDO NO MÊS">
      <formula>NOT(ISERROR(SEARCH("6 - VENCIDO NO MÊS",R9)))</formula>
    </cfRule>
  </conditionalFormatting>
  <conditionalFormatting sqref="R9:R21">
    <cfRule type="containsText" dxfId="1" priority="9" operator="containsText" text="7 - VENCIDO + DE 30 DIAS">
      <formula>NOT(ISERROR(SEARCH(("7 - VENCIDO + DE 30 DIAS"),(R9))))</formula>
    </cfRule>
  </conditionalFormatting>
  <conditionalFormatting sqref="R17">
    <cfRule type="containsText" dxfId="0" priority="2" operator="containsText" text="8 - ENCERRADO">
      <formula>NOT(ISERROR(SEARCH("8 - ENCERRADO",R17)))</formula>
    </cfRule>
  </conditionalFormatting>
  <dataValidations count="2">
    <dataValidation type="list" allowBlank="1" showErrorMessage="1" sqref="F9:F21">
      <formula1>"1º,2º,3º,4º,5º,6º,7º"</formula1>
    </dataValidation>
    <dataValidation type="list" allowBlank="1" sqref="R9:R21">
      <formula1>$S$7:$S$10</formula1>
    </dataValidation>
  </dataValidations>
  <pageMargins left="0.51181102362204722" right="0.51181102362204722" top="0.78740157480314965" bottom="0.78740157480314965" header="0.31496062992125984" footer="0.31496062992125984"/>
  <pageSetup paperSize="9" scale="5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Mapa de Contratos 2016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Rafaela Lemos</dc:creator>
  <cp:lastModifiedBy>Rafaela Lemos</cp:lastModifiedBy>
  <dcterms:created xsi:type="dcterms:W3CDTF">2016-09-02T14:42:55Z</dcterms:created>
  <dcterms:modified xsi:type="dcterms:W3CDTF">2016-09-02T14:43:22Z</dcterms:modified>
</cp:coreProperties>
</file>