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510" yWindow="645" windowWidth="15990" windowHeight="7290"/>
  </bookViews>
  <sheets>
    <sheet name="Mapa de Contratos 2015" sheetId="1" r:id="rId1"/>
  </sheets>
  <definedNames>
    <definedName name="_xlnm._FilterDatabase" localSheetId="0" hidden="1">'Mapa de Contratos 2015'!$R$1:$R$28</definedName>
  </definedNames>
  <calcPr calcId="145621"/>
</workbook>
</file>

<file path=xl/calcChain.xml><?xml version="1.0" encoding="utf-8"?>
<calcChain xmlns="http://schemas.openxmlformats.org/spreadsheetml/2006/main">
  <c r="Q6" i="1" l="1"/>
</calcChain>
</file>

<file path=xl/comments1.xml><?xml version="1.0" encoding="utf-8"?>
<comments xmlns="http://schemas.openxmlformats.org/spreadsheetml/2006/main">
  <authors>
    <author/>
  </authors>
  <commentList>
    <comment ref="Q6" authorId="0">
      <text>
        <r>
          <rPr>
            <sz val="11"/>
            <color rgb="FF000000"/>
            <rFont val="Calibri"/>
          </rPr>
          <t>Data da Atualização das Informações pela UG. FORMATO: DD/MM/AAAA.</t>
        </r>
      </text>
    </comment>
    <comment ref="E7" authorId="0">
      <text>
        <r>
          <rPr>
            <sz val="11"/>
            <color rgb="FF000000"/>
            <rFont val="Calibri"/>
          </rPr>
          <t>NÚMERO DE CELEBRAÇÃO DO CONTRATO/ANO DE CELEBRAÇÃO.</t>
        </r>
      </text>
    </comment>
    <comment ref="F7" authorId="0">
      <text>
        <r>
          <rPr>
            <sz val="11"/>
            <color rgb="FF000000"/>
            <rFont val="Calibri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H8" authorId="0">
      <text>
        <r>
          <rPr>
            <sz val="11"/>
            <color rgb="FF000000"/>
            <rFont val="Calibri"/>
          </rPr>
          <t>DATA QUE O CONTRATO FOI CELEBRADO.FORMATO: DD/MM/AAAA.</t>
        </r>
      </text>
    </comment>
    <comment ref="I8" authorId="0">
      <text>
        <r>
          <rPr>
            <sz val="11"/>
            <color rgb="FF000000"/>
            <rFont val="Calibri"/>
          </rPr>
          <t>DATA DA PUBLICAÇÃO DO EXTRATO DO CONTRATO NO DIÁRIO OFICIAL DO ESTADO.FORMATO: DD/MM/AAAA.</t>
        </r>
      </text>
    </comment>
    <comment ref="J8" authorId="0">
      <text>
        <r>
          <rPr>
            <sz val="11"/>
            <color rgb="FF000000"/>
            <rFont val="Calibri"/>
          </rPr>
          <t>PERÍODO DE VIGÊNCIA DO CONTRATO CELEBRADO.FORMATO: DD/MM/AAAA.</t>
        </r>
      </text>
    </comment>
    <comment ref="K8" authorId="0">
      <text>
        <r>
          <rPr>
            <sz val="11"/>
            <color rgb="FF000000"/>
            <rFont val="Calibri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<sst xmlns="http://schemas.openxmlformats.org/spreadsheetml/2006/main" count="169" uniqueCount="130">
  <si>
    <t xml:space="preserve">GOVERNO DO ESTADO DE PERNAMBUCO </t>
  </si>
  <si>
    <t>Unidade Gestora:</t>
  </si>
  <si>
    <t>Geral</t>
  </si>
  <si>
    <t>Posição em: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</si>
  <si>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</si>
  <si>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</si>
  <si>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</si>
  <si>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</si>
  <si>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</si>
  <si>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</si>
  <si>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</si>
  <si>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</si>
  <si>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</si>
  <si>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</si>
  <si>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</si>
  <si>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GESTOR/FISCAL DO CONTRATO</t>
  </si>
  <si>
    <t>SITUAÇÃO</t>
  </si>
  <si>
    <t xml:space="preserve"> 1 - VIGENTE</t>
  </si>
  <si>
    <t>ITEM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</si>
  <si>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</si>
  <si>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</si>
  <si>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</si>
  <si>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</si>
  <si>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</si>
  <si>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</si>
  <si>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</si>
  <si>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</si>
  <si>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3 - 90 DIAS P/ VENCER</t>
  </si>
  <si>
    <t>4 - 60 DIAS P/ VENCER</t>
  </si>
  <si>
    <t>5 - 30 DIAS P/ VENCER</t>
  </si>
  <si>
    <t>6 - VENCIDO NO MÊS</t>
  </si>
  <si>
    <t>7 - VENCIDO + DE 30 DIAS</t>
  </si>
  <si>
    <t>PE CONECTADO</t>
  </si>
  <si>
    <t>GABINETE DE PROJETOS ESTRATÉGICOS</t>
  </si>
  <si>
    <t>TOPSERVICE TERCEIRIZAÇÃO EIRELI</t>
  </si>
  <si>
    <t>PREGÃO ELETRONICO Nº 28/2014, PROCESSO Nº 129/2014 - Defensoria Pública</t>
  </si>
  <si>
    <t>Prestação de serviços de terceirização de mão de obra</t>
  </si>
  <si>
    <t>2G TURISMO &amp; EVENTOS LTDA – ME</t>
  </si>
  <si>
    <t>Prestação de serviços de reserva, emissão e entrega de bilhetes aéreos para viagens nacionais e internacionais e demais serviços correlatos</t>
  </si>
  <si>
    <t>PREGÃO ELETRÔNICO Nº 055/2014 PROCESSO Nº 089.2014.I.PE.055.SAD</t>
  </si>
  <si>
    <t>TRANS SERVI-TRANSPORTES E SERVIÇOS LTDA ME</t>
  </si>
  <si>
    <t>Prestação de serviços de táxi</t>
  </si>
  <si>
    <t>PREGÃO PRESENCIAL Nº 001/2015, PROCESSO Nº 041.2015.VII.PP.001.SAD</t>
  </si>
  <si>
    <t>PROJETEC – PROJETOS TECNICOS LTDA</t>
  </si>
  <si>
    <t>Prestação de serviços de consultoria de engenharia para elaboração de auditoria das condições técnicas e funcionais das obras e serviços de engenharia do Centro Integrado de Ressocialização de Itaquitinga - CIR</t>
  </si>
  <si>
    <t>SKAIOS LTDA - EPP</t>
  </si>
  <si>
    <t>serviço de locação de 02 (dois) veículos do tipo Hatch, descaracterizados, para suprir a necessidade de transporte</t>
  </si>
  <si>
    <t>PREGÃO ELETRÔNICO Nº 121.2014, PROCESSO Nº 184.2014.V.PE.121.SAD</t>
  </si>
  <si>
    <t>PREGÃO PRESENCIAL Nº 039/2013, PROCESSO Nº 311.2013.IV.PP.039.SEE</t>
  </si>
  <si>
    <t>CONCAPE EVENTOS E SERVIOS DE INFORMATICA E AUDIO VISUAL LTDA - EPP</t>
  </si>
  <si>
    <t>Eventual contratação de empresa especializada na prestação dos serviços de transporte, alimentação, infraestrutura de espaço e equipamentos necessários</t>
  </si>
  <si>
    <t>EMPRESA BRASILEIRA DE CORREIOS E TELEGRAFOS</t>
  </si>
  <si>
    <t>Prestação, pela ECT, de serviços e venda de produtos</t>
  </si>
  <si>
    <t>Processo nº 03/2015, Inexigibilidade de Licitação nº 03/2015 - GAPE/PE</t>
  </si>
  <si>
    <t>Processo nº 07/2015, Dispensa nº 01/2015 - GAPE/PE</t>
  </si>
  <si>
    <t>Rafaella Lemos Gomes</t>
  </si>
  <si>
    <t>Processo nº 01/2015, Inexigibilidade nº 01/2015</t>
  </si>
  <si>
    <t>Processo nº 02/2015, Inexigibilidade nº 02/2015</t>
  </si>
  <si>
    <t>Processo nº 04/2015, Inexigibilidade nº 04/2015</t>
  </si>
  <si>
    <t>DP-PAR Participação, Investimentos e Serviços S/A</t>
  </si>
  <si>
    <t>Fornecimento anual de 01 (uma) edição diária do Jornal Diário de Pernambuco, visando atender a necessidade deste Gabinete.</t>
  </si>
  <si>
    <t>EDITORA JORNAL DO COMEERCIO S.A.</t>
  </si>
  <si>
    <t>Fornecimento anual de 01 (uma) edição diária do Jornal do Commercio, visando atender a necessidade deste Gabinete.</t>
  </si>
  <si>
    <t>S/A O ESTADO DE SÃO PAULO</t>
  </si>
  <si>
    <t>Fornecimento anual de 01 (uma) edição diária do Jornal O Estado de São Paulo, visando atender a necessidade deste Gabinete.</t>
  </si>
  <si>
    <t>NUTRICASH SERVIÇOS LTDA</t>
  </si>
  <si>
    <t>Contratação de empresa para prestação de serviços de gerenciamento do fornecimento de combustíveis para os veículos/equipamentos deste Gabinete, envolvendo a implantação e operação de um sistema informatizado, via internet, através da tecnologia de cartão eletrônico.</t>
  </si>
  <si>
    <t>Pregão Presencial nº 022/2013 / ADENDO I - SAD</t>
  </si>
  <si>
    <t>Termo de Adesão nº 001.2014.074.GAPE.001</t>
  </si>
  <si>
    <t>Termo de Adesão nº 001.2012.857.GAPE.001</t>
  </si>
  <si>
    <t>Prestação de serviços técnicos especializados de implantação, operacionalização, treinamento e manutenção de uma solução integrada de telemática, para a prestação de telefonia fixa e móvel, acesso à internet.</t>
  </si>
  <si>
    <t>Processo nº 066.2010.CEL.II.PP.010.SAD, Pregão Presencial nº 010/2010 - SAD</t>
  </si>
  <si>
    <t>8 - ENCERRADO</t>
  </si>
  <si>
    <t>BESSA COMERCIAL E SERVIÇOS GRAFICOS LTDA ME</t>
  </si>
  <si>
    <t>Contratação de empresa especializada para a prestação de serviços de Confecção de Pastas em PVC, conforme edital e anexos.</t>
  </si>
  <si>
    <t>Processo nº 05/2015, Pregão Eletrônico nº 01/2015</t>
  </si>
  <si>
    <t>1º</t>
  </si>
  <si>
    <t>Termo Aditivo</t>
  </si>
  <si>
    <t>Renata Loyo</t>
  </si>
  <si>
    <t>O S INDÚSTRIA E COMÉRCIO DE INFORMÁTICA LTDA ME</t>
  </si>
  <si>
    <t>Serviço de locação de recursos de tecnologia e informação para provimento de infraestrutura digital, compreendendo logística, instalação e manutenção de Estações de Trabalho, para atendimento às demandas dos usuários do Gabinete de Projetos Estratégicos - GAPE/PE.</t>
  </si>
  <si>
    <t>Processo nº 008/2015 - GAPE/PE, Pregão Eletrônico nº 03/2015 - GAPE/PE</t>
  </si>
  <si>
    <t>Ricardo Antônio da Silva</t>
  </si>
  <si>
    <t>H J COMÉRCIO LTDA ME</t>
  </si>
  <si>
    <t>Serviço de impressão departamental colorida centralizada para o Gabinete de Projetos Estratégicos, sem operador, com manutenção preventiva e corretiva, papel, toner, grampos e demais insumos necessários à execução dos serviços, de acordo com as especificações estabelecidas no instrumento, denominado Termo de Referência - TR.</t>
  </si>
  <si>
    <t>Processo nº 009/2015 - GAPE/PE, Pregão Eletrônico nº 04/2015 - GAPE/PE</t>
  </si>
  <si>
    <t>FEICON SEGURANÇA LTDA ME</t>
  </si>
  <si>
    <t>Prestação de Serviço de Vigilância Armada com Ronda Motorizada, nos termos da legislação vigente e conforme disposições e endereço contidos no Termo de Referência, Anexo III, deste Edital, do Pregão Eletrônico nº 081.2015, Processo nº 154.2015.VIII.PE.081.GAPE.</t>
  </si>
  <si>
    <t>César Manuel Ferrage de Brito</t>
  </si>
  <si>
    <t>Processo nº 154.2015.VIII.PE.081.GAPE, Pregão Eletrônico nº 081.2015</t>
  </si>
  <si>
    <t>ALVES CORREIA SERVIÇOS, MANUTENÇÃO E CONSERVAÇÃO LTDA - ME</t>
  </si>
  <si>
    <t>Prestação de serviços de Mão de Obra Terceirizada, de forma contínua, de copeira e garçom, conforme descrito no Termo de Referência, Anexo I do Edital.</t>
  </si>
  <si>
    <t>Processo nº 013/2015 - GAPE/PE, Pregão Eletrônico nº 07/2015 - GAPE/PE</t>
  </si>
  <si>
    <t>VELATURA RESTAURAÇÕES LTDA - EPP</t>
  </si>
  <si>
    <t>Prestação de Serviços de gerenciamento técnico de engenharia, visando a conclusão das obras do prédio Anexo 2, cujos projetos já foram aprovados pelo IPHAN.</t>
  </si>
  <si>
    <t>Processo nº 010/2015 - GAPE/PE, Pregão Eletrônico nº 05/2015 - GAPE/PE</t>
  </si>
  <si>
    <t>Carlos Schuler de Melo</t>
  </si>
  <si>
    <t>CT nº 01/2015</t>
  </si>
  <si>
    <t>CT nº 02/2015</t>
  </si>
  <si>
    <t>CT nº 03/2015</t>
  </si>
  <si>
    <t>CT nº 04/2015</t>
  </si>
  <si>
    <t>CT n° 05/2015</t>
  </si>
  <si>
    <t>CT n° 06/2015</t>
  </si>
  <si>
    <t>CT n° 07/2015</t>
  </si>
  <si>
    <t>CT nº 08/2015</t>
  </si>
  <si>
    <t>CT nº 09/2015</t>
  </si>
  <si>
    <t>CT nº 11/2015</t>
  </si>
  <si>
    <t>CT nº 12/2015</t>
  </si>
  <si>
    <t>CT nº 10/2015</t>
  </si>
  <si>
    <t>OS nº 01/2015</t>
  </si>
  <si>
    <t>OS nº 02/2015</t>
  </si>
  <si>
    <t>OS nº 03/2015</t>
  </si>
  <si>
    <t>OS nº 08/2015</t>
  </si>
  <si>
    <t>ANDRÉ A. DOS SANTOS CHAVES E IMPRESSOS ME</t>
  </si>
  <si>
    <t>Prestação de serviço de chaveiro, com disponibilização de peças, materiais e mão de obra necessária às atividades do referido objeto, para atender as necessidades do Gabinete de Projetos Estratégicos.</t>
  </si>
  <si>
    <t>Processo nº 015/2015 - GAPE/PE, Dispensa de Licitação nº 04/2015 - GAPE/PE</t>
  </si>
  <si>
    <t>OS nº 20/2015</t>
  </si>
  <si>
    <t>KALUAH COMÉRCIO E SERVIÇOS LTDA</t>
  </si>
  <si>
    <t>Fornecimento de 400 (quatrocentos) botijões de água mineral, natural, sem gás, hipotermal na fonte, acondicionada em garrafão plástico retornável, com tampa de pressão, lacre e selo de segurança APEVISA, contendo 19,5 a 20 litros, acondicionada em garrafão de polipropileno virgem transparente, de acordo com as legislações específicas e as portarias nº 518/04 do Ministério da Saúde nº 387/08 DNPM e RDC ANVISA n: 274/05 e 275/05.</t>
  </si>
  <si>
    <t>Processo nº 016/2015 - GAPE/PE, Dispensa de Licitação nº 05/2015 - GAPE/PE</t>
  </si>
  <si>
    <t>OS nº21/2015</t>
  </si>
  <si>
    <t>Termo Aditivo ao Contrato GAPE nº 01/2015</t>
  </si>
  <si>
    <t>06/07/2016 a 07/07/2017</t>
  </si>
  <si>
    <t>Termo Aditivo ao Contrato GAPE nº 02/2015</t>
  </si>
  <si>
    <t>10/07/2016 a 10/07/2017</t>
  </si>
  <si>
    <t>22/09/2015 a 21/09/2016</t>
  </si>
  <si>
    <t>Gerente Geral de Gestão/Gestor Administrativo e de Infraestrutura</t>
  </si>
  <si>
    <t xml:space="preserve">André Ricardo Chaves Leão </t>
  </si>
  <si>
    <t xml:space="preserve"> - MAPA DE CONTRATOS 2015 -</t>
  </si>
  <si>
    <t>29/07/2016 a 28/10/2016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</si>
</sst>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[$R$]#,##0.00"/>
    <numFmt numFmtId="166" formatCode="&quot;R$&quot;\ #,##0.00"/>
  </numFmts>
  <fonts count="11">
    <font>
      <sz val="11"/>
      <color rgb="FF000000"/>
      <name val="Calibri"/>
    </font>
    <font>
      <sz val="11"/>
      <name val="Calibri"/>
    </font>
    <font>
      <b/>
      <sz val="16"/>
      <color rgb="FF000000"/>
      <name val="Calibri"/>
    </font>
    <font>
      <b/>
      <sz val="12"/>
      <color rgb="FF000000"/>
      <name val="Calibri"/>
    </font>
    <font>
      <b/>
      <sz val="12"/>
      <name val="Calibri"/>
    </font>
    <font>
      <b/>
      <sz val="12"/>
      <name val="Calibri"/>
    </font>
    <font>
      <sz val="12"/>
      <color rgb="FF000000"/>
      <name val="Calibri"/>
    </font>
    <font>
      <b/>
      <sz val="12"/>
      <color rgb="FFFFFFFF"/>
      <name val="Calibri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93C47D"/>
        <bgColor rgb="FF93C47D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</fills>
  <borders count="2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 applyFont="1" applyAlignment="1"/>
    <xf numFmtId="0" fontId="0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" fillId="0" borderId="0" xfId="0" applyFont="1" applyAlignment="1">
      <alignment horizontal="center" vertical="center" wrapText="1" readingOrder="1"/>
    </xf>
    <xf numFmtId="0" fontId="3" fillId="0" borderId="6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3" fillId="0" borderId="7" xfId="0" applyFont="1" applyBorder="1" applyAlignment="1">
      <alignment horizontal="center" vertical="center" wrapText="1" readingOrder="1"/>
    </xf>
    <xf numFmtId="0" fontId="4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 readingOrder="1"/>
    </xf>
    <xf numFmtId="0" fontId="4" fillId="3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164" fontId="5" fillId="7" borderId="13" xfId="0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164" fontId="5" fillId="5" borderId="1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9" fillId="0" borderId="17" xfId="0" applyFont="1" applyBorder="1" applyAlignment="1">
      <alignment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4" fontId="8" fillId="0" borderId="12" xfId="0" applyNumberFormat="1" applyFont="1" applyBorder="1" applyAlignment="1">
      <alignment horizontal="center" vertical="center" wrapText="1"/>
    </xf>
    <xf numFmtId="165" fontId="9" fillId="0" borderId="12" xfId="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9" fillId="0" borderId="17" xfId="0" applyFont="1" applyBorder="1" applyAlignment="1">
      <alignment wrapText="1"/>
    </xf>
    <xf numFmtId="0" fontId="9" fillId="0" borderId="0" xfId="0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" fillId="11" borderId="18" xfId="0" applyFont="1" applyFill="1" applyBorder="1" applyAlignment="1">
      <alignment horizontal="center"/>
    </xf>
    <xf numFmtId="0" fontId="3" fillId="12" borderId="18" xfId="0" applyFont="1" applyFill="1" applyBorder="1" applyAlignment="1">
      <alignment horizontal="center" vertical="center" wrapText="1"/>
    </xf>
    <xf numFmtId="0" fontId="3" fillId="13" borderId="18" xfId="0" applyFont="1" applyFill="1" applyBorder="1" applyAlignment="1">
      <alignment horizontal="center" vertical="center" wrapText="1"/>
    </xf>
    <xf numFmtId="0" fontId="3" fillId="14" borderId="18" xfId="0" applyFont="1" applyFill="1" applyBorder="1" applyAlignment="1">
      <alignment horizontal="center" vertical="center" wrapText="1"/>
    </xf>
    <xf numFmtId="0" fontId="7" fillId="15" borderId="16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0" xfId="0" applyFont="1" applyAlignment="1"/>
    <xf numFmtId="0" fontId="8" fillId="0" borderId="17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Alignment="1">
      <alignment vertical="center"/>
    </xf>
    <xf numFmtId="166" fontId="9" fillId="0" borderId="0" xfId="0" applyNumberFormat="1" applyFont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9" xfId="0" applyFont="1" applyBorder="1" applyAlignment="1">
      <alignment wrapText="1"/>
    </xf>
    <xf numFmtId="0" fontId="8" fillId="0" borderId="20" xfId="0" applyFont="1" applyFill="1" applyBorder="1" applyAlignment="1">
      <alignment horizontal="center" vertical="center" wrapText="1"/>
    </xf>
    <xf numFmtId="0" fontId="10" fillId="10" borderId="17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wrapText="1"/>
    </xf>
    <xf numFmtId="0" fontId="1" fillId="0" borderId="2" xfId="0" applyFont="1" applyBorder="1"/>
    <xf numFmtId="0" fontId="1" fillId="0" borderId="3" xfId="0" applyFont="1" applyBorder="1"/>
    <xf numFmtId="0" fontId="2" fillId="2" borderId="4" xfId="0" applyFont="1" applyFill="1" applyBorder="1" applyAlignment="1">
      <alignment horizontal="center" wrapText="1"/>
    </xf>
    <xf numFmtId="0" fontId="1" fillId="0" borderId="0" xfId="0" applyFont="1" applyBorder="1"/>
    <xf numFmtId="0" fontId="1" fillId="0" borderId="5" xfId="0" applyFont="1" applyBorder="1"/>
    <xf numFmtId="0" fontId="4" fillId="3" borderId="9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5" fillId="3" borderId="9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vertical="center"/>
    </xf>
    <xf numFmtId="164" fontId="5" fillId="3" borderId="9" xfId="0" applyNumberFormat="1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164" fontId="5" fillId="3" borderId="9" xfId="0" applyNumberFormat="1" applyFont="1" applyFill="1" applyBorder="1" applyAlignment="1">
      <alignment horizontal="center" wrapText="1"/>
    </xf>
    <xf numFmtId="0" fontId="1" fillId="0" borderId="14" xfId="0" applyFont="1" applyBorder="1" applyAlignment="1"/>
    <xf numFmtId="14" fontId="3" fillId="0" borderId="7" xfId="0" applyNumberFormat="1" applyFont="1" applyBorder="1" applyAlignment="1">
      <alignment horizontal="center" vertical="center" wrapText="1" readingOrder="1"/>
    </xf>
    <xf numFmtId="0" fontId="1" fillId="0" borderId="8" xfId="0" applyFont="1" applyBorder="1"/>
    <xf numFmtId="0" fontId="3" fillId="0" borderId="7" xfId="0" applyFont="1" applyBorder="1" applyAlignment="1">
      <alignment horizontal="center" vertical="center" wrapText="1" readingOrder="1"/>
    </xf>
    <xf numFmtId="0" fontId="1" fillId="0" borderId="7" xfId="0" applyFont="1" applyBorder="1"/>
    <xf numFmtId="0" fontId="4" fillId="4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4" fillId="5" borderId="6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 readingOrder="1"/>
    </xf>
    <xf numFmtId="0" fontId="0" fillId="0" borderId="0" xfId="0" applyFont="1" applyAlignment="1"/>
    <xf numFmtId="0" fontId="0" fillId="2" borderId="4" xfId="0" applyFont="1" applyFill="1" applyBorder="1" applyAlignment="1">
      <alignment horizontal="center" wrapText="1"/>
    </xf>
  </cellXfs>
  <cellStyles count="1">
    <cellStyle name="Normal" xfId="0" builtinId="0"/>
  </cellStyles>
  <dxfs count="9">
    <dxf>
      <fill>
        <patternFill>
          <bgColor rgb="FFFF0000"/>
        </patternFill>
      </fill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auto="1"/>
      </font>
      <fill>
        <patternFill patternType="solid">
          <fgColor theme="9" tint="0.39991454817346722"/>
          <bgColor theme="9" tint="-0.24994659260841701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883920</xdr:colOff>
      <xdr:row>28</xdr:row>
      <xdr:rowOff>0</xdr:rowOff>
    </xdr:to>
    <xdr:sp macro="" textlink="">
      <xdr:nvSpPr>
        <xdr:cNvPr id="1032" name="Rectangle 8" hidden="1"/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28</xdr:row>
      <xdr:rowOff>0</xdr:rowOff>
    </xdr:to>
    <xdr:sp macro="" textlink="">
      <xdr:nvSpPr>
        <xdr:cNvPr id="3" name="Rectangle 8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600576</xdr:colOff>
      <xdr:row>0</xdr:row>
      <xdr:rowOff>9525</xdr:rowOff>
    </xdr:from>
    <xdr:to>
      <xdr:col>3</xdr:col>
      <xdr:colOff>546003</xdr:colOff>
      <xdr:row>4</xdr:row>
      <xdr:rowOff>0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32" t="13078" b="4093"/>
        <a:stretch/>
      </xdr:blipFill>
      <xdr:spPr>
        <a:xfrm>
          <a:off x="2943726" y="9525"/>
          <a:ext cx="1572842" cy="7524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28</xdr:row>
      <xdr:rowOff>0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0" y="0"/>
          <a:ext cx="9705975" cy="23622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35</xdr:row>
      <xdr:rowOff>142875</xdr:rowOff>
    </xdr:to>
    <xdr:sp macro="" textlink="">
      <xdr:nvSpPr>
        <xdr:cNvPr id="5" name="AutoShape 8"/>
        <xdr:cNvSpPr>
          <a:spLocks noChangeArrowheads="1"/>
        </xdr:cNvSpPr>
      </xdr:nvSpPr>
      <xdr:spPr bwMode="auto">
        <a:xfrm>
          <a:off x="0" y="0"/>
          <a:ext cx="9991725" cy="281654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32</xdr:row>
      <xdr:rowOff>142875</xdr:rowOff>
    </xdr:to>
    <xdr:sp macro="" textlink="">
      <xdr:nvSpPr>
        <xdr:cNvPr id="6" name="AutoShape 8"/>
        <xdr:cNvSpPr>
          <a:spLocks noChangeArrowheads="1"/>
        </xdr:cNvSpPr>
      </xdr:nvSpPr>
      <xdr:spPr bwMode="auto">
        <a:xfrm>
          <a:off x="0" y="0"/>
          <a:ext cx="9991725" cy="419576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31</xdr:row>
      <xdr:rowOff>142875</xdr:rowOff>
    </xdr:to>
    <xdr:sp macro="" textlink="">
      <xdr:nvSpPr>
        <xdr:cNvPr id="7" name="AutoShape 8"/>
        <xdr:cNvSpPr>
          <a:spLocks noChangeArrowheads="1"/>
        </xdr:cNvSpPr>
      </xdr:nvSpPr>
      <xdr:spPr bwMode="auto">
        <a:xfrm>
          <a:off x="0" y="0"/>
          <a:ext cx="10048875" cy="439293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866775</xdr:colOff>
      <xdr:row>33</xdr:row>
      <xdr:rowOff>142875</xdr:rowOff>
    </xdr:to>
    <xdr:sp macro="" textlink="">
      <xdr:nvSpPr>
        <xdr:cNvPr id="8" name="AutoShape 8"/>
        <xdr:cNvSpPr>
          <a:spLocks noChangeArrowheads="1"/>
        </xdr:cNvSpPr>
      </xdr:nvSpPr>
      <xdr:spPr bwMode="auto">
        <a:xfrm>
          <a:off x="0" y="0"/>
          <a:ext cx="10048875" cy="41910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A86E8"/>
  </sheetPr>
  <dimension ref="A1:S28"/>
  <sheetViews>
    <sheetView tabSelected="1" zoomScale="70" zoomScaleNormal="70" workbookViewId="0">
      <pane ySplit="8" topLeftCell="A9" activePane="bottomLeft" state="frozen"/>
      <selection pane="bottomLeft" activeCell="D32" sqref="D32"/>
    </sheetView>
  </sheetViews>
  <sheetFormatPr defaultColWidth="15.140625" defaultRowHeight="15" customHeight="1"/>
  <cols>
    <col min="1" max="1" width="8.140625" customWidth="1"/>
    <col min="2" max="2" width="28.140625" customWidth="1"/>
    <col min="3" max="3" width="24.5703125" customWidth="1"/>
    <col min="4" max="4" width="18.140625" customWidth="1"/>
    <col min="5" max="5" width="16.140625" customWidth="1"/>
    <col min="6" max="6" width="11.140625" customWidth="1"/>
    <col min="7" max="7" width="15.28515625" customWidth="1"/>
    <col min="8" max="8" width="16.140625" customWidth="1"/>
    <col min="9" max="9" width="15.28515625" customWidth="1"/>
    <col min="10" max="10" width="16" customWidth="1"/>
    <col min="11" max="11" width="15.28515625" customWidth="1"/>
    <col min="12" max="14" width="15.28515625" hidden="1" customWidth="1"/>
    <col min="15" max="15" width="16.85546875" bestFit="1" customWidth="1"/>
    <col min="16" max="16" width="23.28515625" customWidth="1"/>
    <col min="17" max="17" width="18.140625" customWidth="1"/>
    <col min="18" max="18" width="15.28515625" customWidth="1"/>
    <col min="19" max="19" width="20.140625" hidden="1" customWidth="1"/>
  </cols>
  <sheetData>
    <row r="1" spans="1:19" ht="7.5" customHeight="1">
      <c r="A1" s="1"/>
      <c r="B1" s="53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5"/>
    </row>
    <row r="2" spans="1:19" ht="21" customHeight="1">
      <c r="A2" s="2"/>
      <c r="B2" s="56" t="s">
        <v>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8"/>
    </row>
    <row r="3" spans="1:19" ht="21" customHeight="1">
      <c r="A3" s="3"/>
      <c r="B3" s="56" t="s">
        <v>33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8"/>
    </row>
    <row r="4" spans="1:19" ht="10.5" customHeight="1">
      <c r="A4" s="1"/>
      <c r="B4" s="80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8"/>
    </row>
    <row r="5" spans="1:19" ht="26.25" customHeight="1">
      <c r="A5" s="4"/>
      <c r="B5" s="78" t="s">
        <v>128</v>
      </c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</row>
    <row r="6" spans="1:19" ht="22.5" customHeight="1">
      <c r="A6" s="4"/>
      <c r="B6" s="5" t="s">
        <v>1</v>
      </c>
      <c r="C6" s="6" t="s">
        <v>2</v>
      </c>
      <c r="D6" s="7"/>
      <c r="E6" s="7"/>
      <c r="F6" s="7"/>
      <c r="G6" s="7"/>
      <c r="H6" s="7"/>
      <c r="I6" s="7"/>
      <c r="J6" s="8"/>
      <c r="K6" s="8"/>
      <c r="L6" s="7"/>
      <c r="M6" s="6"/>
      <c r="N6" s="6"/>
      <c r="O6" s="72" t="s">
        <v>3</v>
      </c>
      <c r="P6" s="73"/>
      <c r="Q6" s="70">
        <f ca="1">TODAY()</f>
        <v>42615</v>
      </c>
      <c r="R6" s="71"/>
      <c r="S6" s="9" t="s">
        <v>4</v>
      </c>
    </row>
    <row r="7" spans="1:19" ht="20.25" customHeight="1">
      <c r="A7" s="10"/>
      <c r="B7" s="59" t="s">
        <v>5</v>
      </c>
      <c r="C7" s="59" t="s">
        <v>6</v>
      </c>
      <c r="D7" s="59" t="s">
        <v>7</v>
      </c>
      <c r="E7" s="59" t="s">
        <v>8</v>
      </c>
      <c r="F7" s="64" t="s">
        <v>9</v>
      </c>
      <c r="G7" s="65"/>
      <c r="H7" s="74" t="s">
        <v>10</v>
      </c>
      <c r="I7" s="75"/>
      <c r="J7" s="75"/>
      <c r="K7" s="76"/>
      <c r="L7" s="77" t="s">
        <v>11</v>
      </c>
      <c r="M7" s="76"/>
      <c r="N7" s="11" t="s">
        <v>12</v>
      </c>
      <c r="O7" s="61" t="s">
        <v>13</v>
      </c>
      <c r="P7" s="63" t="s">
        <v>14</v>
      </c>
      <c r="Q7" s="68" t="s">
        <v>15</v>
      </c>
      <c r="R7" s="63" t="s">
        <v>16</v>
      </c>
      <c r="S7" s="12" t="s">
        <v>17</v>
      </c>
    </row>
    <row r="8" spans="1:19" ht="21.75" customHeight="1">
      <c r="A8" s="10" t="s">
        <v>18</v>
      </c>
      <c r="B8" s="60"/>
      <c r="C8" s="60"/>
      <c r="D8" s="60"/>
      <c r="E8" s="62"/>
      <c r="F8" s="66"/>
      <c r="G8" s="67"/>
      <c r="H8" s="13" t="s">
        <v>19</v>
      </c>
      <c r="I8" s="13" t="s">
        <v>20</v>
      </c>
      <c r="J8" s="13" t="s">
        <v>21</v>
      </c>
      <c r="K8" s="13" t="s">
        <v>22</v>
      </c>
      <c r="L8" s="14" t="s">
        <v>23</v>
      </c>
      <c r="M8" s="14" t="s">
        <v>24</v>
      </c>
      <c r="N8" s="17" t="s">
        <v>25</v>
      </c>
      <c r="O8" s="62"/>
      <c r="P8" s="62"/>
      <c r="Q8" s="69"/>
      <c r="R8" s="60"/>
      <c r="S8" s="15" t="s">
        <v>26</v>
      </c>
    </row>
    <row r="9" spans="1:19" ht="110.25">
      <c r="A9" s="18">
        <v>1</v>
      </c>
      <c r="B9" s="31" t="s">
        <v>34</v>
      </c>
      <c r="C9" s="19" t="s">
        <v>36</v>
      </c>
      <c r="D9" s="31" t="s">
        <v>35</v>
      </c>
      <c r="E9" s="20" t="s">
        <v>97</v>
      </c>
      <c r="F9" s="21" t="s">
        <v>76</v>
      </c>
      <c r="G9" s="22" t="s">
        <v>121</v>
      </c>
      <c r="H9" s="23">
        <v>42192</v>
      </c>
      <c r="I9" s="23">
        <v>42192</v>
      </c>
      <c r="J9" s="23" t="s">
        <v>122</v>
      </c>
      <c r="K9" s="23">
        <v>42922</v>
      </c>
      <c r="L9" s="21"/>
      <c r="M9" s="21"/>
      <c r="N9" s="21"/>
      <c r="O9" s="24">
        <v>418672.56</v>
      </c>
      <c r="P9" s="21"/>
      <c r="Q9" s="36" t="s">
        <v>126</v>
      </c>
      <c r="R9" s="43" t="s">
        <v>17</v>
      </c>
      <c r="S9" s="37" t="s">
        <v>27</v>
      </c>
    </row>
    <row r="10" spans="1:19" ht="94.5">
      <c r="A10" s="22">
        <v>2</v>
      </c>
      <c r="B10" s="26" t="s">
        <v>51</v>
      </c>
      <c r="C10" s="27" t="s">
        <v>52</v>
      </c>
      <c r="D10" s="28" t="s">
        <v>53</v>
      </c>
      <c r="E10" s="21" t="s">
        <v>98</v>
      </c>
      <c r="F10" s="21" t="s">
        <v>76</v>
      </c>
      <c r="G10" s="22" t="s">
        <v>123</v>
      </c>
      <c r="H10" s="23">
        <v>42195</v>
      </c>
      <c r="I10" s="23">
        <v>42198</v>
      </c>
      <c r="J10" s="23" t="s">
        <v>124</v>
      </c>
      <c r="K10" s="23">
        <v>42926</v>
      </c>
      <c r="L10" s="21"/>
      <c r="M10" s="21"/>
      <c r="N10" s="21"/>
      <c r="O10" s="24">
        <v>3750</v>
      </c>
      <c r="P10" s="21"/>
      <c r="Q10" s="36" t="s">
        <v>126</v>
      </c>
      <c r="R10" s="43" t="s">
        <v>17</v>
      </c>
      <c r="S10" s="38" t="s">
        <v>28</v>
      </c>
    </row>
    <row r="11" spans="1:19" ht="110.25">
      <c r="A11" s="18">
        <v>3</v>
      </c>
      <c r="B11" s="31" t="s">
        <v>37</v>
      </c>
      <c r="C11" s="19" t="s">
        <v>38</v>
      </c>
      <c r="D11" s="32" t="s">
        <v>39</v>
      </c>
      <c r="E11" s="21" t="s">
        <v>99</v>
      </c>
      <c r="F11" s="21"/>
      <c r="G11" s="22"/>
      <c r="H11" s="23">
        <v>42215</v>
      </c>
      <c r="I11" s="23">
        <v>42215</v>
      </c>
      <c r="J11" s="22"/>
      <c r="K11" s="23">
        <v>42580</v>
      </c>
      <c r="L11" s="21"/>
      <c r="M11" s="21"/>
      <c r="N11" s="21"/>
      <c r="O11" s="24">
        <v>32300</v>
      </c>
      <c r="P11" s="21"/>
      <c r="Q11" s="36" t="s">
        <v>126</v>
      </c>
      <c r="R11" s="52" t="s">
        <v>72</v>
      </c>
      <c r="S11" s="39" t="s">
        <v>29</v>
      </c>
    </row>
    <row r="12" spans="1:19" ht="94.5">
      <c r="A12" s="18">
        <v>4</v>
      </c>
      <c r="B12" s="31" t="s">
        <v>40</v>
      </c>
      <c r="C12" s="19" t="s">
        <v>41</v>
      </c>
      <c r="D12" s="19" t="s">
        <v>42</v>
      </c>
      <c r="E12" s="20" t="s">
        <v>100</v>
      </c>
      <c r="F12" s="21"/>
      <c r="G12" s="22"/>
      <c r="H12" s="23">
        <v>42199</v>
      </c>
      <c r="I12" s="23">
        <v>42199</v>
      </c>
      <c r="J12" s="22"/>
      <c r="K12" s="23">
        <v>42564</v>
      </c>
      <c r="L12" s="21"/>
      <c r="M12" s="21"/>
      <c r="N12" s="21"/>
      <c r="O12" s="24">
        <v>3000</v>
      </c>
      <c r="P12" s="21"/>
      <c r="Q12" s="36" t="s">
        <v>126</v>
      </c>
      <c r="R12" s="52" t="s">
        <v>72</v>
      </c>
      <c r="S12" s="40" t="s">
        <v>30</v>
      </c>
    </row>
    <row r="13" spans="1:19" ht="204.75" customHeight="1">
      <c r="A13" s="22">
        <v>5</v>
      </c>
      <c r="B13" s="35" t="s">
        <v>43</v>
      </c>
      <c r="C13" s="31" t="s">
        <v>44</v>
      </c>
      <c r="D13" s="29" t="s">
        <v>54</v>
      </c>
      <c r="E13" s="21" t="s">
        <v>101</v>
      </c>
      <c r="F13" s="21" t="s">
        <v>76</v>
      </c>
      <c r="G13" s="22" t="s">
        <v>77</v>
      </c>
      <c r="H13" s="23">
        <v>42208</v>
      </c>
      <c r="I13" s="23">
        <v>42209</v>
      </c>
      <c r="J13" s="23">
        <v>42269</v>
      </c>
      <c r="K13" s="23">
        <v>42238</v>
      </c>
      <c r="L13" s="21"/>
      <c r="M13" s="21"/>
      <c r="N13" s="21"/>
      <c r="O13" s="48">
        <v>893541.72</v>
      </c>
      <c r="P13" s="36"/>
      <c r="Q13" s="31" t="s">
        <v>78</v>
      </c>
      <c r="R13" s="52" t="s">
        <v>72</v>
      </c>
      <c r="S13" s="41" t="s">
        <v>31</v>
      </c>
    </row>
    <row r="14" spans="1:19" ht="94.5">
      <c r="A14" s="18">
        <v>6</v>
      </c>
      <c r="B14" s="49" t="s">
        <v>45</v>
      </c>
      <c r="C14" s="33" t="s">
        <v>46</v>
      </c>
      <c r="D14" s="34" t="s">
        <v>47</v>
      </c>
      <c r="E14" s="20" t="s">
        <v>102</v>
      </c>
      <c r="F14" s="21" t="s">
        <v>76</v>
      </c>
      <c r="G14" s="22" t="s">
        <v>77</v>
      </c>
      <c r="H14" s="23">
        <v>42214</v>
      </c>
      <c r="I14" s="23">
        <v>42216</v>
      </c>
      <c r="J14" s="22" t="s">
        <v>129</v>
      </c>
      <c r="K14" s="23">
        <v>42579</v>
      </c>
      <c r="L14" s="21"/>
      <c r="M14" s="21"/>
      <c r="N14" s="21"/>
      <c r="O14" s="24">
        <v>31488</v>
      </c>
      <c r="P14" s="36"/>
      <c r="Q14" s="36" t="s">
        <v>126</v>
      </c>
      <c r="R14" s="43" t="s">
        <v>17</v>
      </c>
      <c r="S14" s="16"/>
    </row>
    <row r="15" spans="1:19" ht="126">
      <c r="A15" s="22">
        <v>7</v>
      </c>
      <c r="B15" s="35" t="s">
        <v>49</v>
      </c>
      <c r="C15" s="50" t="s">
        <v>50</v>
      </c>
      <c r="D15" s="32" t="s">
        <v>48</v>
      </c>
      <c r="E15" s="21" t="s">
        <v>103</v>
      </c>
      <c r="F15" s="21"/>
      <c r="G15" s="22"/>
      <c r="H15" s="23">
        <v>42222</v>
      </c>
      <c r="I15" s="23">
        <v>42588</v>
      </c>
      <c r="J15" s="23"/>
      <c r="K15" s="23">
        <v>42587</v>
      </c>
      <c r="L15" s="21"/>
      <c r="M15" s="21"/>
      <c r="N15" s="21"/>
      <c r="O15" s="24">
        <v>57858.25</v>
      </c>
      <c r="P15" s="36"/>
      <c r="Q15" s="36" t="s">
        <v>126</v>
      </c>
      <c r="R15" s="52" t="s">
        <v>72</v>
      </c>
      <c r="S15" s="43" t="s">
        <v>17</v>
      </c>
    </row>
    <row r="16" spans="1:19" s="44" customFormat="1" ht="270" customHeight="1">
      <c r="A16" s="18">
        <v>8</v>
      </c>
      <c r="B16" s="31" t="s">
        <v>83</v>
      </c>
      <c r="C16" s="34" t="s">
        <v>84</v>
      </c>
      <c r="D16" s="19" t="s">
        <v>85</v>
      </c>
      <c r="E16" s="20" t="s">
        <v>104</v>
      </c>
      <c r="F16" s="21"/>
      <c r="G16" s="22"/>
      <c r="H16" s="23">
        <v>42265</v>
      </c>
      <c r="I16" s="23">
        <v>42266</v>
      </c>
      <c r="J16" s="23"/>
      <c r="K16" s="23">
        <v>42630</v>
      </c>
      <c r="L16" s="21"/>
      <c r="M16" s="21"/>
      <c r="N16" s="21"/>
      <c r="O16" s="24">
        <v>65952</v>
      </c>
      <c r="P16" s="36"/>
      <c r="Q16" s="31" t="s">
        <v>82</v>
      </c>
      <c r="R16" s="43" t="s">
        <v>17</v>
      </c>
      <c r="S16" s="16"/>
    </row>
    <row r="17" spans="1:19" s="44" customFormat="1" ht="204.75">
      <c r="A17" s="18">
        <v>9</v>
      </c>
      <c r="B17" s="31" t="s">
        <v>79</v>
      </c>
      <c r="C17" s="34" t="s">
        <v>80</v>
      </c>
      <c r="D17" s="19" t="s">
        <v>81</v>
      </c>
      <c r="E17" s="20" t="s">
        <v>105</v>
      </c>
      <c r="F17" s="21"/>
      <c r="G17" s="22"/>
      <c r="H17" s="23">
        <v>42269</v>
      </c>
      <c r="I17" s="23">
        <v>42270</v>
      </c>
      <c r="J17" s="23"/>
      <c r="K17" s="23">
        <v>42634</v>
      </c>
      <c r="L17" s="21"/>
      <c r="M17" s="21"/>
      <c r="N17" s="21"/>
      <c r="O17" s="24">
        <v>56039.76</v>
      </c>
      <c r="P17" s="36"/>
      <c r="Q17" s="31" t="s">
        <v>82</v>
      </c>
      <c r="R17" s="43" t="s">
        <v>17</v>
      </c>
      <c r="S17" s="16"/>
    </row>
    <row r="18" spans="1:19" s="44" customFormat="1" ht="204.75">
      <c r="A18" s="18">
        <v>10</v>
      </c>
      <c r="B18" s="31" t="s">
        <v>86</v>
      </c>
      <c r="C18" s="34" t="s">
        <v>87</v>
      </c>
      <c r="D18" s="19" t="s">
        <v>89</v>
      </c>
      <c r="E18" s="20" t="s">
        <v>108</v>
      </c>
      <c r="F18" s="21"/>
      <c r="G18" s="22"/>
      <c r="H18" s="23">
        <v>42278</v>
      </c>
      <c r="I18" s="23">
        <v>42279</v>
      </c>
      <c r="J18" s="23"/>
      <c r="K18" s="23">
        <v>42643</v>
      </c>
      <c r="L18" s="21"/>
      <c r="M18" s="21"/>
      <c r="N18" s="21"/>
      <c r="O18" s="24">
        <v>1249651.2</v>
      </c>
      <c r="P18" s="36"/>
      <c r="Q18" s="31" t="s">
        <v>88</v>
      </c>
      <c r="R18" s="43" t="s">
        <v>17</v>
      </c>
      <c r="S18" s="16"/>
    </row>
    <row r="19" spans="1:19" s="44" customFormat="1" ht="110.25">
      <c r="A19" s="18">
        <v>11</v>
      </c>
      <c r="B19" s="31" t="s">
        <v>93</v>
      </c>
      <c r="C19" s="34" t="s">
        <v>94</v>
      </c>
      <c r="D19" s="19" t="s">
        <v>95</v>
      </c>
      <c r="E19" s="20" t="s">
        <v>106</v>
      </c>
      <c r="F19" s="21"/>
      <c r="G19" s="22"/>
      <c r="H19" s="23">
        <v>42283</v>
      </c>
      <c r="I19" s="23">
        <v>42284</v>
      </c>
      <c r="J19" s="23"/>
      <c r="K19" s="23">
        <v>42402</v>
      </c>
      <c r="L19" s="21"/>
      <c r="M19" s="21"/>
      <c r="N19" s="21"/>
      <c r="O19" s="24">
        <v>244999.99</v>
      </c>
      <c r="P19" s="36"/>
      <c r="Q19" s="31" t="s">
        <v>96</v>
      </c>
      <c r="R19" s="52" t="s">
        <v>72</v>
      </c>
      <c r="S19" s="16"/>
    </row>
    <row r="20" spans="1:19" s="44" customFormat="1" ht="126">
      <c r="A20" s="18">
        <v>12</v>
      </c>
      <c r="B20" s="31" t="s">
        <v>90</v>
      </c>
      <c r="C20" s="34" t="s">
        <v>91</v>
      </c>
      <c r="D20" s="19" t="s">
        <v>92</v>
      </c>
      <c r="E20" s="20" t="s">
        <v>107</v>
      </c>
      <c r="F20" s="21"/>
      <c r="G20" s="22"/>
      <c r="H20" s="23">
        <v>42296</v>
      </c>
      <c r="I20" s="23">
        <v>42297</v>
      </c>
      <c r="J20" s="23"/>
      <c r="K20" s="23">
        <v>42661</v>
      </c>
      <c r="L20" s="21"/>
      <c r="M20" s="21"/>
      <c r="N20" s="21"/>
      <c r="O20" s="24">
        <v>43205.120000000003</v>
      </c>
      <c r="P20" s="36"/>
      <c r="Q20" s="36" t="s">
        <v>126</v>
      </c>
      <c r="R20" s="43" t="s">
        <v>17</v>
      </c>
      <c r="S20" s="16"/>
    </row>
    <row r="21" spans="1:19" ht="94.5">
      <c r="A21" s="22">
        <v>13</v>
      </c>
      <c r="B21" s="51" t="s">
        <v>59</v>
      </c>
      <c r="C21" s="51" t="s">
        <v>60</v>
      </c>
      <c r="D21" s="28" t="s">
        <v>56</v>
      </c>
      <c r="E21" s="21" t="s">
        <v>109</v>
      </c>
      <c r="F21" s="21"/>
      <c r="G21" s="22"/>
      <c r="H21" s="23">
        <v>42172</v>
      </c>
      <c r="I21" s="23">
        <v>42161</v>
      </c>
      <c r="J21" s="23"/>
      <c r="K21" s="23">
        <v>42537</v>
      </c>
      <c r="L21" s="21"/>
      <c r="M21" s="21"/>
      <c r="N21" s="21"/>
      <c r="O21" s="24">
        <v>782</v>
      </c>
      <c r="P21" s="36"/>
      <c r="Q21" s="31" t="s">
        <v>55</v>
      </c>
      <c r="R21" s="52" t="s">
        <v>72</v>
      </c>
      <c r="S21" s="16"/>
    </row>
    <row r="22" spans="1:19" ht="94.5">
      <c r="A22" s="22">
        <v>14</v>
      </c>
      <c r="B22" s="46" t="s">
        <v>61</v>
      </c>
      <c r="C22" s="45" t="s">
        <v>62</v>
      </c>
      <c r="D22" s="21" t="s">
        <v>57</v>
      </c>
      <c r="E22" s="21" t="s">
        <v>110</v>
      </c>
      <c r="F22" s="21"/>
      <c r="G22" s="22"/>
      <c r="H22" s="23">
        <v>42172</v>
      </c>
      <c r="I22" s="23">
        <v>42161</v>
      </c>
      <c r="J22" s="23"/>
      <c r="K22" s="23">
        <v>42536</v>
      </c>
      <c r="L22" s="21"/>
      <c r="M22" s="21"/>
      <c r="N22" s="21"/>
      <c r="O22" s="24">
        <v>782</v>
      </c>
      <c r="P22" s="36"/>
      <c r="Q22" s="31" t="s">
        <v>55</v>
      </c>
      <c r="R22" s="52" t="s">
        <v>72</v>
      </c>
      <c r="S22" s="16"/>
    </row>
    <row r="23" spans="1:19" ht="94.5">
      <c r="A23" s="22">
        <v>15</v>
      </c>
      <c r="B23" s="45" t="s">
        <v>63</v>
      </c>
      <c r="C23" s="45" t="s">
        <v>64</v>
      </c>
      <c r="D23" s="21" t="s">
        <v>58</v>
      </c>
      <c r="E23" s="21" t="s">
        <v>111</v>
      </c>
      <c r="F23" s="21"/>
      <c r="G23" s="22"/>
      <c r="H23" s="23">
        <v>42192</v>
      </c>
      <c r="I23" s="23">
        <v>42165</v>
      </c>
      <c r="J23" s="23"/>
      <c r="K23" s="23">
        <v>42557</v>
      </c>
      <c r="L23" s="21"/>
      <c r="M23" s="21"/>
      <c r="N23" s="21"/>
      <c r="O23" s="24">
        <v>1903.42</v>
      </c>
      <c r="P23" s="36"/>
      <c r="Q23" s="31" t="s">
        <v>55</v>
      </c>
      <c r="R23" s="52" t="s">
        <v>72</v>
      </c>
      <c r="S23" s="16"/>
    </row>
    <row r="24" spans="1:19" ht="236.25">
      <c r="A24" s="22">
        <v>16</v>
      </c>
      <c r="B24" s="45" t="s">
        <v>65</v>
      </c>
      <c r="C24" s="45" t="s">
        <v>66</v>
      </c>
      <c r="D24" s="45" t="s">
        <v>67</v>
      </c>
      <c r="E24" s="45" t="s">
        <v>68</v>
      </c>
      <c r="F24" s="21" t="s">
        <v>76</v>
      </c>
      <c r="G24" s="22" t="s">
        <v>77</v>
      </c>
      <c r="H24" s="23">
        <v>42156</v>
      </c>
      <c r="I24" s="23">
        <v>42182</v>
      </c>
      <c r="J24" s="23" t="s">
        <v>125</v>
      </c>
      <c r="K24" s="23">
        <v>42634</v>
      </c>
      <c r="L24" s="21"/>
      <c r="M24" s="21"/>
      <c r="N24" s="21"/>
      <c r="O24" s="24">
        <v>18328.849999999999</v>
      </c>
      <c r="P24" s="47"/>
      <c r="Q24" s="31" t="s">
        <v>127</v>
      </c>
      <c r="R24" s="43" t="s">
        <v>17</v>
      </c>
      <c r="S24" s="16"/>
    </row>
    <row r="25" spans="1:19" ht="173.25">
      <c r="A25" s="22">
        <v>17</v>
      </c>
      <c r="B25" s="45" t="s">
        <v>32</v>
      </c>
      <c r="C25" s="45" t="s">
        <v>70</v>
      </c>
      <c r="D25" s="45" t="s">
        <v>71</v>
      </c>
      <c r="E25" s="45" t="s">
        <v>69</v>
      </c>
      <c r="F25" s="21"/>
      <c r="G25" s="22"/>
      <c r="H25" s="30">
        <v>42156</v>
      </c>
      <c r="I25" s="23">
        <v>42195</v>
      </c>
      <c r="J25" s="23"/>
      <c r="K25" s="23">
        <v>42629</v>
      </c>
      <c r="L25" s="21"/>
      <c r="M25" s="21"/>
      <c r="N25" s="21"/>
      <c r="O25" s="24">
        <v>75548.070000000007</v>
      </c>
      <c r="P25" s="36"/>
      <c r="Q25" s="31" t="s">
        <v>127</v>
      </c>
      <c r="R25" s="43" t="s">
        <v>17</v>
      </c>
      <c r="S25" s="16"/>
    </row>
    <row r="26" spans="1:19" ht="115.5" customHeight="1">
      <c r="A26" s="22">
        <v>18</v>
      </c>
      <c r="B26" s="45" t="s">
        <v>73</v>
      </c>
      <c r="C26" s="45" t="s">
        <v>74</v>
      </c>
      <c r="D26" s="21" t="s">
        <v>75</v>
      </c>
      <c r="E26" s="21" t="s">
        <v>112</v>
      </c>
      <c r="F26" s="21"/>
      <c r="G26" s="22"/>
      <c r="H26" s="23">
        <v>42216</v>
      </c>
      <c r="I26" s="23">
        <v>42208</v>
      </c>
      <c r="J26" s="23"/>
      <c r="K26" s="23">
        <v>42246</v>
      </c>
      <c r="L26" s="21"/>
      <c r="M26" s="21"/>
      <c r="N26" s="21"/>
      <c r="O26" s="24">
        <v>1219</v>
      </c>
      <c r="P26" s="36"/>
      <c r="Q26" s="31" t="s">
        <v>55</v>
      </c>
      <c r="R26" s="52" t="s">
        <v>72</v>
      </c>
      <c r="S26" s="16"/>
    </row>
    <row r="27" spans="1:19" ht="157.5">
      <c r="A27" s="22">
        <v>19</v>
      </c>
      <c r="B27" s="22" t="s">
        <v>113</v>
      </c>
      <c r="C27" s="21" t="s">
        <v>114</v>
      </c>
      <c r="D27" s="21" t="s">
        <v>115</v>
      </c>
      <c r="E27" s="21" t="s">
        <v>116</v>
      </c>
      <c r="F27" s="21"/>
      <c r="G27" s="22"/>
      <c r="H27" s="23">
        <v>42312</v>
      </c>
      <c r="I27" s="23">
        <v>42300</v>
      </c>
      <c r="J27" s="23"/>
      <c r="K27" s="23">
        <v>42677</v>
      </c>
      <c r="L27" s="21"/>
      <c r="M27" s="21"/>
      <c r="N27" s="21"/>
      <c r="O27" s="24">
        <v>2083.1999999999998</v>
      </c>
      <c r="P27" s="21"/>
      <c r="Q27" s="28" t="s">
        <v>55</v>
      </c>
      <c r="R27" s="42" t="s">
        <v>17</v>
      </c>
      <c r="S27" s="16"/>
    </row>
    <row r="28" spans="1:19" ht="346.5">
      <c r="A28" s="22">
        <v>20</v>
      </c>
      <c r="B28" s="22" t="s">
        <v>117</v>
      </c>
      <c r="C28" s="21" t="s">
        <v>118</v>
      </c>
      <c r="D28" s="21" t="s">
        <v>119</v>
      </c>
      <c r="E28" s="21" t="s">
        <v>120</v>
      </c>
      <c r="F28" s="21"/>
      <c r="G28" s="22"/>
      <c r="H28" s="23">
        <v>42327</v>
      </c>
      <c r="I28" s="23">
        <v>42326</v>
      </c>
      <c r="J28" s="22"/>
      <c r="K28" s="23">
        <v>42692</v>
      </c>
      <c r="L28" s="21"/>
      <c r="M28" s="21"/>
      <c r="N28" s="21"/>
      <c r="O28" s="24">
        <v>1280</v>
      </c>
      <c r="P28" s="21"/>
      <c r="Q28" s="21" t="s">
        <v>55</v>
      </c>
      <c r="R28" s="25" t="s">
        <v>17</v>
      </c>
      <c r="S28" s="16"/>
    </row>
  </sheetData>
  <autoFilter ref="R1:R28"/>
  <mergeCells count="18">
    <mergeCell ref="B4:S4"/>
    <mergeCell ref="B2:S2"/>
    <mergeCell ref="B1:S1"/>
    <mergeCell ref="B3:S3"/>
    <mergeCell ref="C7:C8"/>
    <mergeCell ref="D7:D8"/>
    <mergeCell ref="O7:O8"/>
    <mergeCell ref="P7:P8"/>
    <mergeCell ref="E7:E8"/>
    <mergeCell ref="F7:G8"/>
    <mergeCell ref="Q7:Q8"/>
    <mergeCell ref="R7:R8"/>
    <mergeCell ref="Q6:R6"/>
    <mergeCell ref="O6:P6"/>
    <mergeCell ref="H7:K7"/>
    <mergeCell ref="L7:M7"/>
    <mergeCell ref="B5:S5"/>
    <mergeCell ref="B7:B8"/>
  </mergeCells>
  <conditionalFormatting sqref="S15 R9:R28">
    <cfRule type="containsText" dxfId="8" priority="1" operator="containsText" text="8 - ENCERRADO">
      <formula>NOT(ISERROR(SEARCH("8 - ENCERRADO",R9)))</formula>
    </cfRule>
    <cfRule type="containsText" dxfId="7" priority="3" operator="containsText" text="1 - VIGENTE">
      <formula>NOT(ISERROR(SEARCH(("1 - VIGENTE"),(R9))))</formula>
    </cfRule>
  </conditionalFormatting>
  <conditionalFormatting sqref="S15 R9:R28">
    <cfRule type="containsText" dxfId="6" priority="4" operator="containsText" text="2 - 120 DIAS P/ VENCER">
      <formula>NOT(ISERROR(SEARCH(("2 - 120 DIAS P/ VENCER"),(R9))))</formula>
    </cfRule>
  </conditionalFormatting>
  <conditionalFormatting sqref="S15 R9:R28">
    <cfRule type="containsText" dxfId="5" priority="5" operator="containsText" text="3 - 90 DIAS P/ VENCER">
      <formula>NOT(ISERROR(SEARCH(("3 - 90 DIAS P/ VENCER"),(R9))))</formula>
    </cfRule>
  </conditionalFormatting>
  <conditionalFormatting sqref="S15 R9:R28">
    <cfRule type="containsText" dxfId="4" priority="6" operator="containsText" text="4 - 60 DIAS P/ VENCER">
      <formula>NOT(ISERROR(SEARCH(("4 - 60 DIAS P/ VENCER"),(R9))))</formula>
    </cfRule>
  </conditionalFormatting>
  <conditionalFormatting sqref="S15 R9:R28">
    <cfRule type="containsText" dxfId="3" priority="7" operator="containsText" text="5 - 30 DIAS P/ VENCER">
      <formula>NOT(ISERROR(SEARCH(("5 - 30 DIAS P/ VENCER"),(R9))))</formula>
    </cfRule>
  </conditionalFormatting>
  <conditionalFormatting sqref="S15 R9:R28">
    <cfRule type="containsText" dxfId="2" priority="8" operator="containsText" text="6 - VENCIDO NO MÊS">
      <formula>NOT(ISERROR(SEARCH("6 - VENCIDO NO MÊS",R9)))</formula>
    </cfRule>
  </conditionalFormatting>
  <conditionalFormatting sqref="S15 R9:R28">
    <cfRule type="containsText" dxfId="1" priority="9" operator="containsText" text="7 - VENCIDO + DE 30 DIAS">
      <formula>NOT(ISERROR(SEARCH(("7 - VENCIDO + DE 30 DIAS"),(R9))))</formula>
    </cfRule>
  </conditionalFormatting>
  <conditionalFormatting sqref="R25">
    <cfRule type="containsText" dxfId="0" priority="2" operator="containsText" text="8 - ENCERRADO">
      <formula>NOT(ISERROR(SEARCH("8 - ENCERRADO",R25)))</formula>
    </cfRule>
  </conditionalFormatting>
  <dataValidations count="2">
    <dataValidation type="list" allowBlank="1" sqref="R15:S15 R9:R14 R16:R28">
      <formula1>$S$7:$S$13</formula1>
    </dataValidation>
    <dataValidation type="list" allowBlank="1" showErrorMessage="1" sqref="F9:F28">
      <formula1>"1º,2º,3º,4º,5º,6º,7º"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Mapa de Contratos 2015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LUCIANA TEIXEIRA</dc:creator>
  <cp:lastModifiedBy>Rafaela Lemos</cp:lastModifiedBy>
  <cp:lastPrinted>2016-09-02T14:41:40Z</cp:lastPrinted>
  <dcterms:created xsi:type="dcterms:W3CDTF">2015-08-25T12:11:43Z</dcterms:created>
  <dcterms:modified xsi:type="dcterms:W3CDTF">2016-09-02T14:43:39Z</dcterms:modified>
</cp:coreProperties>
</file>