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Acompanhamento\LAI\2024\"/>
    </mc:Choice>
  </mc:AlternateContent>
  <bookViews>
    <workbookView xWindow="0" yWindow="0" windowWidth="28800" windowHeight="11115" firstSheet="1" activeTab="7"/>
  </bookViews>
  <sheets>
    <sheet name="2021-JAN" sheetId="1" state="hidden" r:id="rId1"/>
    <sheet name="2024 - JAN" sheetId="6" r:id="rId2"/>
    <sheet name="2024 - FEV" sheetId="7" r:id="rId3"/>
    <sheet name="2024 - MAR" sheetId="8" r:id="rId4"/>
    <sheet name="2024 - ABR" sheetId="9" r:id="rId5"/>
    <sheet name="2024 - MAI" sheetId="10" r:id="rId6"/>
    <sheet name="2024 - JUN" sheetId="11" r:id="rId7"/>
    <sheet name="2024 - JUL" sheetId="12" r:id="rId8"/>
    <sheet name="Decreto de Concessão de passage" sheetId="3" state="hidden" r:id="rId9"/>
    <sheet name="Cópia de 2021-JAN" sheetId="4" state="hidden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iv5yxWE0bBhPBiY0EtK1f2A4AgnQ=="/>
    </ext>
  </extLst>
</workbook>
</file>

<file path=xl/calcChain.xml><?xml version="1.0" encoding="utf-8"?>
<calcChain xmlns="http://schemas.openxmlformats.org/spreadsheetml/2006/main">
  <c r="R12" i="10" l="1"/>
  <c r="Q12" i="10"/>
  <c r="Y11" i="10"/>
  <c r="Y39" i="12" l="1"/>
  <c r="S39" i="12"/>
  <c r="Y38" i="12"/>
  <c r="S38" i="12"/>
  <c r="Y40" i="12"/>
  <c r="S40" i="12"/>
  <c r="Z40" i="12" l="1"/>
  <c r="Z39" i="12"/>
  <c r="Z38" i="12"/>
  <c r="X9" i="10"/>
  <c r="X10" i="10"/>
  <c r="X11" i="10"/>
  <c r="X12" i="10"/>
  <c r="X8" i="10"/>
  <c r="X9" i="9"/>
  <c r="X10" i="9"/>
  <c r="X11" i="9"/>
  <c r="X12" i="9"/>
  <c r="X8" i="9"/>
  <c r="X9" i="8"/>
  <c r="X10" i="8"/>
  <c r="X11" i="8"/>
  <c r="X12" i="8"/>
  <c r="X13" i="8"/>
  <c r="X14" i="8"/>
  <c r="X15" i="8"/>
  <c r="X16" i="8"/>
  <c r="X17" i="8"/>
  <c r="X8" i="8"/>
  <c r="Y36" i="12" l="1"/>
  <c r="S36" i="12"/>
  <c r="Y35" i="12"/>
  <c r="S35" i="12"/>
  <c r="Y34" i="12"/>
  <c r="S34" i="12"/>
  <c r="Y33" i="12"/>
  <c r="S33" i="12"/>
  <c r="Z33" i="12" s="1"/>
  <c r="Y32" i="12"/>
  <c r="S32" i="12"/>
  <c r="Y31" i="12"/>
  <c r="S31" i="12"/>
  <c r="Y30" i="12"/>
  <c r="S30" i="12"/>
  <c r="Z30" i="12" s="1"/>
  <c r="Y29" i="12"/>
  <c r="S29" i="12"/>
  <c r="Z29" i="12" s="1"/>
  <c r="Y28" i="12"/>
  <c r="S28" i="12"/>
  <c r="Y27" i="12"/>
  <c r="S27" i="12"/>
  <c r="Y26" i="12"/>
  <c r="S26" i="12"/>
  <c r="Z26" i="12" s="1"/>
  <c r="Y25" i="12"/>
  <c r="S25" i="12"/>
  <c r="Z25" i="12" s="1"/>
  <c r="Y24" i="12"/>
  <c r="S24" i="12"/>
  <c r="Y23" i="12"/>
  <c r="S23" i="12"/>
  <c r="Y22" i="12"/>
  <c r="S22" i="12"/>
  <c r="Z22" i="12" s="1"/>
  <c r="Y21" i="12"/>
  <c r="S21" i="12"/>
  <c r="Y20" i="12"/>
  <c r="S20" i="12"/>
  <c r="Y19" i="12"/>
  <c r="S19" i="12"/>
  <c r="Y18" i="12"/>
  <c r="S18" i="12"/>
  <c r="Z18" i="12" s="1"/>
  <c r="Y17" i="12"/>
  <c r="S17" i="12"/>
  <c r="Y16" i="12"/>
  <c r="S16" i="12"/>
  <c r="Y15" i="12"/>
  <c r="S15" i="12"/>
  <c r="Y14" i="12"/>
  <c r="S14" i="12"/>
  <c r="Y13" i="12"/>
  <c r="S13" i="12"/>
  <c r="Z13" i="12" s="1"/>
  <c r="Y12" i="12"/>
  <c r="S12" i="12"/>
  <c r="Y11" i="12"/>
  <c r="S11" i="12"/>
  <c r="Z11" i="12" s="1"/>
  <c r="Y10" i="12"/>
  <c r="S10" i="12"/>
  <c r="Y9" i="12"/>
  <c r="S9" i="12"/>
  <c r="Y37" i="12"/>
  <c r="S37" i="12"/>
  <c r="Y8" i="12"/>
  <c r="S8" i="12"/>
  <c r="Y9" i="11"/>
  <c r="S9" i="11"/>
  <c r="Y8" i="11"/>
  <c r="S8" i="11"/>
  <c r="Z8" i="11" s="1"/>
  <c r="Y12" i="10"/>
  <c r="S12" i="10"/>
  <c r="S11" i="10"/>
  <c r="Z11" i="10" s="1"/>
  <c r="Y10" i="10"/>
  <c r="S10" i="10"/>
  <c r="Y9" i="10"/>
  <c r="S9" i="10"/>
  <c r="Z9" i="10" s="1"/>
  <c r="Y8" i="10"/>
  <c r="S8" i="10"/>
  <c r="Z9" i="12" l="1"/>
  <c r="Z37" i="12"/>
  <c r="Z36" i="12"/>
  <c r="Z35" i="12"/>
  <c r="Z34" i="12"/>
  <c r="Z32" i="12"/>
  <c r="Z31" i="12"/>
  <c r="Z28" i="12"/>
  <c r="Z27" i="12"/>
  <c r="Z24" i="12"/>
  <c r="Z23" i="12"/>
  <c r="Z21" i="12"/>
  <c r="Z20" i="12"/>
  <c r="Z19" i="12"/>
  <c r="Z17" i="12"/>
  <c r="Z16" i="12"/>
  <c r="Z15" i="12"/>
  <c r="Z14" i="12"/>
  <c r="Z12" i="12"/>
  <c r="Z10" i="12"/>
  <c r="Z12" i="10"/>
  <c r="Z10" i="10"/>
  <c r="Z8" i="12"/>
  <c r="Z8" i="10"/>
  <c r="Z9" i="11"/>
  <c r="Y12" i="9"/>
  <c r="S12" i="9"/>
  <c r="Y11" i="9"/>
  <c r="S11" i="9"/>
  <c r="Y10" i="9"/>
  <c r="S10" i="9"/>
  <c r="Y9" i="9"/>
  <c r="S9" i="9"/>
  <c r="Y8" i="9"/>
  <c r="S8" i="9"/>
  <c r="Z9" i="9" l="1"/>
  <c r="Z12" i="9"/>
  <c r="Z11" i="9"/>
  <c r="Z8" i="9"/>
  <c r="Z10" i="9"/>
  <c r="Y17" i="8"/>
  <c r="S17" i="8"/>
  <c r="Y16" i="8"/>
  <c r="S16" i="8"/>
  <c r="Y15" i="8"/>
  <c r="S15" i="8"/>
  <c r="Z15" i="8" s="1"/>
  <c r="Y14" i="8"/>
  <c r="S14" i="8"/>
  <c r="Z14" i="8" s="1"/>
  <c r="Y13" i="8"/>
  <c r="S13" i="8"/>
  <c r="Y12" i="8"/>
  <c r="S12" i="8"/>
  <c r="Y11" i="8"/>
  <c r="S11" i="8"/>
  <c r="Y10" i="8"/>
  <c r="S10" i="8"/>
  <c r="Z10" i="8" s="1"/>
  <c r="Y9" i="8"/>
  <c r="S9" i="8"/>
  <c r="Y8" i="8"/>
  <c r="S8" i="8"/>
  <c r="Y8" i="7"/>
  <c r="S8" i="7"/>
  <c r="Z17" i="8" l="1"/>
  <c r="Z16" i="8"/>
  <c r="Z12" i="8"/>
  <c r="Z9" i="8"/>
  <c r="Z11" i="8"/>
  <c r="Z8" i="8"/>
  <c r="Z13" i="8"/>
  <c r="Z8" i="7"/>
  <c r="S11" i="6" l="1"/>
  <c r="Y11" i="6"/>
  <c r="S12" i="6"/>
  <c r="Y12" i="6"/>
  <c r="S13" i="6"/>
  <c r="Y13" i="6"/>
  <c r="Z13" i="6"/>
  <c r="Z11" i="6" l="1"/>
  <c r="Z12" i="6"/>
  <c r="S8" i="6"/>
  <c r="Y10" i="6" l="1"/>
  <c r="S10" i="6"/>
  <c r="Z10" i="6" s="1"/>
  <c r="Y9" i="6"/>
  <c r="S9" i="6"/>
  <c r="Y8" i="6"/>
  <c r="Z8" i="6" s="1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9" i="6" l="1"/>
  <c r="Y13" i="1"/>
  <c r="Y14" i="4"/>
</calcChain>
</file>

<file path=xl/comments1.xml><?xml version="1.0" encoding="utf-8"?>
<comments xmlns="http://schemas.openxmlformats.org/spreadsheetml/2006/main">
  <authors>
    <author/>
  </authors>
  <commentList>
    <comment ref="Y5" authorId="0" shape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 shape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 shape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 shape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 shape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 shape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 shape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<sst xmlns="http://schemas.openxmlformats.org/spreadsheetml/2006/main" count="1627" uniqueCount="296">
  <si>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</si>
  <si>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</si>
  <si>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</si>
  <si>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</si>
  <si>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</si>
  <si>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</si>
  <si>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</si>
  <si>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</si>
  <si>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</si>
  <si>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</si>
  <si>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</si>
  <si>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</si>
  <si>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</si>
  <si>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</si>
  <si>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</si>
  <si>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</si>
  <si>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</si>
  <si>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</si>
  <si>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</si>
  <si>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</si>
  <si>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</si>
  <si>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</si>
  <si>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</si>
  <si>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</si>
  <si>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</si>
  <si>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</si>
  <si>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</si>
  <si>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</si>
  <si>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</si>
  <si>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</si>
  <si>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</si>
  <si>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</si>
  <si>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</si>
  <si>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</si>
  <si>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</si>
  <si>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</si>
  <si>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</si>
  <si>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</si>
  <si>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</si>
  <si>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</si>
  <si>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</si>
  <si>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</si>
  <si>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</si>
  <si>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</si>
  <si>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</si>
  <si>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</si>
  <si>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</si>
  <si>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</si>
  <si>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</si>
  <si>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</si>
  <si>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</si>
  <si>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</si>
  <si>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</si>
  <si>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</si>
  <si>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</si>
  <si>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</si>
  <si>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</si>
  <si>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</si>
  <si>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</si>
  <si>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</si>
  <si>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</si>
  <si>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</si>
  <si>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</si>
  <si>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</si>
  <si>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</si>
  <si>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</si>
  <si>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</si>
  <si>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</si>
  <si>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</si>
  <si>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</si>
  <si>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</si>
  <si>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</si>
  <si>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</si>
  <si>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</si>
  <si>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</si>
  <si>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</si>
  <si>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</si>
  <si>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</si>
  <si>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</si>
  <si>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</si>
  <si>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</si>
  <si>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</si>
  <si>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</si>
  <si>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</si>
  <si>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</si>
  <si>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</si>
  <si>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</si>
  <si>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</si>
  <si>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</si>
  <si>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</si>
  <si>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</si>
  <si>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</si>
  <si>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</si>
  <si>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</si>
  <si>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</si>
  <si>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</si>
  <si>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</si>
  <si>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</si>
  <si>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</si>
  <si>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</si>
  <si>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</si>
  <si>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</si>
  <si>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</si>
  <si>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</si>
  <si>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</si>
  <si>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</si>
  <si>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</si>
  <si>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</si>
  <si>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</si>
  <si>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</si>
  <si>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</si>
  <si>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</si>
  <si>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</si>
  <si>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</si>
  <si>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</si>
  <si>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</si>
  <si>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</si>
  <si>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</si>
  <si>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</si>
  <si>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</si>
  <si>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</si>
  <si>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</si>
  <si>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</si>
  <si>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</si>
  <si>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</si>
  <si>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</si>
  <si>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</si>
  <si>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</si>
  <si>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</si>
  <si>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</si>
  <si>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</si>
  <si>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</si>
  <si>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</si>
  <si>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</si>
  <si>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</si>
  <si>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</si>
  <si>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</si>
  <si>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</si>
  <si>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</si>
  <si>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</si>
  <si>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</si>
  <si>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</si>
  <si>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</si>
  <si>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</si>
  <si>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</si>
  <si>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ANEXO VII - MAPA DE DIÁRIAS E PASSAGENS (ITEM 10.2 DO ANEXO I, DA PORTARIA SCGE No 27/2022)</t>
  </si>
  <si>
    <t>FUNDARPE</t>
  </si>
  <si>
    <t>Fundação do Patrimônio Histórico e Artístico de Pernambuco - FUNDARPE</t>
  </si>
  <si>
    <t>Carla Michelly Pereira do Nascimento</t>
  </si>
  <si>
    <t>989.060-2</t>
  </si>
  <si>
    <t>Diretora de Atividades Culturais</t>
  </si>
  <si>
    <t>Realizar a produção do Carnaval 2024, em Fernando de Noronha/PE, de 14 a 17/02/2024</t>
  </si>
  <si>
    <t>N/A</t>
  </si>
  <si>
    <t>SERVIÇO</t>
  </si>
  <si>
    <t>PE</t>
  </si>
  <si>
    <t>Fernando de Noronha</t>
  </si>
  <si>
    <t>Recife</t>
  </si>
  <si>
    <t>n/a</t>
  </si>
  <si>
    <t>DIÁRIAS EXECUTADAS SEM A NECESSIDADE DE EMISSÃO DE PASSAGENS</t>
  </si>
  <si>
    <t>Não houve registro de diárias emitidas/empenhadas durante o mês de janeiro/2024</t>
  </si>
  <si>
    <t>Maria Aparecida Dias Apolinário</t>
  </si>
  <si>
    <t>989.069-6</t>
  </si>
  <si>
    <t>Coordenador de Prestação de Contas</t>
  </si>
  <si>
    <t>Clarice de Melo Andrade</t>
  </si>
  <si>
    <t>989.064-5</t>
  </si>
  <si>
    <t>Superintendente de Gestão do FUNCULTURA</t>
  </si>
  <si>
    <t>Leila Karolina de Souza Ataide da Silva</t>
  </si>
  <si>
    <t>989.068-8</t>
  </si>
  <si>
    <t>Assessor tecnico</t>
  </si>
  <si>
    <t>Roberto Carneiro da Silva</t>
  </si>
  <si>
    <t>100.058-6</t>
  </si>
  <si>
    <t>ASSISTENTE EM GESTÃO FUNDACIONAL</t>
  </si>
  <si>
    <t>Marcelo Renan Oliveira de Souza</t>
  </si>
  <si>
    <t>989,023-8</t>
  </si>
  <si>
    <t>Gerente de Patrimonio Imaterial</t>
  </si>
  <si>
    <t>Frederico Faria Neves Almeida</t>
  </si>
  <si>
    <t>989.057-2</t>
  </si>
  <si>
    <t>Diretor de Obras e Projetos Especiais</t>
  </si>
  <si>
    <t>Participar da ação de notificação de posseiros na região da Cruz das Almas, na comunidade quilombola de Castainho, e realizar fiscalização do bem em processo de tombamento, em Garanhuns/PE, dias 19 e 20/03/2024</t>
  </si>
  <si>
    <t>Acompanhar a equipe da Diretoria de Obras e Projetos Especiais - DPE, para viabilizar a obra na Igreja de Nossa Senhora de Nazaré, na comunidade quilombola de Timbó, em Garanhuns/PE, no dia 27/03/2024</t>
  </si>
  <si>
    <t>Realizar visita técnica ao Sítio Histórico da Igreja de Nossa Senhora de Nazaré do Timbó, em Garanhuns/PE, no dia 27/03/2024</t>
  </si>
  <si>
    <t>Participar do Ciclo de Capacitação dos Editais do Funcultura 2024, em Cabrobó, Serrita e Bezerros/PE, entre os dias 03 e 21/03/2024</t>
  </si>
  <si>
    <t>Participar do Ciclo de Capacitação dos Editais do Funcultura 2024, em Vitória de Santo Antão, Serrita e Afogados da Ingazeira/PE, entre os dias 07 e 21/03/2024</t>
  </si>
  <si>
    <t>Participar do Ciclo de Capacitação dos Editais do Funcultura 2024, em Cabrobó, Serrita e Bezerros/PE, nos dias 07, 14 e 21/03/2024</t>
  </si>
  <si>
    <t>Realizar fiscalização em bens tombados, em Brejo da Madre de Deus/PE, 14/03/2024</t>
  </si>
  <si>
    <t>Participar da ação de notificação de posseiros na região da Cruz das Almas e realizar fiscalização do bem em processo de tombamento, em Garanhuns/PE, em 19 e 20/03/2024</t>
  </si>
  <si>
    <t>Cabrobó, Serrita e Bezerros</t>
  </si>
  <si>
    <t>Vitória de Santo Antão, Serrita e Afogados da Ingazeira</t>
  </si>
  <si>
    <t xml:space="preserve"> Cabrobó, Serrita e Bezerros</t>
  </si>
  <si>
    <t xml:space="preserve"> Brejo da Madre de Deus</t>
  </si>
  <si>
    <t>Participar da visita técnica junto ao Programa do Artesanato de Pernambuco e Sebrae às rendeiras e rendeiros da renda Renascença no município de Poção, para instrução do processo de Indicação Geográfica da Renda Renascença e divulgação do Edital do 19º Concurso do Registro do Patrimônio Vivo do Estado de Pernambuco, em Garanhuns/PE, no dia 14/03/2024</t>
  </si>
  <si>
    <t>Garanhuns</t>
  </si>
  <si>
    <t xml:space="preserve"> Garanhuns</t>
  </si>
  <si>
    <t>Valkiria Dias Porto</t>
  </si>
  <si>
    <t>Guilherme Inaldo Ferreira Patriota</t>
  </si>
  <si>
    <t>Marcela Catharine dos Santos Wanderley</t>
  </si>
  <si>
    <t>989.089-0</t>
  </si>
  <si>
    <t>Superintendente de Equipamentos Culturais</t>
  </si>
  <si>
    <t>989.090-4</t>
  </si>
  <si>
    <t>Coordenador de Ações Culturais</t>
  </si>
  <si>
    <t>989.087-4</t>
  </si>
  <si>
    <t>Coordenadora de Produção</t>
  </si>
  <si>
    <t>Exú</t>
  </si>
  <si>
    <t>Caruaru e Brejo da Madre de Deus</t>
  </si>
  <si>
    <t>Gravatá, Bezerros, Caruaru, Taquaritinga do Norte, Triunfo, Buique e Arcoverde</t>
  </si>
  <si>
    <t>Realizar fiscalização em bens tombados e visita técnica ao Parque Asa Branca, em Exú/PE, de 25 a 27/04/2024</t>
  </si>
  <si>
    <t>Realizar visitas técnicas no MUBAC e na Casa de Câmara e Cadeia e participar de reunião na Fundação de Cultura de Caruaru, em Caruaru e Brejo da Madre de Deus/PE, no dia 25/04/2024</t>
  </si>
  <si>
    <t>Realizar visita téncica referente ao Festival Pernambuco Meu País, em Gravatá, Bezerros, Caruaru, Taquaritinga do Norte, Triunfo, Buique e Arcoverde/PE, de 29/04 a 03/05/2024</t>
  </si>
  <si>
    <t>Realizar visita técnica referente ao Festival Pernambuco Meu País, em Gravatá, Bezerros, Caruaru, Taquaritinga do Norte, Triunfo, Buique e Arcoverde/PE, de 29/04 a 03/05/2024</t>
  </si>
  <si>
    <t>Flávio Barbosa da Silva</t>
  </si>
  <si>
    <t>989.062-9</t>
  </si>
  <si>
    <t>Assessor de Gestão</t>
  </si>
  <si>
    <t>989.023-8</t>
  </si>
  <si>
    <t>Monitorar bem em processo de tombamento e realizar atividade técnica para instrução do tombamento da Cruz das Almas, na comunidade Quilombola do Castainho, em Garanhuns/PE, de 10 a 12/05/2024</t>
  </si>
  <si>
    <t>CE</t>
  </si>
  <si>
    <t>RJ</t>
  </si>
  <si>
    <t>Triunfo</t>
  </si>
  <si>
    <t>Rio de Janeiro</t>
  </si>
  <si>
    <t>Juazeriro do Norte</t>
  </si>
  <si>
    <t>Realizar visita técnica ao Theatro Cinema Guarany para reunião sobre obras e programação, em Triunfo/PE, de 08 a 10/05/2024</t>
  </si>
  <si>
    <t>Apresentar trabalho no 13º Seminário Internacional de Políticas Culturais – FCRB, no Rio de Janeiro/RJ, nos dias 21 e 22/05/2024</t>
  </si>
  <si>
    <t>Participar do V Seminário Internacional Bacia Cultural Sociobiodiversa da Chapada do Araripe representando a Fundarpe, em Juazeriro do Norte/CE, de 04 a 08/06/2024</t>
  </si>
  <si>
    <t>Renata Duarte Borba</t>
  </si>
  <si>
    <t>989.054-8</t>
  </si>
  <si>
    <t>Diretora-Presidente</t>
  </si>
  <si>
    <t>DF</t>
  </si>
  <si>
    <t>Brasília</t>
  </si>
  <si>
    <t>Brejo da Madre de Deus</t>
  </si>
  <si>
    <t>Particpar de reunião juntamente com a Secretária de Cultura de Pernambuco, em Brasília/DF, em 07/06/2024</t>
  </si>
  <si>
    <t>Acompanhar montagem e abertura da exposição " Isto é um estrondo", na CASA DE CÂMARA E CADEIA DE BREJO DA MADRE DE DEUS, referente a Convocatória de Ocupação de Pautas 2024, em Brejo da Madre de Deus/PE, de 13 e 15/06/2024</t>
  </si>
  <si>
    <t>REUNIÃO</t>
  </si>
  <si>
    <t>Jorge José da Silva</t>
  </si>
  <si>
    <t>22.388-3</t>
  </si>
  <si>
    <t>Lidiane Pessoa Cândido da Costa Pereira</t>
  </si>
  <si>
    <t>989.056-4</t>
  </si>
  <si>
    <t>Diretora de Administração e Finanças</t>
  </si>
  <si>
    <t>Israel Cassiano</t>
  </si>
  <si>
    <t>18.386-5</t>
  </si>
  <si>
    <t>Rogerio Roberto de Oliveira Carvalho</t>
  </si>
  <si>
    <t>32-9</t>
  </si>
  <si>
    <t>Valentine Carvalho Herold</t>
  </si>
  <si>
    <t>989.095-5</t>
  </si>
  <si>
    <t>Pesqueira, Buíque e Arcoverde</t>
  </si>
  <si>
    <t>Taquaritinga do Norte, Caruaru e Bezerros</t>
  </si>
  <si>
    <t>Taquaritinga do Norte</t>
  </si>
  <si>
    <t>Glória do Goitá</t>
  </si>
  <si>
    <t>Condado</t>
  </si>
  <si>
    <t>Bezerros</t>
  </si>
  <si>
    <t>Bezerros, Gravatá, Pesqueira, Caruaru, Triunfo e Arcoverde</t>
  </si>
  <si>
    <t>Buíque</t>
  </si>
  <si>
    <t>Gravatá</t>
  </si>
  <si>
    <t>Pesqueira, Triunfo, Arcoverde e Buíque</t>
  </si>
  <si>
    <t>Garvatá</t>
  </si>
  <si>
    <t>Pesqueira</t>
  </si>
  <si>
    <t>Pesqueira, Caruaru, Triunfo, Arcoverde e Buíque</t>
  </si>
  <si>
    <t>Realizar fiscalização em bens tombados:  Comunidade Remanescente do Timbó e Igreja Nossa Senhora de Nazaré, em Garanhuns/PE, em 03/07/2024</t>
  </si>
  <si>
    <t>Atuar na Obra Escola da Igreja N. Sra. de Nazaré de Timbó, em Garanhuns/PE, de 08 a 10/07/2024</t>
  </si>
  <si>
    <t>Realizar visita téncica referente ao Festival Pernambuco Meu País, em Pesqueira, Buíque e Arcoverde/PE, dias 06 e 07/07/2024</t>
  </si>
  <si>
    <t>Conduzir o funcionário da DPPC Roberto Carneiro da Silva que irá atuar na obra Escola Timbó, em Garanhuns/PE, de 08 a 10/07/2024</t>
  </si>
  <si>
    <t>Realizar a execução, reuniões e alinhamentos sobre o Festival Pernambuco Meu País, em Taquaritinga do Norte, Caruaru e Bezerros/PE, de 11 a 16/07/2024</t>
  </si>
  <si>
    <t>Coordenar as ações culturais do Festival Pernambuco Meu País, em Taquaritinga do Norte/PE, em 11 a 15/07/2024</t>
  </si>
  <si>
    <t>Coordenar as ações de produção do Festival Pernambuco Meu País, em Taquaritinga do Norte/PE, em 11 a 15/07/2024</t>
  </si>
  <si>
    <t>Realizar a coordenação geral administrativa e financeira do Festival Pernambuco Meu País, em Taquaritinga do Norte/PE, em 14 e 15/07/2024</t>
  </si>
  <si>
    <t>Visita técnica ao Theatro Cinema Guarany sobre Festival de Cinema, em Triunfo/PE, de 16 a 19/07/2024</t>
  </si>
  <si>
    <t>Participar do Encontro dos Mestres e Patrimônio Vivo de Pernambuco na Terra do Mamulengo em comemoração aos 20 anos do Programa Cultura Viva, em Glória do Goitá/PE, em 26/07/2024</t>
  </si>
  <si>
    <t>Participar do II Seminário de Políticas Culturais e Salvaguarda do Cavalo Marinho, em Condado/PE, em 03/08/2024</t>
  </si>
  <si>
    <t>Participar do XV Encontro Estadual de História, abordando a temática “Excluídos na História: Ensino, Pesquisa e Cidadania", em Garanhuns/PE, em 31/07 e 01/08/2024</t>
  </si>
  <si>
    <t>Realizar a execução do Festival Pernambuco Meu País, em Bezerros/PE, em 17 a 22/07/2024</t>
  </si>
  <si>
    <t>Realizar a coordenação e execução do Festival Pernambuco Meu País, em Bezerros/PE, em 18 a 22/07/2024</t>
  </si>
  <si>
    <t>Conduzir equipe de produção e logística do Festival, em Bezerros, Gravatá, Pesqueira, Caruaru, Triunfo e Arcoverde/PE, de 18 a 22/07, 25 a 29/07, 01 a 08, 08 a 12/08, 15 a 19/08 e 22 a 26/08/2024</t>
  </si>
  <si>
    <t>Conduzir equipe de produção e logística do Festival, em Bezerros, Gravatá, Pesqueira, caruaru, Triunfo e Arcoverde/PE, de 18 a 22/07, 25 a 29/07, 01 a 08, 08 a 12/08, 15 a 19/08 e 22 a 26/08/2024</t>
  </si>
  <si>
    <t>Realizar a coordenação das ações de produção para a realização do Festival Pernambuco Meu País, em Bezerros/PE, de 18 a 22/07/2024</t>
  </si>
  <si>
    <t>Conduzir equipe de produção e logística do Festival Pernambuco Meus País, em Bezerros, Gravatá, Pesqueira, Caruaru, Triunfo e Arcoverde/PE, de 18/07 a 22/07, 25/07 a 29/07, 01/08 a 05/08, 08/08 a 12/08, 15/08 a 19/08 e 22/08 a 26/08</t>
  </si>
  <si>
    <t>Realizar a cobertura do Festival Pernambuco Meu País, Buíque/PE, em 29/08 a 02/09/2024</t>
  </si>
  <si>
    <t>Realizar a cobertura do Festival Pernambuco Meu País, em Gravatá/PE, em 26 a 29/07/2024</t>
  </si>
  <si>
    <t>Acompanhar o Festival Pernambuco Meu País , em Pesqueira, Triunfo, Arcoverde e Buíque/PE, entre 02 e 31/08/2024</t>
  </si>
  <si>
    <t>Fiscalizar obra na Escola da Igreja Nossa Senhora de Nazaré de Timbó, em Garanhuns/PE, em 22 a 24/07/2024</t>
  </si>
  <si>
    <t>Executar o Festival Pernambuco Meu País, em Gravatá/PE, de 23/07 a 29/07/2024</t>
  </si>
  <si>
    <t>Realizar o Festival Pernambuco Meu País, em Gravatá/PE, de 25 a 29/07/2024</t>
  </si>
  <si>
    <t>Coordenar a área administrativa e financeira do Festival Pernambuco Meu País, em Gravatá/PE, de 26 a 28/07/2024</t>
  </si>
  <si>
    <t>Coordenar as ações de produção do Festival Pernambuco Meu País, em Gravatá/PE, de 25 a 29/07/2024</t>
  </si>
  <si>
    <t>Executar o Festival Pernambuco Meu País, em Pesqueira/PE, de 30/07 a 05/08/2024</t>
  </si>
  <si>
    <t>Realizar a coordenação administrativa e finaceira do Festival Pernambuco Meu País, em Pesqueira, Caruaru, Triunfo, Arcoverde e Buíque/PE, de 03  a 05/08, 10 a 12/08, 17 a 19/08, 24 a 26/08, 30/08 a 01/09/2024</t>
  </si>
  <si>
    <t>Realizar visita técnica ao Sítio Histórico da Igreja de Nossa Senhora de Nazaré do Timbó e Cine Guarany, em Garanhuns e Triunfo/PE, em 31/07  e 01/08/2024</t>
  </si>
  <si>
    <t>Garanhuns e Triunfo</t>
  </si>
  <si>
    <t>AZUL LINHAS AEREAS BRASILEIRAS S/A E GOL LINHAS AÉREAS LTDA.</t>
  </si>
  <si>
    <t>AZUL LINHAS AEREAS BRASILEIRAS S/A</t>
  </si>
  <si>
    <t>Vicência</t>
  </si>
  <si>
    <t>Caruaru</t>
  </si>
  <si>
    <t>Participar da apresentação Pública do Comitê de Cultura, em Vicência/PE, em 04/08/2024</t>
  </si>
  <si>
    <t>Realizar a execução do Festival Pernambuco Meu País, em Caruaru/PE, de 06 a 12/08/2024</t>
  </si>
  <si>
    <t>Coordenar as ações de produção do Festival Pernambuco Meu País 2024, em Pesqueira/PE, de 01 a 05/08/2024</t>
  </si>
  <si>
    <t>Assistente em Gestão Fundacional</t>
  </si>
  <si>
    <t>Motorista</t>
  </si>
  <si>
    <t>ATUALIZADO EM 01/08/2024</t>
  </si>
  <si>
    <t>Realizar a coordenação do Festival Pernambuco Meu País, em Pesqueira/PE, de 31/07 a 05/08/2024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</si>
</sst>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R$]#,##0.00"/>
    <numFmt numFmtId="165" formatCode="[$R$ -416]#,##0.00"/>
  </numFmts>
  <fonts count="28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222222"/>
      <name val="Calibri"/>
      <family val="2"/>
    </font>
    <font>
      <sz val="12"/>
      <color rgb="FFEFEFEF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4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9" fillId="3" borderId="4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Alignment="1"/>
    <xf numFmtId="0" fontId="22" fillId="2" borderId="5" xfId="0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164" fontId="24" fillId="4" borderId="5" xfId="0" applyNumberFormat="1" applyFont="1" applyFill="1" applyBorder="1" applyAlignment="1">
      <alignment horizontal="center" vertical="center" wrapText="1"/>
    </xf>
    <xf numFmtId="14" fontId="24" fillId="4" borderId="5" xfId="0" applyNumberFormat="1" applyFont="1" applyFill="1" applyBorder="1" applyAlignment="1">
      <alignment horizontal="center" vertical="center" wrapText="1"/>
    </xf>
    <xf numFmtId="14" fontId="24" fillId="4" borderId="16" xfId="0" applyNumberFormat="1" applyFont="1" applyFill="1" applyBorder="1" applyAlignment="1">
      <alignment horizontal="center" vertical="center" wrapText="1"/>
    </xf>
    <xf numFmtId="165" fontId="24" fillId="4" borderId="16" xfId="0" applyNumberFormat="1" applyFont="1" applyFill="1" applyBorder="1" applyAlignment="1">
      <alignment vertical="center" wrapText="1"/>
    </xf>
    <xf numFmtId="165" fontId="24" fillId="5" borderId="16" xfId="0" applyNumberFormat="1" applyFont="1" applyFill="1" applyBorder="1" applyAlignment="1">
      <alignment vertical="center" wrapText="1"/>
    </xf>
    <xf numFmtId="0" fontId="24" fillId="4" borderId="5" xfId="0" applyFont="1" applyFill="1" applyBorder="1" applyAlignment="1">
      <alignment vertical="center" wrapText="1"/>
    </xf>
    <xf numFmtId="0" fontId="26" fillId="0" borderId="0" xfId="0" applyFont="1" applyAlignment="1"/>
    <xf numFmtId="0" fontId="24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4" fontId="27" fillId="4" borderId="5" xfId="0" applyNumberFormat="1" applyFont="1" applyFill="1" applyBorder="1" applyAlignment="1">
      <alignment horizontal="center" vertical="center" wrapText="1"/>
    </xf>
    <xf numFmtId="14" fontId="27" fillId="4" borderId="16" xfId="0" applyNumberFormat="1" applyFont="1" applyFill="1" applyBorder="1" applyAlignment="1">
      <alignment horizontal="center" vertical="center" wrapText="1"/>
    </xf>
    <xf numFmtId="165" fontId="27" fillId="4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3" fontId="24" fillId="0" borderId="0" xfId="0" applyNumberFormat="1" applyFont="1"/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17" fillId="0" borderId="11" xfId="0" applyFont="1" applyBorder="1"/>
    <xf numFmtId="0" fontId="17" fillId="0" borderId="10" xfId="0" applyFont="1" applyBorder="1"/>
    <xf numFmtId="0" fontId="5" fillId="0" borderId="9" xfId="0" applyFont="1" applyBorder="1" applyAlignment="1">
      <alignment horizontal="left" wrapText="1"/>
    </xf>
    <xf numFmtId="0" fontId="17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164" fontId="22" fillId="2" borderId="13" xfId="0" applyNumberFormat="1" applyFont="1" applyFill="1" applyBorder="1" applyAlignment="1">
      <alignment horizontal="center" vertical="center" wrapText="1"/>
    </xf>
    <xf numFmtId="0" fontId="23" fillId="0" borderId="15" xfId="0" applyFont="1" applyBorder="1"/>
    <xf numFmtId="4" fontId="20" fillId="2" borderId="1" xfId="0" applyNumberFormat="1" applyFont="1" applyFill="1" applyBorder="1" applyAlignment="1">
      <alignment wrapText="1"/>
    </xf>
    <xf numFmtId="0" fontId="17" fillId="0" borderId="2" xfId="0" applyFont="1" applyBorder="1"/>
    <xf numFmtId="0" fontId="17" fillId="0" borderId="3" xfId="0" applyFont="1" applyBorder="1"/>
    <xf numFmtId="0" fontId="5" fillId="4" borderId="9" xfId="0" applyFont="1" applyFill="1" applyBorder="1" applyAlignment="1">
      <alignment wrapText="1"/>
    </xf>
    <xf numFmtId="164" fontId="22" fillId="2" borderId="9" xfId="0" applyNumberFormat="1" applyFont="1" applyFill="1" applyBorder="1" applyAlignment="1">
      <alignment horizontal="center" vertical="center" wrapText="1"/>
    </xf>
    <xf numFmtId="0" fontId="23" fillId="0" borderId="10" xfId="0" applyFont="1" applyBorder="1"/>
    <xf numFmtId="0" fontId="22" fillId="2" borderId="1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3" fillId="0" borderId="11" xfId="0" applyFont="1" applyBorder="1"/>
    <xf numFmtId="0" fontId="18" fillId="0" borderId="0" xfId="0" applyFont="1" applyAlignment="1"/>
    <xf numFmtId="0" fontId="5" fillId="3" borderId="6" xfId="0" applyFont="1" applyFill="1" applyBorder="1" applyAlignment="1">
      <alignment horizontal="center" vertical="center" wrapText="1"/>
    </xf>
    <xf numFmtId="0" fontId="17" fillId="0" borderId="7" xfId="0" applyFont="1" applyBorder="1"/>
    <xf numFmtId="0" fontId="17" fillId="0" borderId="8" xfId="0" applyFont="1" applyBorder="1"/>
    <xf numFmtId="0" fontId="23" fillId="0" borderId="14" xfId="0" applyFont="1" applyBorder="1"/>
    <xf numFmtId="0" fontId="23" fillId="0" borderId="15" xfId="0" applyFont="1" applyBorder="1" applyAlignment="1">
      <alignment horizontal="center"/>
    </xf>
    <xf numFmtId="0" fontId="23" fillId="0" borderId="15" xfId="0" applyFont="1" applyBorder="1" applyAlignment="1">
      <alignment wrapText="1"/>
    </xf>
    <xf numFmtId="0" fontId="14" fillId="0" borderId="0" xfId="0" applyFont="1" applyAlignment="1">
      <alignment wrapText="1"/>
    </xf>
    <xf numFmtId="14" fontId="27" fillId="0" borderId="5" xfId="0" applyNumberFormat="1" applyFont="1" applyFill="1" applyBorder="1" applyAlignment="1">
      <alignment horizontal="center" vertical="center" wrapText="1"/>
    </xf>
    <xf numFmtId="14" fontId="27" fillId="0" borderId="16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165" fontId="24" fillId="0" borderId="16" xfId="0" applyNumberFormat="1" applyFont="1" applyFill="1" applyBorder="1" applyAlignment="1">
      <alignment vertical="center" wrapText="1"/>
    </xf>
    <xf numFmtId="14" fontId="23" fillId="0" borderId="5" xfId="0" applyNumberFormat="1" applyFont="1" applyFill="1" applyBorder="1" applyAlignment="1">
      <alignment horizontal="center" vertical="center" wrapText="1"/>
    </xf>
    <xf numFmtId="14" fontId="23" fillId="0" borderId="16" xfId="0" applyNumberFormat="1" applyFont="1" applyFill="1" applyBorder="1" applyAlignment="1">
      <alignment horizontal="center" vertical="center" wrapText="1"/>
    </xf>
    <xf numFmtId="165" fontId="23" fillId="0" borderId="16" xfId="0" applyNumberFormat="1" applyFont="1" applyFill="1" applyBorder="1" applyAlignment="1">
      <alignment horizontal="center" vertical="center" wrapText="1"/>
    </xf>
    <xf numFmtId="165" fontId="23" fillId="0" borderId="1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62"/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  <c r="AA1" s="1"/>
      <c r="AB1" s="1"/>
    </row>
    <row r="2" spans="1:30" ht="21">
      <c r="A2" s="63"/>
      <c r="B2" s="64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1"/>
      <c r="AB2" s="1"/>
    </row>
    <row r="3" spans="1:30" ht="21">
      <c r="A3" s="63"/>
      <c r="B3" s="64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  <c r="AA3" s="2"/>
      <c r="AB3" s="2"/>
    </row>
    <row r="4" spans="1:30" ht="15" customHeight="1">
      <c r="A4" s="3" t="s">
        <v>3</v>
      </c>
      <c r="B4" s="4"/>
      <c r="C4" s="67" t="s">
        <v>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9"/>
      <c r="AA4" s="2"/>
      <c r="AB4" s="2"/>
    </row>
    <row r="5" spans="1:30" ht="15.75" customHeight="1">
      <c r="A5" s="70" t="s">
        <v>5</v>
      </c>
      <c r="B5" s="71"/>
      <c r="C5" s="70" t="s">
        <v>6</v>
      </c>
      <c r="D5" s="72"/>
      <c r="E5" s="71"/>
      <c r="F5" s="70" t="s">
        <v>7</v>
      </c>
      <c r="G5" s="72"/>
      <c r="H5" s="72"/>
      <c r="I5" s="72"/>
      <c r="J5" s="72"/>
      <c r="K5" s="72"/>
      <c r="L5" s="72"/>
      <c r="M5" s="72"/>
      <c r="N5" s="76"/>
      <c r="O5" s="70" t="s">
        <v>8</v>
      </c>
      <c r="P5" s="72"/>
      <c r="Q5" s="72"/>
      <c r="R5" s="71"/>
      <c r="S5" s="70" t="s">
        <v>9</v>
      </c>
      <c r="T5" s="72"/>
      <c r="U5" s="72"/>
      <c r="V5" s="72"/>
      <c r="W5" s="72"/>
      <c r="X5" s="71"/>
      <c r="Y5" s="74" t="s">
        <v>10</v>
      </c>
      <c r="Z5" s="74" t="s">
        <v>11</v>
      </c>
      <c r="AA5" s="5"/>
      <c r="AB5" s="5"/>
      <c r="AC5" s="5"/>
    </row>
    <row r="6" spans="1:30" ht="15.75" customHeight="1">
      <c r="A6" s="74" t="s">
        <v>12</v>
      </c>
      <c r="B6" s="74" t="s">
        <v>13</v>
      </c>
      <c r="C6" s="74" t="s">
        <v>14</v>
      </c>
      <c r="D6" s="74" t="s">
        <v>15</v>
      </c>
      <c r="E6" s="74" t="s">
        <v>16</v>
      </c>
      <c r="F6" s="74" t="s">
        <v>17</v>
      </c>
      <c r="G6" s="74" t="s">
        <v>18</v>
      </c>
      <c r="H6" s="74" t="s">
        <v>19</v>
      </c>
      <c r="I6" s="70" t="s">
        <v>20</v>
      </c>
      <c r="J6" s="71"/>
      <c r="K6" s="73" t="s">
        <v>21</v>
      </c>
      <c r="L6" s="71"/>
      <c r="M6" s="74" t="s">
        <v>22</v>
      </c>
      <c r="N6" s="74" t="s">
        <v>23</v>
      </c>
      <c r="O6" s="74" t="s">
        <v>24</v>
      </c>
      <c r="P6" s="77" t="s">
        <v>25</v>
      </c>
      <c r="Q6" s="77" t="s">
        <v>26</v>
      </c>
      <c r="R6" s="77" t="s">
        <v>27</v>
      </c>
      <c r="S6" s="73" t="s">
        <v>28</v>
      </c>
      <c r="T6" s="71"/>
      <c r="U6" s="73" t="s">
        <v>29</v>
      </c>
      <c r="V6" s="71"/>
      <c r="W6" s="74" t="s">
        <v>30</v>
      </c>
      <c r="X6" s="77" t="s">
        <v>31</v>
      </c>
      <c r="Y6" s="78"/>
      <c r="Z6" s="78"/>
      <c r="AA6" s="5"/>
      <c r="AB6" s="5"/>
      <c r="AC6" s="5"/>
      <c r="AD6" s="5"/>
    </row>
    <row r="7" spans="1:30" ht="30">
      <c r="A7" s="75"/>
      <c r="B7" s="75"/>
      <c r="C7" s="75"/>
      <c r="D7" s="75"/>
      <c r="E7" s="75"/>
      <c r="F7" s="75"/>
      <c r="G7" s="75"/>
      <c r="H7" s="75"/>
      <c r="I7" s="6" t="s">
        <v>32</v>
      </c>
      <c r="J7" s="6" t="s">
        <v>33</v>
      </c>
      <c r="K7" s="6" t="s">
        <v>34</v>
      </c>
      <c r="L7" s="7" t="s">
        <v>35</v>
      </c>
      <c r="M7" s="75"/>
      <c r="N7" s="75"/>
      <c r="O7" s="75"/>
      <c r="P7" s="75"/>
      <c r="Q7" s="75"/>
      <c r="R7" s="75"/>
      <c r="S7" s="6" t="s">
        <v>36</v>
      </c>
      <c r="T7" s="7" t="s">
        <v>37</v>
      </c>
      <c r="U7" s="6" t="s">
        <v>38</v>
      </c>
      <c r="V7" s="7" t="s">
        <v>39</v>
      </c>
      <c r="W7" s="75"/>
      <c r="X7" s="75"/>
      <c r="Y7" s="75"/>
      <c r="Z7" s="75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80" t="s">
        <v>40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81" t="s">
        <v>41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79" t="s">
        <v>42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79" t="s">
        <v>43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79" t="s">
        <v>44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79" t="s">
        <v>45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79" t="s">
        <v>46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79" t="s">
        <v>47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79" t="s">
        <v>48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79" t="s">
        <v>49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79" t="s">
        <v>50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79" t="s">
        <v>51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79" t="s">
        <v>52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79" t="s">
        <v>53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79" t="s">
        <v>54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79" t="s">
        <v>55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79" t="s">
        <v>56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79" t="s">
        <v>57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79" t="s">
        <v>58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79" t="s">
        <v>59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79" t="s">
        <v>60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79" t="s">
        <v>61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79" t="s">
        <v>62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79" t="s">
        <v>63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79" t="s">
        <v>64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79" t="s">
        <v>65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79" t="s">
        <v>66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79" t="s">
        <v>67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62"/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  <c r="AA1" s="1"/>
      <c r="AB1" s="1"/>
    </row>
    <row r="2" spans="1:30" ht="21">
      <c r="A2" s="63"/>
      <c r="B2" s="64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1"/>
      <c r="AB2" s="1"/>
    </row>
    <row r="3" spans="1:30" ht="21">
      <c r="A3" s="63"/>
      <c r="B3" s="64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  <c r="AA3" s="2"/>
      <c r="AB3" s="2"/>
    </row>
    <row r="4" spans="1:30" ht="15" customHeight="1">
      <c r="A4" s="3" t="s">
        <v>3</v>
      </c>
      <c r="B4" s="4"/>
      <c r="C4" s="67" t="s">
        <v>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9"/>
      <c r="AA4" s="2"/>
      <c r="AB4" s="2"/>
    </row>
    <row r="5" spans="1:30" ht="15.75" customHeight="1">
      <c r="A5" s="70" t="s">
        <v>5</v>
      </c>
      <c r="B5" s="71"/>
      <c r="C5" s="70" t="s">
        <v>6</v>
      </c>
      <c r="D5" s="72"/>
      <c r="E5" s="71"/>
      <c r="F5" s="70" t="s">
        <v>7</v>
      </c>
      <c r="G5" s="72"/>
      <c r="H5" s="72"/>
      <c r="I5" s="72"/>
      <c r="J5" s="72"/>
      <c r="K5" s="72"/>
      <c r="L5" s="72"/>
      <c r="M5" s="72"/>
      <c r="N5" s="76"/>
      <c r="O5" s="70" t="s">
        <v>8</v>
      </c>
      <c r="P5" s="72"/>
      <c r="Q5" s="72"/>
      <c r="R5" s="71"/>
      <c r="S5" s="70" t="s">
        <v>9</v>
      </c>
      <c r="T5" s="72"/>
      <c r="U5" s="72"/>
      <c r="V5" s="72"/>
      <c r="W5" s="72"/>
      <c r="X5" s="71"/>
      <c r="Y5" s="74" t="s">
        <v>121</v>
      </c>
      <c r="Z5" s="74" t="s">
        <v>122</v>
      </c>
      <c r="AA5" s="5"/>
      <c r="AB5" s="5"/>
      <c r="AC5" s="5"/>
    </row>
    <row r="6" spans="1:30" ht="15.75" customHeight="1">
      <c r="A6" s="74" t="s">
        <v>12</v>
      </c>
      <c r="B6" s="74" t="s">
        <v>13</v>
      </c>
      <c r="C6" s="74" t="s">
        <v>14</v>
      </c>
      <c r="D6" s="74" t="s">
        <v>15</v>
      </c>
      <c r="E6" s="74" t="s">
        <v>16</v>
      </c>
      <c r="F6" s="74" t="s">
        <v>17</v>
      </c>
      <c r="G6" s="74" t="s">
        <v>18</v>
      </c>
      <c r="H6" s="74" t="s">
        <v>19</v>
      </c>
      <c r="I6" s="70" t="s">
        <v>20</v>
      </c>
      <c r="J6" s="71"/>
      <c r="K6" s="73" t="s">
        <v>21</v>
      </c>
      <c r="L6" s="71"/>
      <c r="M6" s="74" t="s">
        <v>22</v>
      </c>
      <c r="N6" s="74" t="s">
        <v>23</v>
      </c>
      <c r="O6" s="74" t="s">
        <v>123</v>
      </c>
      <c r="P6" s="77" t="s">
        <v>124</v>
      </c>
      <c r="Q6" s="77" t="s">
        <v>125</v>
      </c>
      <c r="R6" s="77" t="s">
        <v>126</v>
      </c>
      <c r="S6" s="73" t="s">
        <v>28</v>
      </c>
      <c r="T6" s="71"/>
      <c r="U6" s="73" t="s">
        <v>29</v>
      </c>
      <c r="V6" s="71"/>
      <c r="W6" s="74" t="s">
        <v>127</v>
      </c>
      <c r="X6" s="77" t="s">
        <v>128</v>
      </c>
      <c r="Y6" s="78"/>
      <c r="Z6" s="78"/>
      <c r="AA6" s="5"/>
      <c r="AB6" s="5"/>
      <c r="AC6" s="5"/>
      <c r="AD6" s="5"/>
    </row>
    <row r="7" spans="1:30" ht="30">
      <c r="A7" s="75"/>
      <c r="B7" s="75"/>
      <c r="C7" s="75"/>
      <c r="D7" s="75"/>
      <c r="E7" s="75"/>
      <c r="F7" s="75"/>
      <c r="G7" s="75"/>
      <c r="H7" s="75"/>
      <c r="I7" s="6" t="s">
        <v>32</v>
      </c>
      <c r="J7" s="6" t="s">
        <v>33</v>
      </c>
      <c r="K7" s="6" t="s">
        <v>34</v>
      </c>
      <c r="L7" s="7" t="s">
        <v>35</v>
      </c>
      <c r="M7" s="75"/>
      <c r="N7" s="75"/>
      <c r="O7" s="75"/>
      <c r="P7" s="75"/>
      <c r="Q7" s="75"/>
      <c r="R7" s="75"/>
      <c r="S7" s="23" t="s">
        <v>129</v>
      </c>
      <c r="T7" s="24" t="s">
        <v>130</v>
      </c>
      <c r="U7" s="23" t="s">
        <v>87</v>
      </c>
      <c r="V7" s="24" t="s">
        <v>88</v>
      </c>
      <c r="W7" s="75"/>
      <c r="X7" s="75"/>
      <c r="Y7" s="75"/>
      <c r="Z7" s="75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80" t="s">
        <v>40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81" t="s">
        <v>41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79" t="s">
        <v>42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79" t="s">
        <v>43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79" t="s">
        <v>44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79" t="s">
        <v>45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79" t="s">
        <v>46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79" t="s">
        <v>47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79" t="s">
        <v>48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79" t="s">
        <v>49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79" t="s">
        <v>50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79" t="s">
        <v>51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79" t="s">
        <v>52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79" t="s">
        <v>53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79" t="s">
        <v>54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79" t="s">
        <v>55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79" t="s">
        <v>56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79" t="s">
        <v>131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79" t="s">
        <v>132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79" t="s">
        <v>133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79" t="s">
        <v>134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79" t="s">
        <v>135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79" t="s">
        <v>136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79" t="s">
        <v>137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79" t="s">
        <v>138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79" t="s">
        <v>139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79" t="s">
        <v>140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79" t="s">
        <v>141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79" t="s">
        <v>142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1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000"/>
  <sheetViews>
    <sheetView zoomScale="89" zoomScaleNormal="89" workbookViewId="0">
      <pane ySplit="7" topLeftCell="A8" activePane="bottomLeft" state="frozen"/>
      <selection activeCell="A15" sqref="A15:L15"/>
      <selection pane="bottomLeft" activeCell="A8" sqref="A8"/>
    </sheetView>
  </sheetViews>
  <sheetFormatPr defaultColWidth="12.625" defaultRowHeight="15" customHeight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30" customWidth="1"/>
    <col min="7" max="7" width="18.375" style="30" customWidth="1"/>
    <col min="8" max="10" width="13.125" style="30" customWidth="1"/>
    <col min="11" max="11" width="21.5" style="30" customWidth="1"/>
    <col min="12" max="12" width="14" style="30" customWidth="1"/>
    <col min="13" max="13" width="13.125" style="30" customWidth="1"/>
    <col min="14" max="14" width="15.625" style="30" customWidth="1"/>
    <col min="15" max="15" width="17.875" style="30" customWidth="1"/>
    <col min="16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15.875" style="30" customWidth="1"/>
    <col min="28" max="29" width="13.125" style="30" customWidth="1"/>
    <col min="30" max="30" width="0" style="30" hidden="1" customWidth="1"/>
    <col min="31" max="16384" width="12.625" style="30"/>
  </cols>
  <sheetData>
    <row r="1" spans="1:31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  <c r="AB1" s="1"/>
      <c r="AC1" s="1"/>
    </row>
    <row r="2" spans="1:31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1"/>
      <c r="AC2" s="1"/>
    </row>
    <row r="3" spans="1:31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2"/>
      <c r="AC3" s="2"/>
    </row>
    <row r="4" spans="1:31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2"/>
      <c r="AC4" s="2"/>
    </row>
    <row r="5" spans="1:31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  <c r="AB5" s="38"/>
      <c r="AC5" s="38"/>
      <c r="AD5" s="38"/>
    </row>
    <row r="6" spans="1:31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  <c r="AB6" s="38"/>
      <c r="AC6" s="38"/>
      <c r="AD6" s="38"/>
      <c r="AE6" s="38"/>
    </row>
    <row r="7" spans="1:31" s="39" customFormat="1" ht="31.5">
      <c r="A7" s="89"/>
      <c r="B7" s="89"/>
      <c r="C7" s="89"/>
      <c r="D7" s="89"/>
      <c r="E7" s="89"/>
      <c r="F7" s="89"/>
      <c r="G7" s="89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89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  <c r="AB7" s="38"/>
      <c r="AC7" s="38"/>
      <c r="AD7" s="38"/>
      <c r="AE7" s="38"/>
    </row>
    <row r="8" spans="1:31" s="39" customFormat="1" ht="47.25">
      <c r="A8" s="42" t="s">
        <v>146</v>
      </c>
      <c r="B8" s="42" t="s">
        <v>146</v>
      </c>
      <c r="C8" s="43" t="s">
        <v>159</v>
      </c>
      <c r="D8" s="42"/>
      <c r="E8" s="42"/>
      <c r="F8" s="42"/>
      <c r="G8" s="52"/>
      <c r="H8" s="42"/>
      <c r="I8" s="42"/>
      <c r="J8" s="44"/>
      <c r="K8" s="42"/>
      <c r="L8" s="45"/>
      <c r="M8" s="46"/>
      <c r="N8" s="46"/>
      <c r="O8" s="47"/>
      <c r="P8" s="48"/>
      <c r="Q8" s="48">
        <v>0</v>
      </c>
      <c r="R8" s="48">
        <v>0</v>
      </c>
      <c r="S8" s="49">
        <f t="shared" ref="S8:S10" si="0">Q8+R8</f>
        <v>0</v>
      </c>
      <c r="T8" s="42">
        <v>0</v>
      </c>
      <c r="U8" s="48">
        <v>0</v>
      </c>
      <c r="V8" s="42">
        <v>0</v>
      </c>
      <c r="W8" s="48">
        <v>0</v>
      </c>
      <c r="X8" s="42">
        <v>0</v>
      </c>
      <c r="Y8" s="49">
        <f t="shared" ref="Y8:Y10" si="1">(T8*U8)+(V8*W8)</f>
        <v>0</v>
      </c>
      <c r="Z8" s="49">
        <f t="shared" ref="Z8:Z10" si="2">S8+Y8</f>
        <v>0</v>
      </c>
      <c r="AA8" s="50"/>
      <c r="AB8" s="38"/>
      <c r="AC8" s="38"/>
      <c r="AD8" s="51" t="s">
        <v>91</v>
      </c>
      <c r="AE8" s="38"/>
    </row>
    <row r="9" spans="1:31" s="39" customFormat="1" ht="15.75">
      <c r="A9" s="42"/>
      <c r="B9" s="42"/>
      <c r="C9" s="43"/>
      <c r="D9" s="42"/>
      <c r="E9" s="42"/>
      <c r="F9" s="42"/>
      <c r="G9" s="52"/>
      <c r="H9" s="42"/>
      <c r="I9" s="42"/>
      <c r="J9" s="44"/>
      <c r="K9" s="42"/>
      <c r="L9" s="45"/>
      <c r="M9" s="46"/>
      <c r="N9" s="46"/>
      <c r="O9" s="47"/>
      <c r="P9" s="48"/>
      <c r="Q9" s="48">
        <v>0</v>
      </c>
      <c r="R9" s="48">
        <v>0</v>
      </c>
      <c r="S9" s="49">
        <f t="shared" si="0"/>
        <v>0</v>
      </c>
      <c r="T9" s="42">
        <v>0</v>
      </c>
      <c r="U9" s="48">
        <v>0</v>
      </c>
      <c r="V9" s="42">
        <v>0</v>
      </c>
      <c r="W9" s="48">
        <v>0</v>
      </c>
      <c r="X9" s="42">
        <v>0</v>
      </c>
      <c r="Y9" s="49">
        <f t="shared" si="1"/>
        <v>0</v>
      </c>
      <c r="Z9" s="49">
        <f t="shared" si="2"/>
        <v>0</v>
      </c>
      <c r="AA9" s="50"/>
      <c r="AB9" s="38"/>
      <c r="AC9" s="38"/>
      <c r="AD9" s="51" t="s">
        <v>92</v>
      </c>
      <c r="AE9" s="38"/>
    </row>
    <row r="10" spans="1:31" s="39" customFormat="1" ht="15.75" customHeight="1">
      <c r="A10" s="42"/>
      <c r="B10" s="42"/>
      <c r="C10" s="43"/>
      <c r="D10" s="42"/>
      <c r="E10" s="42"/>
      <c r="F10" s="42"/>
      <c r="G10" s="52"/>
      <c r="H10" s="42"/>
      <c r="I10" s="42"/>
      <c r="J10" s="44"/>
      <c r="K10" s="42"/>
      <c r="L10" s="45"/>
      <c r="M10" s="46"/>
      <c r="N10" s="46"/>
      <c r="O10" s="47"/>
      <c r="P10" s="48"/>
      <c r="Q10" s="48">
        <v>0</v>
      </c>
      <c r="R10" s="48">
        <v>0</v>
      </c>
      <c r="S10" s="49">
        <f t="shared" si="0"/>
        <v>0</v>
      </c>
      <c r="T10" s="42">
        <v>0</v>
      </c>
      <c r="U10" s="48">
        <v>0</v>
      </c>
      <c r="V10" s="42">
        <v>0</v>
      </c>
      <c r="W10" s="48">
        <v>0</v>
      </c>
      <c r="X10" s="42">
        <v>0</v>
      </c>
      <c r="Y10" s="49">
        <f t="shared" si="1"/>
        <v>0</v>
      </c>
      <c r="Z10" s="49">
        <f t="shared" si="2"/>
        <v>0</v>
      </c>
      <c r="AA10" s="50"/>
      <c r="AB10" s="38"/>
      <c r="AC10" s="38"/>
      <c r="AD10" s="51" t="s">
        <v>93</v>
      </c>
      <c r="AE10" s="38"/>
    </row>
    <row r="11" spans="1:31" s="39" customFormat="1" ht="15.75" customHeight="1">
      <c r="A11" s="42"/>
      <c r="B11" s="42"/>
      <c r="C11" s="43"/>
      <c r="D11" s="42"/>
      <c r="E11" s="42"/>
      <c r="F11" s="42"/>
      <c r="G11" s="52"/>
      <c r="H11" s="42"/>
      <c r="I11" s="42"/>
      <c r="J11" s="44"/>
      <c r="K11" s="42"/>
      <c r="L11" s="45"/>
      <c r="M11" s="46"/>
      <c r="N11" s="46"/>
      <c r="O11" s="47"/>
      <c r="P11" s="48"/>
      <c r="Q11" s="48">
        <v>0</v>
      </c>
      <c r="R11" s="48">
        <v>0</v>
      </c>
      <c r="S11" s="49">
        <f t="shared" ref="S11:S13" si="3">Q11+R11</f>
        <v>0</v>
      </c>
      <c r="T11" s="42">
        <v>0</v>
      </c>
      <c r="U11" s="48">
        <v>0</v>
      </c>
      <c r="V11" s="42">
        <v>0</v>
      </c>
      <c r="W11" s="48">
        <v>0</v>
      </c>
      <c r="X11" s="42">
        <v>0</v>
      </c>
      <c r="Y11" s="49">
        <f t="shared" ref="Y11:Y13" si="4">(T11*U11)+(V11*W11)</f>
        <v>0</v>
      </c>
      <c r="Z11" s="49">
        <f t="shared" ref="Z11:Z13" si="5">S11+Y11</f>
        <v>0</v>
      </c>
      <c r="AA11" s="50"/>
      <c r="AB11" s="38"/>
      <c r="AC11" s="38"/>
      <c r="AD11" s="51"/>
      <c r="AE11" s="38"/>
    </row>
    <row r="12" spans="1:31" s="39" customFormat="1" ht="15.75" customHeight="1">
      <c r="A12" s="42"/>
      <c r="B12" s="42"/>
      <c r="C12" s="43"/>
      <c r="D12" s="42"/>
      <c r="E12" s="42"/>
      <c r="F12" s="42"/>
      <c r="G12" s="52"/>
      <c r="H12" s="42"/>
      <c r="I12" s="42"/>
      <c r="J12" s="44"/>
      <c r="K12" s="42"/>
      <c r="L12" s="45"/>
      <c r="M12" s="46"/>
      <c r="N12" s="46"/>
      <c r="O12" s="47"/>
      <c r="P12" s="48"/>
      <c r="Q12" s="48">
        <v>0</v>
      </c>
      <c r="R12" s="48">
        <v>0</v>
      </c>
      <c r="S12" s="49">
        <f t="shared" si="3"/>
        <v>0</v>
      </c>
      <c r="T12" s="42">
        <v>0</v>
      </c>
      <c r="U12" s="48">
        <v>0</v>
      </c>
      <c r="V12" s="42">
        <v>0</v>
      </c>
      <c r="W12" s="48">
        <v>0</v>
      </c>
      <c r="X12" s="42">
        <v>0</v>
      </c>
      <c r="Y12" s="49">
        <f t="shared" si="4"/>
        <v>0</v>
      </c>
      <c r="Z12" s="49">
        <f t="shared" si="5"/>
        <v>0</v>
      </c>
      <c r="AA12" s="50"/>
      <c r="AB12" s="38"/>
      <c r="AC12" s="38"/>
      <c r="AD12" s="51"/>
      <c r="AE12" s="38"/>
    </row>
    <row r="13" spans="1:31" s="39" customFormat="1" ht="15.75" customHeight="1">
      <c r="A13" s="42"/>
      <c r="B13" s="42"/>
      <c r="C13" s="43"/>
      <c r="D13" s="42"/>
      <c r="E13" s="42"/>
      <c r="F13" s="42"/>
      <c r="G13" s="52"/>
      <c r="H13" s="42"/>
      <c r="I13" s="42"/>
      <c r="J13" s="44"/>
      <c r="K13" s="42"/>
      <c r="L13" s="45"/>
      <c r="M13" s="46"/>
      <c r="N13" s="46"/>
      <c r="O13" s="47"/>
      <c r="P13" s="48"/>
      <c r="Q13" s="48">
        <v>0</v>
      </c>
      <c r="R13" s="48">
        <v>0</v>
      </c>
      <c r="S13" s="49">
        <f t="shared" si="3"/>
        <v>0</v>
      </c>
      <c r="T13" s="42">
        <v>0</v>
      </c>
      <c r="U13" s="48">
        <v>0</v>
      </c>
      <c r="V13" s="42">
        <v>0</v>
      </c>
      <c r="W13" s="48">
        <v>0</v>
      </c>
      <c r="X13" s="42">
        <v>0</v>
      </c>
      <c r="Y13" s="49">
        <f t="shared" si="4"/>
        <v>0</v>
      </c>
      <c r="Z13" s="49">
        <f t="shared" si="5"/>
        <v>0</v>
      </c>
      <c r="AA13" s="50"/>
      <c r="AB13" s="38"/>
      <c r="AC13" s="38"/>
      <c r="AD13" s="38"/>
      <c r="AE13" s="38"/>
    </row>
    <row r="14" spans="1:31" ht="38.25" customHeight="1">
      <c r="A14" s="34"/>
      <c r="B14" s="33"/>
      <c r="C14" s="35"/>
      <c r="D14" s="35"/>
      <c r="E14" s="35"/>
      <c r="F14" s="35"/>
      <c r="G14" s="37"/>
      <c r="H14" s="37"/>
      <c r="I14" s="37"/>
      <c r="J14" s="37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31" ht="15.75" customHeight="1">
      <c r="A15" s="90" t="s">
        <v>40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2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31" ht="15.75" customHeight="1">
      <c r="A16" s="93" t="s">
        <v>41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31" ht="15.75" customHeight="1">
      <c r="A17" s="82" t="s">
        <v>42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31" ht="15.75" customHeight="1">
      <c r="A18" s="82" t="s">
        <v>43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31" ht="15.75" customHeight="1">
      <c r="A19" s="82" t="s">
        <v>44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31" ht="15.75" customHeight="1">
      <c r="A20" s="82" t="s">
        <v>45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31" ht="15.75" customHeight="1">
      <c r="A21" s="82" t="s">
        <v>46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31" ht="15.75" customHeight="1">
      <c r="A22" s="82" t="s">
        <v>47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31" ht="15.75" customHeight="1">
      <c r="A23" s="82" t="s">
        <v>94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>
      <c r="A24" s="85" t="s">
        <v>95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7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31" ht="15.75" customHeight="1">
      <c r="A25" s="82" t="s">
        <v>96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31" ht="15.75" customHeight="1">
      <c r="A26" s="82" t="s">
        <v>97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31" ht="15.75" customHeight="1">
      <c r="A27" s="82" t="s">
        <v>98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1" ht="15.75" customHeight="1">
      <c r="A28" s="82" t="s">
        <v>99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31" ht="15.75" customHeight="1">
      <c r="A29" s="82" t="s">
        <v>100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31" ht="15.75" customHeight="1">
      <c r="A30" s="82" t="s">
        <v>101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31" ht="15.75" customHeight="1">
      <c r="A31" s="82" t="s">
        <v>102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31" ht="15.75" customHeight="1">
      <c r="A32" s="82" t="s">
        <v>103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15.75" customHeight="1">
      <c r="A33" s="82" t="s">
        <v>104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15.75" customHeight="1">
      <c r="A34" s="82" t="s">
        <v>105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15.75" customHeight="1">
      <c r="A35" s="82" t="s">
        <v>106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15.75" customHeight="1">
      <c r="A36" s="82" t="s">
        <v>107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15.75" customHeight="1">
      <c r="A37" s="82" t="s">
        <v>108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15.75" customHeight="1">
      <c r="A38" s="82" t="s">
        <v>109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15.75" customHeight="1">
      <c r="A39" s="82" t="s">
        <v>110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15.75" customHeight="1">
      <c r="A40" s="82" t="s">
        <v>111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4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15.75" customHeight="1">
      <c r="A41" s="82" t="s">
        <v>112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15.75" customHeight="1">
      <c r="A42" s="82" t="s">
        <v>113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15.75" customHeight="1">
      <c r="A43" s="82" t="s">
        <v>114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ht="15.75" customHeight="1">
      <c r="A44" s="82" t="s">
        <v>115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15.75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1:29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1:29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1:29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1:29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1:29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1:29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1:29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1:29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1:29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spans="1:29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1:29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1:29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spans="1:29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spans="1:29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spans="1:29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spans="1:29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spans="1:29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spans="1:29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spans="1:29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spans="1:29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spans="1:29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spans="1:29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spans="1:29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spans="1:29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spans="1:29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spans="1:29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spans="1:29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spans="1:29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spans="1:29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spans="1:29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spans="1:29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spans="1:29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spans="1:29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spans="1:29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spans="1:29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spans="1:29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spans="1:29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spans="1:29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spans="1:29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spans="1:29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spans="1:29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spans="1:29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spans="1:29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spans="1:29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spans="1:29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spans="1:29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spans="1:29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spans="1:29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spans="1:29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spans="1:29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spans="1:29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spans="1:29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spans="1:29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spans="1:29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spans="1:29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spans="1:29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spans="1:29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spans="1:29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spans="1:29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spans="1:29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spans="1:29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spans="1:29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spans="1:29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spans="1:29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spans="1:29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spans="1:29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spans="1:29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spans="1:29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spans="1:29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spans="1:29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spans="1:29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spans="1:29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spans="1:29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spans="1:29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spans="1:29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spans="1:29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spans="1:29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spans="1:29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spans="1:29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spans="1:29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spans="1:29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spans="1:29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spans="1:29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spans="1:29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spans="1:29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spans="1:29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spans="1:29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spans="1:29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spans="1:29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spans="1:29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spans="1:29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spans="1:29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spans="1:29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spans="1:29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spans="1:29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spans="1:29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spans="1:29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spans="1:29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spans="1:29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spans="1:29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spans="1:29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spans="1:29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spans="1:29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spans="1:29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spans="1:29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spans="1:29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spans="1:29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spans="1:29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spans="1:29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spans="1:29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spans="1:29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spans="1:29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spans="1:29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</row>
    <row r="241" spans="1:29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</row>
    <row r="242" spans="1:29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</row>
    <row r="243" spans="1:29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</row>
    <row r="244" spans="1:29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</row>
    <row r="245" spans="1:29" ht="15.75" customHeight="1"/>
    <row r="246" spans="1:29" ht="15.75" customHeight="1"/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0:L20"/>
    <mergeCell ref="A21:L2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19:L19"/>
    <mergeCell ref="Y6:Y7"/>
    <mergeCell ref="A15:L15"/>
    <mergeCell ref="A16:L16"/>
    <mergeCell ref="A17:L17"/>
    <mergeCell ref="A18:L18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A44:L44"/>
    <mergeCell ref="A38:L38"/>
    <mergeCell ref="A39:L39"/>
    <mergeCell ref="A40:L40"/>
    <mergeCell ref="A41:L41"/>
    <mergeCell ref="A42:L42"/>
    <mergeCell ref="A43:L43"/>
  </mergeCells>
  <conditionalFormatting sqref="AD8:AD12">
    <cfRule type="notContainsBlanks" dxfId="13" priority="1">
      <formula>LEN(TRIM(AD8))&gt;0</formula>
    </cfRule>
  </conditionalFormatting>
  <dataValidations count="2">
    <dataValidation type="list" allowBlank="1" sqref="H8:H13">
      <formula1>"SERVIÇO,CURSO,EVENTO,REUNIÃO,OUTROS"</formula1>
    </dataValidation>
    <dataValidation type="list" allowBlank="1" sqref="P8:P13">
      <formula1>$AD$8:$AD$10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995"/>
  <sheetViews>
    <sheetView zoomScale="89" zoomScaleNormal="89" workbookViewId="0">
      <pane ySplit="7" topLeftCell="A8" activePane="bottomLeft" state="frozen"/>
      <selection activeCell="A15" sqref="A15:L15"/>
      <selection pane="bottomLeft" activeCell="A5" sqref="A5:B5"/>
    </sheetView>
  </sheetViews>
  <sheetFormatPr defaultColWidth="12.625" defaultRowHeight="15" customHeight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30" customWidth="1"/>
    <col min="7" max="7" width="18.375" style="36" customWidth="1"/>
    <col min="8" max="10" width="13.125" style="30" customWidth="1"/>
    <col min="11" max="11" width="21.5" style="30" customWidth="1"/>
    <col min="12" max="12" width="14" style="30" customWidth="1"/>
    <col min="13" max="13" width="13.125" style="30" customWidth="1"/>
    <col min="14" max="14" width="15.625" style="30" customWidth="1"/>
    <col min="15" max="15" width="17.875" style="30" customWidth="1"/>
    <col min="16" max="16" width="18" style="36" customWidth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29" width="13.125" style="30" customWidth="1"/>
    <col min="30" max="30" width="0" style="30" hidden="1" customWidth="1"/>
    <col min="31" max="16384" width="12.625" style="30"/>
  </cols>
  <sheetData>
    <row r="1" spans="1:31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  <c r="AB1" s="1"/>
      <c r="AC1" s="1"/>
    </row>
    <row r="2" spans="1:31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1"/>
      <c r="AC2" s="1"/>
    </row>
    <row r="3" spans="1:31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2"/>
      <c r="AC3" s="2"/>
    </row>
    <row r="4" spans="1:31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2"/>
      <c r="AC4" s="2"/>
    </row>
    <row r="5" spans="1:31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  <c r="AB5" s="38"/>
      <c r="AC5" s="38"/>
      <c r="AD5" s="38"/>
    </row>
    <row r="6" spans="1:31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  <c r="AB6" s="38"/>
      <c r="AC6" s="38"/>
      <c r="AD6" s="38"/>
      <c r="AE6" s="38"/>
    </row>
    <row r="7" spans="1:31" s="39" customFormat="1" ht="31.5">
      <c r="A7" s="89"/>
      <c r="B7" s="89"/>
      <c r="C7" s="89"/>
      <c r="D7" s="89"/>
      <c r="E7" s="89"/>
      <c r="F7" s="89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  <c r="AB7" s="38"/>
      <c r="AC7" s="38"/>
      <c r="AD7" s="38"/>
      <c r="AE7" s="38"/>
    </row>
    <row r="8" spans="1:31" s="39" customFormat="1" ht="31.5">
      <c r="A8" s="42" t="s">
        <v>146</v>
      </c>
      <c r="B8" s="42" t="s">
        <v>146</v>
      </c>
      <c r="C8" s="43" t="s">
        <v>148</v>
      </c>
      <c r="D8" s="42" t="s">
        <v>149</v>
      </c>
      <c r="E8" s="42" t="s">
        <v>150</v>
      </c>
      <c r="F8" s="42" t="s">
        <v>151</v>
      </c>
      <c r="G8" s="53" t="s">
        <v>157</v>
      </c>
      <c r="H8" s="42" t="s">
        <v>153</v>
      </c>
      <c r="I8" s="42" t="s">
        <v>154</v>
      </c>
      <c r="J8" s="44" t="s">
        <v>156</v>
      </c>
      <c r="K8" s="42" t="s">
        <v>154</v>
      </c>
      <c r="L8" s="45" t="s">
        <v>155</v>
      </c>
      <c r="M8" s="107" t="s">
        <v>157</v>
      </c>
      <c r="N8" s="107" t="s">
        <v>157</v>
      </c>
      <c r="O8" s="108" t="s">
        <v>157</v>
      </c>
      <c r="P8" s="109" t="s">
        <v>157</v>
      </c>
      <c r="Q8" s="110">
        <v>0</v>
      </c>
      <c r="R8" s="110">
        <v>0</v>
      </c>
      <c r="S8" s="49">
        <f t="shared" ref="S8" si="0">Q8+R8</f>
        <v>0</v>
      </c>
      <c r="T8" s="42">
        <v>1</v>
      </c>
      <c r="U8" s="48">
        <v>170.12</v>
      </c>
      <c r="V8" s="42">
        <v>0</v>
      </c>
      <c r="W8" s="48">
        <v>0</v>
      </c>
      <c r="X8" s="42">
        <v>0</v>
      </c>
      <c r="Y8" s="49">
        <f t="shared" ref="Y8" si="1">(T8*U8)+(V8*W8)</f>
        <v>170.12</v>
      </c>
      <c r="Z8" s="49">
        <f t="shared" ref="Z8" si="2">S8+Y8</f>
        <v>170.12</v>
      </c>
      <c r="AA8" s="50" t="s">
        <v>152</v>
      </c>
      <c r="AB8" s="38"/>
      <c r="AC8" s="38"/>
      <c r="AD8" s="51" t="s">
        <v>91</v>
      </c>
      <c r="AE8" s="38"/>
    </row>
    <row r="9" spans="1:31" ht="38.25" customHeight="1">
      <c r="A9" s="34"/>
      <c r="B9" s="33"/>
      <c r="C9" s="35"/>
      <c r="D9" s="35"/>
      <c r="E9" s="35"/>
      <c r="F9" s="35"/>
      <c r="H9" s="37"/>
      <c r="I9" s="37"/>
      <c r="J9" s="37"/>
      <c r="K9" s="33"/>
      <c r="L9" s="33"/>
      <c r="M9" s="33"/>
      <c r="N9" s="33"/>
      <c r="O9" s="33"/>
      <c r="P9" s="5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31" ht="15.75" customHeight="1">
      <c r="A10" s="90" t="s">
        <v>40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2"/>
      <c r="M10" s="35"/>
      <c r="N10" s="35"/>
      <c r="O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31" ht="15.75" customHeight="1">
      <c r="A11" s="93" t="s">
        <v>41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5"/>
      <c r="N11" s="35"/>
      <c r="O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31" ht="15.75" customHeight="1">
      <c r="A12" s="82" t="s">
        <v>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  <c r="M12" s="35"/>
      <c r="N12" s="35"/>
      <c r="O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31" ht="15.75" customHeight="1">
      <c r="A13" s="82" t="s">
        <v>43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4"/>
      <c r="M13" s="35"/>
      <c r="N13" s="35"/>
      <c r="O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31" ht="15.75" customHeight="1">
      <c r="A14" s="82" t="s">
        <v>44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35"/>
      <c r="N14" s="35"/>
      <c r="O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31" ht="15.75" customHeight="1">
      <c r="A15" s="82" t="s">
        <v>45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35"/>
      <c r="N15" s="35"/>
      <c r="O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31" ht="15.75" customHeight="1">
      <c r="A16" s="82" t="s">
        <v>46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5"/>
      <c r="N16" s="35"/>
      <c r="O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31" ht="15.75" customHeight="1">
      <c r="A17" s="82" t="s">
        <v>47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35"/>
      <c r="N17" s="35"/>
      <c r="O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31" ht="15.75" customHeight="1">
      <c r="A18" s="82" t="s">
        <v>94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35"/>
      <c r="N18" s="35"/>
      <c r="O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>
      <c r="A19" s="85" t="s">
        <v>95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7"/>
      <c r="M19" s="35"/>
      <c r="N19" s="35"/>
      <c r="O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31" ht="15.75" customHeight="1">
      <c r="A20" s="82" t="s">
        <v>96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35"/>
      <c r="N20" s="35"/>
      <c r="O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31" ht="15.75" customHeight="1">
      <c r="A21" s="82" t="s">
        <v>97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31" ht="15.75" customHeight="1">
      <c r="A22" s="82" t="s">
        <v>98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31" ht="15.75" customHeight="1">
      <c r="A23" s="82" t="s">
        <v>99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5"/>
      <c r="N23" s="35"/>
      <c r="O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31" ht="15.75" customHeight="1">
      <c r="A24" s="82" t="s">
        <v>100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35"/>
      <c r="N24" s="35"/>
      <c r="O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31" ht="15.75" customHeight="1">
      <c r="A25" s="82" t="s">
        <v>101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31" ht="15.75" customHeight="1">
      <c r="A26" s="82" t="s">
        <v>102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31" ht="15.75" customHeight="1">
      <c r="A27" s="82" t="s">
        <v>103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31" ht="15.75" customHeight="1">
      <c r="A28" s="82" t="s">
        <v>104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35"/>
      <c r="N28" s="35"/>
      <c r="O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31" ht="15.75" customHeight="1">
      <c r="A29" s="82" t="s">
        <v>105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31" ht="15.75" customHeight="1">
      <c r="A30" s="82" t="s">
        <v>106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31" ht="15.75" customHeight="1">
      <c r="A31" s="82" t="s">
        <v>107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31" ht="15.75" customHeight="1">
      <c r="A32" s="82" t="s">
        <v>108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15.75" customHeight="1">
      <c r="A33" s="82" t="s">
        <v>109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15.75" customHeight="1">
      <c r="A34" s="82" t="s">
        <v>110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15.75" customHeight="1">
      <c r="A35" s="82" t="s">
        <v>111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15.75" customHeight="1">
      <c r="A36" s="82" t="s">
        <v>112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15.75" customHeight="1">
      <c r="A37" s="82" t="s">
        <v>113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15.75" customHeight="1">
      <c r="A38" s="82" t="s">
        <v>114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15.75" customHeight="1">
      <c r="A39" s="82" t="s">
        <v>115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15.75" customHeight="1">
      <c r="B40" s="35"/>
      <c r="C40" s="35"/>
      <c r="D40" s="35"/>
      <c r="E40" s="35"/>
      <c r="F40" s="35"/>
      <c r="H40" s="35"/>
      <c r="I40" s="35"/>
      <c r="J40" s="35"/>
      <c r="K40" s="35"/>
      <c r="L40" s="35"/>
      <c r="M40" s="35"/>
      <c r="N40" s="35"/>
      <c r="O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15.75" customHeight="1">
      <c r="A41" s="35"/>
      <c r="B41" s="35"/>
      <c r="C41" s="35"/>
      <c r="D41" s="35"/>
      <c r="E41" s="35"/>
      <c r="F41" s="35"/>
      <c r="H41" s="35"/>
      <c r="I41" s="35"/>
      <c r="J41" s="35"/>
      <c r="K41" s="35"/>
      <c r="L41" s="35"/>
      <c r="M41" s="35"/>
      <c r="N41" s="35"/>
      <c r="O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15.75" customHeight="1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15.75" customHeight="1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ht="15.75" customHeight="1">
      <c r="A44" s="35"/>
      <c r="B44" s="35"/>
      <c r="C44" s="35"/>
      <c r="D44" s="35"/>
      <c r="E44" s="35"/>
      <c r="F44" s="35"/>
      <c r="H44" s="35"/>
      <c r="I44" s="35"/>
      <c r="J44" s="35"/>
      <c r="K44" s="35"/>
      <c r="L44" s="35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15.75" customHeight="1">
      <c r="A45" s="35"/>
      <c r="B45" s="35"/>
      <c r="C45" s="35"/>
      <c r="D45" s="35"/>
      <c r="E45" s="35"/>
      <c r="F45" s="35"/>
      <c r="H45" s="35"/>
      <c r="I45" s="35"/>
      <c r="J45" s="35"/>
      <c r="K45" s="35"/>
      <c r="L45" s="35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ht="15.75" customHeight="1">
      <c r="A46" s="35"/>
      <c r="B46" s="35"/>
      <c r="C46" s="35"/>
      <c r="D46" s="35"/>
      <c r="E46" s="35"/>
      <c r="F46" s="35"/>
      <c r="H46" s="35"/>
      <c r="I46" s="35"/>
      <c r="J46" s="35"/>
      <c r="K46" s="35"/>
      <c r="L46" s="35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15.75" customHeight="1">
      <c r="A47" s="35"/>
      <c r="B47" s="35"/>
      <c r="C47" s="35"/>
      <c r="D47" s="35"/>
      <c r="E47" s="35"/>
      <c r="F47" s="35"/>
      <c r="H47" s="35"/>
      <c r="I47" s="35"/>
      <c r="J47" s="35"/>
      <c r="K47" s="35"/>
      <c r="L47" s="35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15.75" customHeight="1">
      <c r="A48" s="35"/>
      <c r="B48" s="35"/>
      <c r="C48" s="35"/>
      <c r="D48" s="35"/>
      <c r="E48" s="35"/>
      <c r="F48" s="35"/>
      <c r="H48" s="35"/>
      <c r="I48" s="35"/>
      <c r="J48" s="35"/>
      <c r="K48" s="35"/>
      <c r="L48" s="35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15.75" customHeight="1">
      <c r="A49" s="35"/>
      <c r="B49" s="35"/>
      <c r="C49" s="35"/>
      <c r="D49" s="35"/>
      <c r="E49" s="35"/>
      <c r="F49" s="35"/>
      <c r="H49" s="35"/>
      <c r="I49" s="35"/>
      <c r="J49" s="35"/>
      <c r="K49" s="35"/>
      <c r="L49" s="35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15.75" customHeight="1">
      <c r="A50" s="35"/>
      <c r="B50" s="35"/>
      <c r="C50" s="35"/>
      <c r="D50" s="35"/>
      <c r="E50" s="35"/>
      <c r="F50" s="35"/>
      <c r="H50" s="35"/>
      <c r="I50" s="35"/>
      <c r="J50" s="35"/>
      <c r="K50" s="35"/>
      <c r="L50" s="35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15.75" customHeight="1">
      <c r="A51" s="35"/>
      <c r="B51" s="35"/>
      <c r="C51" s="35"/>
      <c r="D51" s="35"/>
      <c r="E51" s="35"/>
      <c r="F51" s="35"/>
      <c r="H51" s="35"/>
      <c r="I51" s="35"/>
      <c r="J51" s="35"/>
      <c r="K51" s="35"/>
      <c r="L51" s="35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15.75" customHeight="1">
      <c r="A52" s="35"/>
      <c r="B52" s="35"/>
      <c r="C52" s="35"/>
      <c r="D52" s="35"/>
      <c r="E52" s="35"/>
      <c r="F52" s="35"/>
      <c r="H52" s="35"/>
      <c r="I52" s="35"/>
      <c r="J52" s="35"/>
      <c r="K52" s="35"/>
      <c r="L52" s="35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15.75" customHeight="1">
      <c r="A53" s="35"/>
      <c r="B53" s="35"/>
      <c r="C53" s="35"/>
      <c r="D53" s="35"/>
      <c r="E53" s="35"/>
      <c r="F53" s="35"/>
      <c r="H53" s="35"/>
      <c r="I53" s="35"/>
      <c r="J53" s="35"/>
      <c r="K53" s="35"/>
      <c r="L53" s="35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15.75" customHeight="1">
      <c r="A54" s="35"/>
      <c r="B54" s="35"/>
      <c r="C54" s="35"/>
      <c r="D54" s="35"/>
      <c r="E54" s="35"/>
      <c r="F54" s="35"/>
      <c r="H54" s="35"/>
      <c r="I54" s="35"/>
      <c r="J54" s="35"/>
      <c r="K54" s="35"/>
      <c r="L54" s="35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15.75" customHeight="1">
      <c r="A55" s="35"/>
      <c r="B55" s="35"/>
      <c r="C55" s="35"/>
      <c r="D55" s="35"/>
      <c r="E55" s="35"/>
      <c r="F55" s="35"/>
      <c r="H55" s="35"/>
      <c r="I55" s="35"/>
      <c r="J55" s="35"/>
      <c r="K55" s="35"/>
      <c r="L55" s="35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15.75" customHeight="1">
      <c r="A56" s="35"/>
      <c r="B56" s="35"/>
      <c r="C56" s="35"/>
      <c r="D56" s="35"/>
      <c r="E56" s="35"/>
      <c r="F56" s="35"/>
      <c r="H56" s="35"/>
      <c r="I56" s="35"/>
      <c r="J56" s="35"/>
      <c r="K56" s="35"/>
      <c r="L56" s="35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15.75" customHeight="1">
      <c r="A57" s="35"/>
      <c r="B57" s="35"/>
      <c r="C57" s="35"/>
      <c r="D57" s="35"/>
      <c r="E57" s="35"/>
      <c r="F57" s="35"/>
      <c r="H57" s="35"/>
      <c r="I57" s="35"/>
      <c r="J57" s="35"/>
      <c r="K57" s="35"/>
      <c r="L57" s="35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15.75" customHeight="1">
      <c r="A58" s="35"/>
      <c r="B58" s="35"/>
      <c r="C58" s="35"/>
      <c r="D58" s="35"/>
      <c r="E58" s="35"/>
      <c r="F58" s="35"/>
      <c r="H58" s="35"/>
      <c r="I58" s="35"/>
      <c r="J58" s="35"/>
      <c r="K58" s="35"/>
      <c r="L58" s="35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15.75" customHeight="1">
      <c r="A59" s="35"/>
      <c r="B59" s="35"/>
      <c r="C59" s="35"/>
      <c r="D59" s="35"/>
      <c r="E59" s="35"/>
      <c r="F59" s="35"/>
      <c r="H59" s="35"/>
      <c r="I59" s="35"/>
      <c r="J59" s="35"/>
      <c r="K59" s="35"/>
      <c r="L59" s="35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15.75" customHeight="1">
      <c r="A60" s="35"/>
      <c r="B60" s="35"/>
      <c r="C60" s="35"/>
      <c r="D60" s="35"/>
      <c r="E60" s="35"/>
      <c r="F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15.75" customHeight="1">
      <c r="A61" s="35"/>
      <c r="B61" s="35"/>
      <c r="C61" s="35"/>
      <c r="D61" s="35"/>
      <c r="E61" s="35"/>
      <c r="F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15.75" customHeight="1">
      <c r="A62" s="35"/>
      <c r="B62" s="35"/>
      <c r="C62" s="35"/>
      <c r="D62" s="35"/>
      <c r="E62" s="35"/>
      <c r="F62" s="35"/>
      <c r="H62" s="35"/>
      <c r="I62" s="35"/>
      <c r="J62" s="35"/>
      <c r="K62" s="35"/>
      <c r="L62" s="35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15.75" customHeight="1">
      <c r="A63" s="35"/>
      <c r="B63" s="35"/>
      <c r="C63" s="35"/>
      <c r="D63" s="35"/>
      <c r="E63" s="35"/>
      <c r="F63" s="35"/>
      <c r="H63" s="35"/>
      <c r="I63" s="35"/>
      <c r="J63" s="35"/>
      <c r="K63" s="35"/>
      <c r="L63" s="35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15.75" customHeight="1">
      <c r="A64" s="35"/>
      <c r="B64" s="35"/>
      <c r="C64" s="35"/>
      <c r="D64" s="35"/>
      <c r="E64" s="35"/>
      <c r="F64" s="35"/>
      <c r="H64" s="35"/>
      <c r="I64" s="35"/>
      <c r="J64" s="35"/>
      <c r="K64" s="35"/>
      <c r="L64" s="35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15.75" customHeight="1">
      <c r="A65" s="35"/>
      <c r="B65" s="35"/>
      <c r="C65" s="35"/>
      <c r="D65" s="35"/>
      <c r="E65" s="35"/>
      <c r="F65" s="35"/>
      <c r="H65" s="35"/>
      <c r="I65" s="35"/>
      <c r="J65" s="35"/>
      <c r="K65" s="35"/>
      <c r="L65" s="35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ht="15.75" customHeight="1">
      <c r="A66" s="35"/>
      <c r="B66" s="35"/>
      <c r="C66" s="35"/>
      <c r="D66" s="35"/>
      <c r="E66" s="35"/>
      <c r="F66" s="35"/>
      <c r="H66" s="35"/>
      <c r="I66" s="35"/>
      <c r="J66" s="35"/>
      <c r="K66" s="35"/>
      <c r="L66" s="35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ht="15.75" customHeight="1">
      <c r="A67" s="35"/>
      <c r="B67" s="35"/>
      <c r="C67" s="35"/>
      <c r="D67" s="35"/>
      <c r="E67" s="35"/>
      <c r="F67" s="35"/>
      <c r="H67" s="35"/>
      <c r="I67" s="35"/>
      <c r="J67" s="35"/>
      <c r="K67" s="35"/>
      <c r="L67" s="35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ht="15.75" customHeight="1">
      <c r="A68" s="35"/>
      <c r="B68" s="35"/>
      <c r="C68" s="35"/>
      <c r="D68" s="35"/>
      <c r="E68" s="35"/>
      <c r="F68" s="35"/>
      <c r="H68" s="35"/>
      <c r="I68" s="35"/>
      <c r="J68" s="35"/>
      <c r="K68" s="35"/>
      <c r="L68" s="35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ht="15.75" customHeight="1">
      <c r="A69" s="35"/>
      <c r="B69" s="35"/>
      <c r="C69" s="35"/>
      <c r="D69" s="35"/>
      <c r="E69" s="35"/>
      <c r="F69" s="35"/>
      <c r="H69" s="35"/>
      <c r="I69" s="35"/>
      <c r="J69" s="35"/>
      <c r="K69" s="35"/>
      <c r="L69" s="35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ht="15.75" customHeight="1">
      <c r="A70" s="35"/>
      <c r="B70" s="35"/>
      <c r="C70" s="35"/>
      <c r="D70" s="35"/>
      <c r="E70" s="35"/>
      <c r="F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ht="15.75" customHeight="1">
      <c r="A71" s="35"/>
      <c r="B71" s="35"/>
      <c r="C71" s="35"/>
      <c r="D71" s="35"/>
      <c r="E71" s="35"/>
      <c r="F71" s="35"/>
      <c r="H71" s="35"/>
      <c r="I71" s="35"/>
      <c r="J71" s="35"/>
      <c r="K71" s="35"/>
      <c r="L71" s="35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ht="15.75" customHeight="1">
      <c r="A72" s="35"/>
      <c r="B72" s="35"/>
      <c r="C72" s="35"/>
      <c r="D72" s="35"/>
      <c r="E72" s="35"/>
      <c r="F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ht="15.75" customHeight="1">
      <c r="A73" s="35"/>
      <c r="B73" s="35"/>
      <c r="C73" s="35"/>
      <c r="D73" s="35"/>
      <c r="E73" s="35"/>
      <c r="F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ht="15.75" customHeight="1">
      <c r="A74" s="35"/>
      <c r="B74" s="35"/>
      <c r="C74" s="35"/>
      <c r="D74" s="35"/>
      <c r="E74" s="35"/>
      <c r="F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ht="15.75" customHeight="1">
      <c r="A75" s="35"/>
      <c r="B75" s="35"/>
      <c r="C75" s="35"/>
      <c r="D75" s="35"/>
      <c r="E75" s="35"/>
      <c r="F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ht="15.75" customHeight="1">
      <c r="A76" s="35"/>
      <c r="B76" s="35"/>
      <c r="C76" s="35"/>
      <c r="D76" s="35"/>
      <c r="E76" s="35"/>
      <c r="F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ht="15.75" customHeight="1">
      <c r="A77" s="35"/>
      <c r="B77" s="35"/>
      <c r="C77" s="35"/>
      <c r="D77" s="35"/>
      <c r="E77" s="35"/>
      <c r="F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ht="15.75" customHeight="1">
      <c r="A78" s="35"/>
      <c r="B78" s="35"/>
      <c r="C78" s="35"/>
      <c r="D78" s="35"/>
      <c r="E78" s="35"/>
      <c r="F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ht="15.75" customHeight="1">
      <c r="A79" s="35"/>
      <c r="B79" s="35"/>
      <c r="C79" s="35"/>
      <c r="D79" s="35"/>
      <c r="E79" s="35"/>
      <c r="F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ht="15.75" customHeight="1">
      <c r="A80" s="35"/>
      <c r="B80" s="35"/>
      <c r="C80" s="35"/>
      <c r="D80" s="35"/>
      <c r="E80" s="35"/>
      <c r="F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ht="15.75" customHeight="1">
      <c r="A81" s="35"/>
      <c r="B81" s="35"/>
      <c r="C81" s="35"/>
      <c r="D81" s="35"/>
      <c r="E81" s="35"/>
      <c r="F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ht="15.75" customHeight="1">
      <c r="A82" s="35"/>
      <c r="B82" s="35"/>
      <c r="C82" s="35"/>
      <c r="D82" s="35"/>
      <c r="E82" s="35"/>
      <c r="F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ht="15.75" customHeight="1">
      <c r="A83" s="35"/>
      <c r="B83" s="35"/>
      <c r="C83" s="35"/>
      <c r="D83" s="35"/>
      <c r="E83" s="35"/>
      <c r="F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ht="15.75" customHeight="1">
      <c r="A84" s="35"/>
      <c r="B84" s="35"/>
      <c r="C84" s="35"/>
      <c r="D84" s="35"/>
      <c r="E84" s="35"/>
      <c r="F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ht="15.75" customHeight="1">
      <c r="A85" s="35"/>
      <c r="B85" s="35"/>
      <c r="C85" s="35"/>
      <c r="D85" s="35"/>
      <c r="E85" s="35"/>
      <c r="F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 ht="15.75" customHeight="1">
      <c r="A86" s="35"/>
      <c r="B86" s="35"/>
      <c r="C86" s="35"/>
      <c r="D86" s="35"/>
      <c r="E86" s="35"/>
      <c r="F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1:29" ht="15.75" customHeight="1">
      <c r="A87" s="35"/>
      <c r="B87" s="35"/>
      <c r="C87" s="35"/>
      <c r="D87" s="35"/>
      <c r="E87" s="35"/>
      <c r="F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1:29" ht="15.75" customHeight="1">
      <c r="A88" s="35"/>
      <c r="B88" s="35"/>
      <c r="C88" s="35"/>
      <c r="D88" s="35"/>
      <c r="E88" s="35"/>
      <c r="F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ht="15.75" customHeight="1">
      <c r="A89" s="35"/>
      <c r="B89" s="35"/>
      <c r="C89" s="35"/>
      <c r="D89" s="35"/>
      <c r="E89" s="35"/>
      <c r="F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1:29" ht="15.75" customHeight="1">
      <c r="A90" s="35"/>
      <c r="B90" s="35"/>
      <c r="C90" s="35"/>
      <c r="D90" s="35"/>
      <c r="E90" s="35"/>
      <c r="F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1:29" ht="15.75" customHeight="1">
      <c r="A91" s="35"/>
      <c r="B91" s="35"/>
      <c r="C91" s="35"/>
      <c r="D91" s="35"/>
      <c r="E91" s="35"/>
      <c r="F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1:29" ht="15.75" customHeight="1">
      <c r="A92" s="35"/>
      <c r="B92" s="35"/>
      <c r="C92" s="35"/>
      <c r="D92" s="35"/>
      <c r="E92" s="35"/>
      <c r="F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1:29" ht="15.75" customHeight="1">
      <c r="A93" s="35"/>
      <c r="B93" s="35"/>
      <c r="C93" s="35"/>
      <c r="D93" s="35"/>
      <c r="E93" s="35"/>
      <c r="F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1:29" ht="15.75" customHeight="1">
      <c r="A94" s="35"/>
      <c r="B94" s="35"/>
      <c r="C94" s="35"/>
      <c r="D94" s="35"/>
      <c r="E94" s="35"/>
      <c r="F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ht="15.75" customHeight="1">
      <c r="A95" s="35"/>
      <c r="B95" s="35"/>
      <c r="C95" s="35"/>
      <c r="D95" s="35"/>
      <c r="E95" s="35"/>
      <c r="F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1:29" ht="15.75" customHeight="1">
      <c r="A96" s="35"/>
      <c r="B96" s="35"/>
      <c r="C96" s="35"/>
      <c r="D96" s="35"/>
      <c r="E96" s="35"/>
      <c r="F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1:29" ht="15.75" customHeight="1">
      <c r="A97" s="35"/>
      <c r="B97" s="35"/>
      <c r="C97" s="35"/>
      <c r="D97" s="35"/>
      <c r="E97" s="35"/>
      <c r="F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 ht="15.75" customHeight="1">
      <c r="A98" s="35"/>
      <c r="B98" s="35"/>
      <c r="C98" s="35"/>
      <c r="D98" s="35"/>
      <c r="E98" s="35"/>
      <c r="F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spans="1:29" ht="15.75" customHeight="1">
      <c r="A99" s="35"/>
      <c r="B99" s="35"/>
      <c r="C99" s="35"/>
      <c r="D99" s="35"/>
      <c r="E99" s="35"/>
      <c r="F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1:29" ht="15.75" customHeight="1">
      <c r="A100" s="35"/>
      <c r="B100" s="35"/>
      <c r="C100" s="35"/>
      <c r="D100" s="35"/>
      <c r="E100" s="35"/>
      <c r="F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ht="15.75" customHeight="1">
      <c r="A101" s="35"/>
      <c r="B101" s="35"/>
      <c r="C101" s="35"/>
      <c r="D101" s="35"/>
      <c r="E101" s="35"/>
      <c r="F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 ht="15.75" customHeight="1">
      <c r="A102" s="35"/>
      <c r="B102" s="35"/>
      <c r="C102" s="35"/>
      <c r="D102" s="35"/>
      <c r="E102" s="35"/>
      <c r="F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ht="15.75" customHeight="1">
      <c r="A103" s="35"/>
      <c r="B103" s="35"/>
      <c r="C103" s="35"/>
      <c r="D103" s="35"/>
      <c r="E103" s="35"/>
      <c r="F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ht="15.75" customHeight="1">
      <c r="A104" s="35"/>
      <c r="B104" s="35"/>
      <c r="C104" s="35"/>
      <c r="D104" s="35"/>
      <c r="E104" s="35"/>
      <c r="F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ht="15.75" customHeight="1">
      <c r="A105" s="35"/>
      <c r="B105" s="35"/>
      <c r="C105" s="35"/>
      <c r="D105" s="35"/>
      <c r="E105" s="35"/>
      <c r="F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ht="15.75" customHeight="1">
      <c r="A106" s="35"/>
      <c r="B106" s="35"/>
      <c r="C106" s="35"/>
      <c r="D106" s="35"/>
      <c r="E106" s="35"/>
      <c r="F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ht="15.75" customHeight="1">
      <c r="A107" s="35"/>
      <c r="B107" s="35"/>
      <c r="C107" s="35"/>
      <c r="D107" s="35"/>
      <c r="E107" s="35"/>
      <c r="F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ht="15.75" customHeight="1">
      <c r="A108" s="35"/>
      <c r="B108" s="35"/>
      <c r="C108" s="35"/>
      <c r="D108" s="35"/>
      <c r="E108" s="35"/>
      <c r="F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ht="15.75" customHeight="1">
      <c r="A109" s="35"/>
      <c r="B109" s="35"/>
      <c r="C109" s="35"/>
      <c r="D109" s="35"/>
      <c r="E109" s="35"/>
      <c r="F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ht="15.75" customHeight="1">
      <c r="A110" s="35"/>
      <c r="B110" s="35"/>
      <c r="C110" s="35"/>
      <c r="D110" s="35"/>
      <c r="E110" s="35"/>
      <c r="F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ht="15.75" customHeight="1">
      <c r="A111" s="35"/>
      <c r="B111" s="35"/>
      <c r="C111" s="35"/>
      <c r="D111" s="35"/>
      <c r="E111" s="35"/>
      <c r="F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ht="15.75" customHeight="1">
      <c r="A112" s="35"/>
      <c r="B112" s="35"/>
      <c r="C112" s="35"/>
      <c r="D112" s="35"/>
      <c r="E112" s="35"/>
      <c r="F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 ht="15.75" customHeight="1">
      <c r="A113" s="35"/>
      <c r="B113" s="35"/>
      <c r="C113" s="35"/>
      <c r="D113" s="35"/>
      <c r="E113" s="35"/>
      <c r="F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1:29" ht="15.75" customHeight="1">
      <c r="A114" s="35"/>
      <c r="B114" s="35"/>
      <c r="C114" s="35"/>
      <c r="D114" s="35"/>
      <c r="E114" s="35"/>
      <c r="F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 ht="15.75" customHeight="1">
      <c r="A115" s="35"/>
      <c r="B115" s="35"/>
      <c r="C115" s="35"/>
      <c r="D115" s="35"/>
      <c r="E115" s="35"/>
      <c r="F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 ht="15.75" customHeight="1">
      <c r="A116" s="35"/>
      <c r="B116" s="35"/>
      <c r="C116" s="35"/>
      <c r="D116" s="35"/>
      <c r="E116" s="35"/>
      <c r="F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ht="15.75" customHeight="1">
      <c r="A117" s="35"/>
      <c r="B117" s="35"/>
      <c r="C117" s="35"/>
      <c r="D117" s="35"/>
      <c r="E117" s="35"/>
      <c r="F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 ht="15.75" customHeight="1">
      <c r="A118" s="35"/>
      <c r="B118" s="35"/>
      <c r="C118" s="35"/>
      <c r="D118" s="35"/>
      <c r="E118" s="35"/>
      <c r="F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spans="1:29" ht="15.75" customHeight="1">
      <c r="A119" s="35"/>
      <c r="B119" s="35"/>
      <c r="C119" s="35"/>
      <c r="D119" s="35"/>
      <c r="E119" s="35"/>
      <c r="F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spans="1:29" ht="15.75" customHeight="1">
      <c r="A120" s="35"/>
      <c r="B120" s="35"/>
      <c r="C120" s="35"/>
      <c r="D120" s="35"/>
      <c r="E120" s="35"/>
      <c r="F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spans="1:29" ht="15.75" customHeight="1">
      <c r="A121" s="35"/>
      <c r="B121" s="35"/>
      <c r="C121" s="35"/>
      <c r="D121" s="35"/>
      <c r="E121" s="35"/>
      <c r="F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spans="1:29" ht="15.75" customHeight="1">
      <c r="A122" s="35"/>
      <c r="B122" s="35"/>
      <c r="C122" s="35"/>
      <c r="D122" s="35"/>
      <c r="E122" s="35"/>
      <c r="F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spans="1:29" ht="15.75" customHeight="1">
      <c r="A123" s="35"/>
      <c r="B123" s="35"/>
      <c r="C123" s="35"/>
      <c r="D123" s="35"/>
      <c r="E123" s="35"/>
      <c r="F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spans="1:29" ht="15.75" customHeight="1">
      <c r="A124" s="35"/>
      <c r="B124" s="35"/>
      <c r="C124" s="35"/>
      <c r="D124" s="35"/>
      <c r="E124" s="35"/>
      <c r="F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ht="15.75" customHeight="1">
      <c r="A125" s="35"/>
      <c r="B125" s="35"/>
      <c r="C125" s="35"/>
      <c r="D125" s="35"/>
      <c r="E125" s="35"/>
      <c r="F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ht="15.75" customHeight="1">
      <c r="A126" s="35"/>
      <c r="B126" s="35"/>
      <c r="C126" s="35"/>
      <c r="D126" s="35"/>
      <c r="E126" s="35"/>
      <c r="F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spans="1:29" ht="15.75" customHeight="1">
      <c r="A127" s="35"/>
      <c r="B127" s="35"/>
      <c r="C127" s="35"/>
      <c r="D127" s="35"/>
      <c r="E127" s="35"/>
      <c r="F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ht="15.75" customHeight="1">
      <c r="A128" s="35"/>
      <c r="B128" s="35"/>
      <c r="C128" s="35"/>
      <c r="D128" s="35"/>
      <c r="E128" s="35"/>
      <c r="F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spans="1:29" ht="15.75" customHeight="1">
      <c r="A129" s="35"/>
      <c r="B129" s="35"/>
      <c r="C129" s="35"/>
      <c r="D129" s="35"/>
      <c r="E129" s="35"/>
      <c r="F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spans="1:29" ht="15.75" customHeight="1">
      <c r="A130" s="35"/>
      <c r="B130" s="35"/>
      <c r="C130" s="35"/>
      <c r="D130" s="35"/>
      <c r="E130" s="35"/>
      <c r="F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spans="1:29" ht="15.75" customHeight="1">
      <c r="A131" s="35"/>
      <c r="B131" s="35"/>
      <c r="C131" s="35"/>
      <c r="D131" s="35"/>
      <c r="E131" s="35"/>
      <c r="F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ht="15.75" customHeight="1">
      <c r="A132" s="35"/>
      <c r="B132" s="35"/>
      <c r="C132" s="35"/>
      <c r="D132" s="35"/>
      <c r="E132" s="35"/>
      <c r="F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spans="1:29" ht="15.75" customHeight="1">
      <c r="A133" s="35"/>
      <c r="B133" s="35"/>
      <c r="C133" s="35"/>
      <c r="D133" s="35"/>
      <c r="E133" s="35"/>
      <c r="F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spans="1:29" ht="15.75" customHeight="1">
      <c r="A134" s="35"/>
      <c r="B134" s="35"/>
      <c r="C134" s="35"/>
      <c r="D134" s="35"/>
      <c r="E134" s="35"/>
      <c r="F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spans="1:29" ht="15.75" customHeight="1">
      <c r="A135" s="35"/>
      <c r="B135" s="35"/>
      <c r="C135" s="35"/>
      <c r="D135" s="35"/>
      <c r="E135" s="35"/>
      <c r="F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spans="1:29" ht="15.75" customHeight="1">
      <c r="A136" s="35"/>
      <c r="B136" s="35"/>
      <c r="C136" s="35"/>
      <c r="D136" s="35"/>
      <c r="E136" s="35"/>
      <c r="F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spans="1:29" ht="15.75" customHeight="1">
      <c r="A137" s="35"/>
      <c r="B137" s="35"/>
      <c r="C137" s="35"/>
      <c r="D137" s="35"/>
      <c r="E137" s="35"/>
      <c r="F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ht="15.75" customHeight="1">
      <c r="A138" s="35"/>
      <c r="B138" s="35"/>
      <c r="C138" s="35"/>
      <c r="D138" s="35"/>
      <c r="E138" s="35"/>
      <c r="F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ht="15.75" customHeight="1">
      <c r="A139" s="35"/>
      <c r="B139" s="35"/>
      <c r="C139" s="35"/>
      <c r="D139" s="35"/>
      <c r="E139" s="35"/>
      <c r="F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spans="1:29" ht="15.75" customHeight="1">
      <c r="A140" s="35"/>
      <c r="B140" s="35"/>
      <c r="C140" s="35"/>
      <c r="D140" s="35"/>
      <c r="E140" s="35"/>
      <c r="F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ht="15.75" customHeight="1">
      <c r="A141" s="35"/>
      <c r="B141" s="35"/>
      <c r="C141" s="35"/>
      <c r="D141" s="35"/>
      <c r="E141" s="35"/>
      <c r="F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spans="1:29" ht="15.75" customHeight="1">
      <c r="A142" s="35"/>
      <c r="B142" s="35"/>
      <c r="C142" s="35"/>
      <c r="D142" s="35"/>
      <c r="E142" s="35"/>
      <c r="F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spans="1:29" ht="15.75" customHeight="1">
      <c r="A143" s="35"/>
      <c r="B143" s="35"/>
      <c r="C143" s="35"/>
      <c r="D143" s="35"/>
      <c r="E143" s="35"/>
      <c r="F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ht="15.75" customHeight="1">
      <c r="A144" s="35"/>
      <c r="B144" s="35"/>
      <c r="C144" s="35"/>
      <c r="D144" s="35"/>
      <c r="E144" s="35"/>
      <c r="F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spans="1:29" ht="15.75" customHeight="1">
      <c r="A145" s="35"/>
      <c r="B145" s="35"/>
      <c r="C145" s="35"/>
      <c r="D145" s="35"/>
      <c r="E145" s="35"/>
      <c r="F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spans="1:29" ht="15.75" customHeight="1">
      <c r="A146" s="35"/>
      <c r="B146" s="35"/>
      <c r="C146" s="35"/>
      <c r="D146" s="35"/>
      <c r="E146" s="35"/>
      <c r="F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spans="1:29" ht="15.75" customHeight="1">
      <c r="A147" s="35"/>
      <c r="B147" s="35"/>
      <c r="C147" s="35"/>
      <c r="D147" s="35"/>
      <c r="E147" s="35"/>
      <c r="F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ht="15.75" customHeight="1">
      <c r="A148" s="35"/>
      <c r="B148" s="35"/>
      <c r="C148" s="35"/>
      <c r="D148" s="35"/>
      <c r="E148" s="35"/>
      <c r="F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spans="1:29" ht="15.75" customHeight="1">
      <c r="A149" s="35"/>
      <c r="B149" s="35"/>
      <c r="C149" s="35"/>
      <c r="D149" s="35"/>
      <c r="E149" s="35"/>
      <c r="F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ht="15.75" customHeight="1">
      <c r="A150" s="35"/>
      <c r="B150" s="35"/>
      <c r="C150" s="35"/>
      <c r="D150" s="35"/>
      <c r="E150" s="35"/>
      <c r="F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spans="1:29" ht="15.75" customHeight="1">
      <c r="A151" s="35"/>
      <c r="B151" s="35"/>
      <c r="C151" s="35"/>
      <c r="D151" s="35"/>
      <c r="E151" s="35"/>
      <c r="F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spans="1:29" ht="15.75" customHeight="1">
      <c r="A152" s="35"/>
      <c r="B152" s="35"/>
      <c r="C152" s="35"/>
      <c r="D152" s="35"/>
      <c r="E152" s="35"/>
      <c r="F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ht="15.75" customHeight="1">
      <c r="A153" s="35"/>
      <c r="B153" s="35"/>
      <c r="C153" s="35"/>
      <c r="D153" s="35"/>
      <c r="E153" s="35"/>
      <c r="F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spans="1:29" ht="15.75" customHeight="1">
      <c r="A154" s="35"/>
      <c r="B154" s="35"/>
      <c r="C154" s="35"/>
      <c r="D154" s="35"/>
      <c r="E154" s="35"/>
      <c r="F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spans="1:29" ht="15.75" customHeight="1">
      <c r="A155" s="35"/>
      <c r="B155" s="35"/>
      <c r="C155" s="35"/>
      <c r="D155" s="35"/>
      <c r="E155" s="35"/>
      <c r="F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spans="1:29" ht="15.75" customHeight="1">
      <c r="A156" s="35"/>
      <c r="B156" s="35"/>
      <c r="C156" s="35"/>
      <c r="D156" s="35"/>
      <c r="E156" s="35"/>
      <c r="F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ht="15.75" customHeight="1">
      <c r="A157" s="35"/>
      <c r="B157" s="35"/>
      <c r="C157" s="35"/>
      <c r="D157" s="35"/>
      <c r="E157" s="35"/>
      <c r="F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spans="1:29" ht="15.75" customHeight="1">
      <c r="A158" s="35"/>
      <c r="B158" s="35"/>
      <c r="C158" s="35"/>
      <c r="D158" s="35"/>
      <c r="E158" s="35"/>
      <c r="F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ht="15.75" customHeight="1">
      <c r="A159" s="35"/>
      <c r="B159" s="35"/>
      <c r="C159" s="35"/>
      <c r="D159" s="35"/>
      <c r="E159" s="35"/>
      <c r="F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spans="1:29" ht="15.75" customHeight="1">
      <c r="A160" s="35"/>
      <c r="B160" s="35"/>
      <c r="C160" s="35"/>
      <c r="D160" s="35"/>
      <c r="E160" s="35"/>
      <c r="F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spans="1:29" ht="15.75" customHeight="1">
      <c r="A161" s="35"/>
      <c r="B161" s="35"/>
      <c r="C161" s="35"/>
      <c r="D161" s="35"/>
      <c r="E161" s="35"/>
      <c r="F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ht="15.75" customHeight="1">
      <c r="A162" s="35"/>
      <c r="B162" s="35"/>
      <c r="C162" s="35"/>
      <c r="D162" s="35"/>
      <c r="E162" s="35"/>
      <c r="F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spans="1:29" ht="15.75" customHeight="1">
      <c r="A163" s="35"/>
      <c r="B163" s="35"/>
      <c r="C163" s="35"/>
      <c r="D163" s="35"/>
      <c r="E163" s="35"/>
      <c r="F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spans="1:29" ht="15.75" customHeight="1">
      <c r="A164" s="35"/>
      <c r="B164" s="35"/>
      <c r="C164" s="35"/>
      <c r="D164" s="35"/>
      <c r="E164" s="35"/>
      <c r="F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spans="1:29" ht="15.75" customHeight="1">
      <c r="A165" s="35"/>
      <c r="B165" s="35"/>
      <c r="C165" s="35"/>
      <c r="D165" s="35"/>
      <c r="E165" s="35"/>
      <c r="F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spans="1:29" ht="15.75" customHeight="1">
      <c r="A166" s="35"/>
      <c r="B166" s="35"/>
      <c r="C166" s="35"/>
      <c r="D166" s="35"/>
      <c r="E166" s="35"/>
      <c r="F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spans="1:29" ht="15.75" customHeight="1">
      <c r="A167" s="35"/>
      <c r="B167" s="35"/>
      <c r="C167" s="35"/>
      <c r="D167" s="35"/>
      <c r="E167" s="35"/>
      <c r="F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ht="15.75" customHeight="1">
      <c r="A168" s="35"/>
      <c r="B168" s="35"/>
      <c r="C168" s="35"/>
      <c r="D168" s="35"/>
      <c r="E168" s="35"/>
      <c r="F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spans="1:29" ht="15.75" customHeight="1">
      <c r="A169" s="35"/>
      <c r="B169" s="35"/>
      <c r="C169" s="35"/>
      <c r="D169" s="35"/>
      <c r="E169" s="35"/>
      <c r="F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ht="15.75" customHeight="1">
      <c r="A170" s="35"/>
      <c r="B170" s="35"/>
      <c r="C170" s="35"/>
      <c r="D170" s="35"/>
      <c r="E170" s="35"/>
      <c r="F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spans="1:29" ht="15.75" customHeight="1">
      <c r="A171" s="35"/>
      <c r="B171" s="35"/>
      <c r="C171" s="35"/>
      <c r="D171" s="35"/>
      <c r="E171" s="35"/>
      <c r="F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spans="1:29" ht="15.75" customHeight="1">
      <c r="A172" s="35"/>
      <c r="B172" s="35"/>
      <c r="C172" s="35"/>
      <c r="D172" s="35"/>
      <c r="E172" s="35"/>
      <c r="F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ht="15.75" customHeight="1">
      <c r="A173" s="35"/>
      <c r="B173" s="35"/>
      <c r="C173" s="35"/>
      <c r="D173" s="35"/>
      <c r="E173" s="35"/>
      <c r="F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spans="1:29" ht="15.75" customHeight="1">
      <c r="A174" s="35"/>
      <c r="B174" s="35"/>
      <c r="C174" s="35"/>
      <c r="D174" s="35"/>
      <c r="E174" s="35"/>
      <c r="F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spans="1:29" ht="15.75" customHeight="1">
      <c r="A175" s="35"/>
      <c r="B175" s="35"/>
      <c r="C175" s="35"/>
      <c r="D175" s="35"/>
      <c r="E175" s="35"/>
      <c r="F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spans="1:29" ht="15.75" customHeight="1">
      <c r="A176" s="35"/>
      <c r="B176" s="35"/>
      <c r="C176" s="35"/>
      <c r="D176" s="35"/>
      <c r="E176" s="35"/>
      <c r="F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spans="1:29" ht="15.75" customHeight="1">
      <c r="A177" s="35"/>
      <c r="B177" s="35"/>
      <c r="C177" s="35"/>
      <c r="D177" s="35"/>
      <c r="E177" s="35"/>
      <c r="F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ht="15.75" customHeight="1">
      <c r="A178" s="35"/>
      <c r="B178" s="35"/>
      <c r="C178" s="35"/>
      <c r="D178" s="35"/>
      <c r="E178" s="35"/>
      <c r="F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spans="1:29" ht="15.75" customHeight="1">
      <c r="A179" s="35"/>
      <c r="B179" s="35"/>
      <c r="C179" s="35"/>
      <c r="D179" s="35"/>
      <c r="E179" s="35"/>
      <c r="F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spans="1:29" ht="15.75" customHeight="1">
      <c r="A180" s="35"/>
      <c r="B180" s="35"/>
      <c r="C180" s="35"/>
      <c r="D180" s="35"/>
      <c r="E180" s="35"/>
      <c r="F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spans="1:29" ht="15.75" customHeight="1">
      <c r="A181" s="35"/>
      <c r="B181" s="35"/>
      <c r="C181" s="35"/>
      <c r="D181" s="35"/>
      <c r="E181" s="35"/>
      <c r="F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ht="15.75" customHeight="1">
      <c r="A182" s="35"/>
      <c r="B182" s="35"/>
      <c r="C182" s="35"/>
      <c r="D182" s="35"/>
      <c r="E182" s="35"/>
      <c r="F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spans="1:29" ht="15.75" customHeight="1">
      <c r="A183" s="35"/>
      <c r="B183" s="35"/>
      <c r="C183" s="35"/>
      <c r="D183" s="35"/>
      <c r="E183" s="35"/>
      <c r="F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spans="1:29" ht="15.75" customHeight="1">
      <c r="A184" s="35"/>
      <c r="B184" s="35"/>
      <c r="C184" s="35"/>
      <c r="D184" s="35"/>
      <c r="E184" s="35"/>
      <c r="F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spans="1:29" ht="15.75" customHeight="1">
      <c r="A185" s="35"/>
      <c r="B185" s="35"/>
      <c r="C185" s="35"/>
      <c r="D185" s="35"/>
      <c r="E185" s="35"/>
      <c r="F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ht="15.75" customHeight="1">
      <c r="A186" s="35"/>
      <c r="B186" s="35"/>
      <c r="C186" s="35"/>
      <c r="D186" s="35"/>
      <c r="E186" s="35"/>
      <c r="F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spans="1:29" ht="15.75" customHeight="1">
      <c r="A187" s="35"/>
      <c r="B187" s="35"/>
      <c r="C187" s="35"/>
      <c r="D187" s="35"/>
      <c r="E187" s="35"/>
      <c r="F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spans="1:29" ht="15.75" customHeight="1">
      <c r="A188" s="35"/>
      <c r="B188" s="35"/>
      <c r="C188" s="35"/>
      <c r="D188" s="35"/>
      <c r="E188" s="35"/>
      <c r="F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spans="1:29" ht="15.75" customHeight="1">
      <c r="A189" s="35"/>
      <c r="B189" s="35"/>
      <c r="C189" s="35"/>
      <c r="D189" s="35"/>
      <c r="E189" s="35"/>
      <c r="F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spans="1:29" ht="15.75" customHeight="1">
      <c r="A190" s="35"/>
      <c r="B190" s="35"/>
      <c r="C190" s="35"/>
      <c r="D190" s="35"/>
      <c r="E190" s="35"/>
      <c r="F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ht="15.75" customHeight="1">
      <c r="A191" s="35"/>
      <c r="B191" s="35"/>
      <c r="C191" s="35"/>
      <c r="D191" s="35"/>
      <c r="E191" s="35"/>
      <c r="F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spans="1:29" ht="15.75" customHeight="1">
      <c r="A192" s="35"/>
      <c r="B192" s="35"/>
      <c r="C192" s="35"/>
      <c r="D192" s="35"/>
      <c r="E192" s="35"/>
      <c r="F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spans="1:29" ht="15.75" customHeight="1">
      <c r="A193" s="35"/>
      <c r="B193" s="35"/>
      <c r="C193" s="35"/>
      <c r="D193" s="35"/>
      <c r="E193" s="35"/>
      <c r="F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spans="1:29" ht="15.75" customHeight="1">
      <c r="A194" s="35"/>
      <c r="B194" s="35"/>
      <c r="C194" s="35"/>
      <c r="D194" s="35"/>
      <c r="E194" s="35"/>
      <c r="F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spans="1:29" ht="15.75" customHeight="1">
      <c r="A195" s="35"/>
      <c r="B195" s="35"/>
      <c r="C195" s="35"/>
      <c r="D195" s="35"/>
      <c r="E195" s="35"/>
      <c r="F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spans="1:29" ht="15.75" customHeight="1">
      <c r="A196" s="35"/>
      <c r="B196" s="35"/>
      <c r="C196" s="35"/>
      <c r="D196" s="35"/>
      <c r="E196" s="35"/>
      <c r="F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spans="1:29" ht="15.75" customHeight="1">
      <c r="A197" s="35"/>
      <c r="B197" s="35"/>
      <c r="C197" s="35"/>
      <c r="D197" s="35"/>
      <c r="E197" s="35"/>
      <c r="F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spans="1:29" ht="15.75" customHeight="1">
      <c r="A198" s="35"/>
      <c r="B198" s="35"/>
      <c r="C198" s="35"/>
      <c r="D198" s="35"/>
      <c r="E198" s="35"/>
      <c r="F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spans="1:29" ht="15.75" customHeight="1">
      <c r="A199" s="35"/>
      <c r="B199" s="35"/>
      <c r="C199" s="35"/>
      <c r="D199" s="35"/>
      <c r="E199" s="35"/>
      <c r="F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spans="1:29" ht="15.75" customHeight="1">
      <c r="A200" s="35"/>
      <c r="B200" s="35"/>
      <c r="C200" s="35"/>
      <c r="D200" s="35"/>
      <c r="E200" s="35"/>
      <c r="F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spans="1:29" ht="15.75" customHeight="1">
      <c r="A201" s="35"/>
      <c r="B201" s="35"/>
      <c r="C201" s="35"/>
      <c r="D201" s="35"/>
      <c r="E201" s="35"/>
      <c r="F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spans="1:29" ht="15.75" customHeight="1">
      <c r="A202" s="35"/>
      <c r="B202" s="35"/>
      <c r="C202" s="35"/>
      <c r="D202" s="35"/>
      <c r="E202" s="35"/>
      <c r="F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spans="1:29" ht="15.75" customHeight="1">
      <c r="A203" s="35"/>
      <c r="B203" s="35"/>
      <c r="C203" s="35"/>
      <c r="D203" s="35"/>
      <c r="E203" s="35"/>
      <c r="F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spans="1:29" ht="15.75" customHeight="1">
      <c r="A204" s="35"/>
      <c r="B204" s="35"/>
      <c r="C204" s="35"/>
      <c r="D204" s="35"/>
      <c r="E204" s="35"/>
      <c r="F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spans="1:29" ht="15.75" customHeight="1">
      <c r="A205" s="35"/>
      <c r="B205" s="35"/>
      <c r="C205" s="35"/>
      <c r="D205" s="35"/>
      <c r="E205" s="35"/>
      <c r="F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spans="1:29" ht="15.75" customHeight="1">
      <c r="A206" s="35"/>
      <c r="B206" s="35"/>
      <c r="C206" s="35"/>
      <c r="D206" s="35"/>
      <c r="E206" s="35"/>
      <c r="F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spans="1:29" ht="15.75" customHeight="1">
      <c r="A207" s="35"/>
      <c r="B207" s="35"/>
      <c r="C207" s="35"/>
      <c r="D207" s="35"/>
      <c r="E207" s="35"/>
      <c r="F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spans="1:29" ht="15.75" customHeight="1">
      <c r="A208" s="35"/>
      <c r="B208" s="35"/>
      <c r="C208" s="35"/>
      <c r="D208" s="35"/>
      <c r="E208" s="35"/>
      <c r="F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spans="1:29" ht="15.75" customHeight="1">
      <c r="A209" s="35"/>
      <c r="B209" s="35"/>
      <c r="C209" s="35"/>
      <c r="D209" s="35"/>
      <c r="E209" s="35"/>
      <c r="F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spans="1:29" ht="15.75" customHeight="1">
      <c r="A210" s="35"/>
      <c r="B210" s="35"/>
      <c r="C210" s="35"/>
      <c r="D210" s="35"/>
      <c r="E210" s="35"/>
      <c r="F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spans="1:29" ht="15.75" customHeight="1">
      <c r="A211" s="35"/>
      <c r="B211" s="35"/>
      <c r="C211" s="35"/>
      <c r="D211" s="35"/>
      <c r="E211" s="35"/>
      <c r="F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spans="1:29" ht="15.75" customHeight="1">
      <c r="A212" s="35"/>
      <c r="B212" s="35"/>
      <c r="C212" s="35"/>
      <c r="D212" s="35"/>
      <c r="E212" s="35"/>
      <c r="F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spans="1:29" ht="15.75" customHeight="1">
      <c r="A213" s="35"/>
      <c r="B213" s="35"/>
      <c r="C213" s="35"/>
      <c r="D213" s="35"/>
      <c r="E213" s="35"/>
      <c r="F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spans="1:29" ht="15.75" customHeight="1">
      <c r="A214" s="35"/>
      <c r="B214" s="35"/>
      <c r="C214" s="35"/>
      <c r="D214" s="35"/>
      <c r="E214" s="35"/>
      <c r="F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spans="1:29" ht="15.75" customHeight="1">
      <c r="A215" s="35"/>
      <c r="B215" s="35"/>
      <c r="C215" s="35"/>
      <c r="D215" s="35"/>
      <c r="E215" s="35"/>
      <c r="F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spans="1:29" ht="15.75" customHeight="1">
      <c r="A216" s="35"/>
      <c r="B216" s="35"/>
      <c r="C216" s="35"/>
      <c r="D216" s="35"/>
      <c r="E216" s="35"/>
      <c r="F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spans="1:29" ht="15.75" customHeight="1">
      <c r="A217" s="35"/>
      <c r="B217" s="35"/>
      <c r="C217" s="35"/>
      <c r="D217" s="35"/>
      <c r="E217" s="35"/>
      <c r="F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spans="1:29" ht="15.75" customHeight="1">
      <c r="A218" s="35"/>
      <c r="B218" s="35"/>
      <c r="C218" s="35"/>
      <c r="D218" s="35"/>
      <c r="E218" s="35"/>
      <c r="F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spans="1:29" ht="15.75" customHeight="1">
      <c r="A219" s="35"/>
      <c r="B219" s="35"/>
      <c r="C219" s="35"/>
      <c r="D219" s="35"/>
      <c r="E219" s="35"/>
      <c r="F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spans="1:29" ht="15.75" customHeight="1">
      <c r="A220" s="35"/>
      <c r="B220" s="35"/>
      <c r="C220" s="35"/>
      <c r="D220" s="35"/>
      <c r="E220" s="35"/>
      <c r="F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spans="1:29" ht="15.75" customHeight="1">
      <c r="A221" s="35"/>
      <c r="B221" s="35"/>
      <c r="C221" s="35"/>
      <c r="D221" s="35"/>
      <c r="E221" s="35"/>
      <c r="F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spans="1:29" ht="15.75" customHeight="1">
      <c r="A222" s="35"/>
      <c r="B222" s="35"/>
      <c r="C222" s="35"/>
      <c r="D222" s="35"/>
      <c r="E222" s="35"/>
      <c r="F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spans="1:29" ht="15.75" customHeight="1">
      <c r="A223" s="35"/>
      <c r="B223" s="35"/>
      <c r="C223" s="35"/>
      <c r="D223" s="35"/>
      <c r="E223" s="35"/>
      <c r="F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spans="1:29" ht="15.75" customHeight="1">
      <c r="A224" s="35"/>
      <c r="B224" s="35"/>
      <c r="C224" s="35"/>
      <c r="D224" s="35"/>
      <c r="E224" s="35"/>
      <c r="F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spans="1:29" ht="15.75" customHeight="1">
      <c r="A225" s="35"/>
      <c r="B225" s="35"/>
      <c r="C225" s="35"/>
      <c r="D225" s="35"/>
      <c r="E225" s="35"/>
      <c r="F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spans="1:29" ht="15.75" customHeight="1">
      <c r="A226" s="35"/>
      <c r="B226" s="35"/>
      <c r="C226" s="35"/>
      <c r="D226" s="35"/>
      <c r="E226" s="35"/>
      <c r="F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spans="1:29" ht="15.75" customHeight="1">
      <c r="A227" s="35"/>
      <c r="B227" s="35"/>
      <c r="C227" s="35"/>
      <c r="D227" s="35"/>
      <c r="E227" s="35"/>
      <c r="F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spans="1:29" ht="15.75" customHeight="1">
      <c r="A228" s="35"/>
      <c r="B228" s="35"/>
      <c r="C228" s="35"/>
      <c r="D228" s="35"/>
      <c r="E228" s="35"/>
      <c r="F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spans="1:29" ht="15.75" customHeight="1">
      <c r="A229" s="35"/>
      <c r="B229" s="35"/>
      <c r="C229" s="35"/>
      <c r="D229" s="35"/>
      <c r="E229" s="35"/>
      <c r="F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spans="1:29" ht="15.75" customHeight="1">
      <c r="A230" s="35"/>
      <c r="B230" s="35"/>
      <c r="C230" s="35"/>
      <c r="D230" s="35"/>
      <c r="E230" s="35"/>
      <c r="F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spans="1:29" ht="15.75" customHeight="1">
      <c r="A231" s="35"/>
      <c r="B231" s="35"/>
      <c r="C231" s="35"/>
      <c r="D231" s="35"/>
      <c r="E231" s="35"/>
      <c r="F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spans="1:29" ht="15.75" customHeight="1">
      <c r="A232" s="35"/>
      <c r="B232" s="35"/>
      <c r="C232" s="35"/>
      <c r="D232" s="35"/>
      <c r="E232" s="35"/>
      <c r="F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spans="1:29" ht="15.75" customHeight="1">
      <c r="A233" s="35"/>
      <c r="B233" s="35"/>
      <c r="C233" s="35"/>
      <c r="D233" s="35"/>
      <c r="E233" s="35"/>
      <c r="F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spans="1:29" ht="15.75" customHeight="1">
      <c r="A234" s="35"/>
      <c r="B234" s="35"/>
      <c r="C234" s="35"/>
      <c r="D234" s="35"/>
      <c r="E234" s="35"/>
      <c r="F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spans="1:29" ht="15.75" customHeight="1">
      <c r="A235" s="35"/>
      <c r="B235" s="35"/>
      <c r="C235" s="35"/>
      <c r="D235" s="35"/>
      <c r="E235" s="35"/>
      <c r="F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spans="1:29" ht="15.75" customHeight="1">
      <c r="A236" s="35"/>
      <c r="B236" s="35"/>
      <c r="C236" s="35"/>
      <c r="D236" s="35"/>
      <c r="E236" s="35"/>
      <c r="F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spans="1:29" ht="15.75" customHeight="1">
      <c r="A237" s="35"/>
      <c r="B237" s="35"/>
      <c r="C237" s="35"/>
      <c r="D237" s="35"/>
      <c r="E237" s="35"/>
      <c r="F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spans="1:29" ht="15.75" customHeight="1">
      <c r="A238" s="35"/>
      <c r="B238" s="35"/>
      <c r="C238" s="35"/>
      <c r="D238" s="35"/>
      <c r="E238" s="35"/>
      <c r="F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spans="1:29" ht="15.75" customHeight="1">
      <c r="A239" s="35"/>
      <c r="B239" s="35"/>
      <c r="C239" s="35"/>
      <c r="D239" s="35"/>
      <c r="E239" s="35"/>
      <c r="F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63">
    <mergeCell ref="A39:L39"/>
    <mergeCell ref="A33:L33"/>
    <mergeCell ref="A34:L34"/>
    <mergeCell ref="A35:L35"/>
    <mergeCell ref="A36:L36"/>
    <mergeCell ref="A37:L37"/>
    <mergeCell ref="A38:L38"/>
    <mergeCell ref="A17:L17"/>
    <mergeCell ref="A18:L18"/>
    <mergeCell ref="A19:L19"/>
    <mergeCell ref="A32:L32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20:L20"/>
    <mergeCell ref="Y6:Y7"/>
    <mergeCell ref="A10:L10"/>
    <mergeCell ref="A11:L11"/>
    <mergeCell ref="A12:L12"/>
    <mergeCell ref="A13:L13"/>
    <mergeCell ref="A14:L14"/>
    <mergeCell ref="Q6:Q7"/>
    <mergeCell ref="R6:R7"/>
    <mergeCell ref="S6:S7"/>
    <mergeCell ref="T6:U6"/>
    <mergeCell ref="V6:W6"/>
    <mergeCell ref="X6:X7"/>
    <mergeCell ref="I6:J6"/>
    <mergeCell ref="A15:L15"/>
    <mergeCell ref="A16:L16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D8">
    <cfRule type="notContainsBlanks" dxfId="12" priority="1">
      <formula>LEN(TRIM(AD8))&gt;0</formula>
    </cfRule>
  </conditionalFormatting>
  <dataValidations count="2">
    <dataValidation type="list" allowBlank="1" sqref="H8">
      <formula1>"SERVIÇO,CURSO,EVENTO,REUNIÃO,OUTROS"</formula1>
    </dataValidation>
    <dataValidation type="list" allowBlank="1" sqref="P8">
      <formula1>$AD$8:$AD$8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1004"/>
  <sheetViews>
    <sheetView zoomScale="90" zoomScaleNormal="90" workbookViewId="0">
      <pane ySplit="7" topLeftCell="A8" activePane="bottomLeft" state="frozen"/>
      <selection activeCell="A15" sqref="A15:L15"/>
      <selection pane="bottomLeft" activeCell="F15" sqref="F15"/>
    </sheetView>
  </sheetViews>
  <sheetFormatPr defaultColWidth="12.625" defaultRowHeight="15" customHeight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58" customWidth="1"/>
    <col min="7" max="7" width="18.375" style="36" customWidth="1"/>
    <col min="8" max="10" width="13.125" style="30" customWidth="1"/>
    <col min="11" max="11" width="21.5" style="30" customWidth="1"/>
    <col min="12" max="12" width="14" style="30" customWidth="1"/>
    <col min="13" max="13" width="13.125" style="30" customWidth="1"/>
    <col min="14" max="14" width="15.625" style="30" customWidth="1"/>
    <col min="15" max="15" width="17.875" style="30" customWidth="1"/>
    <col min="16" max="16" width="18" style="36" customWidth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16384" width="12.625" style="30"/>
  </cols>
  <sheetData>
    <row r="1" spans="1:27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</row>
    <row r="2" spans="1:27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7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7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</row>
    <row r="5" spans="1:27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</row>
    <row r="6" spans="1:27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</row>
    <row r="7" spans="1:27" s="39" customFormat="1" ht="31.5">
      <c r="A7" s="89"/>
      <c r="B7" s="89"/>
      <c r="C7" s="89"/>
      <c r="D7" s="89"/>
      <c r="E7" s="89"/>
      <c r="F7" s="105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</row>
    <row r="8" spans="1:27" s="39" customFormat="1" ht="47.25">
      <c r="A8" s="42" t="s">
        <v>146</v>
      </c>
      <c r="B8" s="42" t="s">
        <v>146</v>
      </c>
      <c r="C8" s="43" t="s">
        <v>160</v>
      </c>
      <c r="D8" s="42" t="s">
        <v>161</v>
      </c>
      <c r="E8" s="42" t="s">
        <v>162</v>
      </c>
      <c r="F8" s="60" t="s">
        <v>181</v>
      </c>
      <c r="G8" s="53" t="s">
        <v>157</v>
      </c>
      <c r="H8" s="42" t="s">
        <v>153</v>
      </c>
      <c r="I8" s="42" t="s">
        <v>154</v>
      </c>
      <c r="J8" s="44" t="s">
        <v>156</v>
      </c>
      <c r="K8" s="42" t="s">
        <v>154</v>
      </c>
      <c r="L8" s="45" t="s">
        <v>186</v>
      </c>
      <c r="M8" s="55" t="s">
        <v>157</v>
      </c>
      <c r="N8" s="55" t="s">
        <v>157</v>
      </c>
      <c r="O8" s="56" t="s">
        <v>157</v>
      </c>
      <c r="P8" s="57" t="s">
        <v>157</v>
      </c>
      <c r="Q8" s="48">
        <v>0</v>
      </c>
      <c r="R8" s="48">
        <v>0</v>
      </c>
      <c r="S8" s="49">
        <f t="shared" ref="S8:S17" si="0">Q8+R8</f>
        <v>0</v>
      </c>
      <c r="T8" s="42">
        <v>0</v>
      </c>
      <c r="U8" s="48">
        <v>0</v>
      </c>
      <c r="V8" s="42">
        <v>12</v>
      </c>
      <c r="W8" s="48">
        <v>57</v>
      </c>
      <c r="X8" s="42">
        <f>T8+V8</f>
        <v>12</v>
      </c>
      <c r="Y8" s="49">
        <f t="shared" ref="Y8:Y17" si="1">(T8*U8)+(V8*W8)</f>
        <v>684</v>
      </c>
      <c r="Z8" s="49">
        <f t="shared" ref="Z8:Z17" si="2">S8+Y8</f>
        <v>684</v>
      </c>
      <c r="AA8" s="50" t="s">
        <v>158</v>
      </c>
    </row>
    <row r="9" spans="1:27" s="39" customFormat="1" ht="63">
      <c r="A9" s="42" t="s">
        <v>146</v>
      </c>
      <c r="B9" s="42" t="s">
        <v>146</v>
      </c>
      <c r="C9" s="43" t="s">
        <v>163</v>
      </c>
      <c r="D9" s="42" t="s">
        <v>164</v>
      </c>
      <c r="E9" s="42" t="s">
        <v>165</v>
      </c>
      <c r="F9" s="60" t="s">
        <v>182</v>
      </c>
      <c r="G9" s="53" t="s">
        <v>157</v>
      </c>
      <c r="H9" s="42" t="s">
        <v>153</v>
      </c>
      <c r="I9" s="42" t="s">
        <v>154</v>
      </c>
      <c r="J9" s="44" t="s">
        <v>156</v>
      </c>
      <c r="K9" s="42" t="s">
        <v>154</v>
      </c>
      <c r="L9" s="45" t="s">
        <v>187</v>
      </c>
      <c r="M9" s="55" t="s">
        <v>157</v>
      </c>
      <c r="N9" s="55" t="s">
        <v>157</v>
      </c>
      <c r="O9" s="56" t="s">
        <v>157</v>
      </c>
      <c r="P9" s="57" t="s">
        <v>157</v>
      </c>
      <c r="Q9" s="48">
        <v>0</v>
      </c>
      <c r="R9" s="48">
        <v>0</v>
      </c>
      <c r="S9" s="49">
        <f t="shared" si="0"/>
        <v>0</v>
      </c>
      <c r="T9" s="42">
        <v>0</v>
      </c>
      <c r="U9" s="48">
        <v>0</v>
      </c>
      <c r="V9" s="42">
        <v>12</v>
      </c>
      <c r="W9" s="48">
        <v>57</v>
      </c>
      <c r="X9" s="42">
        <f t="shared" ref="X9:X17" si="3">T9+V9</f>
        <v>12</v>
      </c>
      <c r="Y9" s="49">
        <f t="shared" si="1"/>
        <v>684</v>
      </c>
      <c r="Z9" s="49">
        <f t="shared" si="2"/>
        <v>684</v>
      </c>
      <c r="AA9" s="50" t="s">
        <v>158</v>
      </c>
    </row>
    <row r="10" spans="1:27" s="39" customFormat="1" ht="63">
      <c r="A10" s="42" t="s">
        <v>146</v>
      </c>
      <c r="B10" s="42" t="s">
        <v>146</v>
      </c>
      <c r="C10" s="43" t="s">
        <v>166</v>
      </c>
      <c r="D10" s="42" t="s">
        <v>167</v>
      </c>
      <c r="E10" s="42" t="s">
        <v>168</v>
      </c>
      <c r="F10" s="60" t="s">
        <v>182</v>
      </c>
      <c r="G10" s="53" t="s">
        <v>157</v>
      </c>
      <c r="H10" s="42" t="s">
        <v>153</v>
      </c>
      <c r="I10" s="42" t="s">
        <v>154</v>
      </c>
      <c r="J10" s="44" t="s">
        <v>156</v>
      </c>
      <c r="K10" s="42" t="s">
        <v>154</v>
      </c>
      <c r="L10" s="45" t="s">
        <v>187</v>
      </c>
      <c r="M10" s="55" t="s">
        <v>157</v>
      </c>
      <c r="N10" s="55" t="s">
        <v>157</v>
      </c>
      <c r="O10" s="56" t="s">
        <v>157</v>
      </c>
      <c r="P10" s="57" t="s">
        <v>157</v>
      </c>
      <c r="Q10" s="48">
        <v>0</v>
      </c>
      <c r="R10" s="48">
        <v>0</v>
      </c>
      <c r="S10" s="49">
        <f t="shared" si="0"/>
        <v>0</v>
      </c>
      <c r="T10" s="42">
        <v>0</v>
      </c>
      <c r="U10" s="48">
        <v>0</v>
      </c>
      <c r="V10" s="42">
        <v>12</v>
      </c>
      <c r="W10" s="48">
        <v>57</v>
      </c>
      <c r="X10" s="42">
        <f t="shared" si="3"/>
        <v>12</v>
      </c>
      <c r="Y10" s="49">
        <f t="shared" si="1"/>
        <v>684</v>
      </c>
      <c r="Z10" s="49">
        <f t="shared" si="2"/>
        <v>684</v>
      </c>
      <c r="AA10" s="50" t="s">
        <v>158</v>
      </c>
    </row>
    <row r="11" spans="1:27" s="39" customFormat="1" ht="47.25">
      <c r="A11" s="42" t="s">
        <v>146</v>
      </c>
      <c r="B11" s="42" t="s">
        <v>146</v>
      </c>
      <c r="C11" s="43" t="s">
        <v>160</v>
      </c>
      <c r="D11" s="42" t="s">
        <v>161</v>
      </c>
      <c r="E11" s="42" t="s">
        <v>162</v>
      </c>
      <c r="F11" s="60" t="s">
        <v>183</v>
      </c>
      <c r="G11" s="53" t="s">
        <v>157</v>
      </c>
      <c r="H11" s="42" t="s">
        <v>153</v>
      </c>
      <c r="I11" s="42" t="s">
        <v>154</v>
      </c>
      <c r="J11" s="44" t="s">
        <v>156</v>
      </c>
      <c r="K11" s="42" t="s">
        <v>154</v>
      </c>
      <c r="L11" s="45" t="s">
        <v>188</v>
      </c>
      <c r="M11" s="55" t="s">
        <v>157</v>
      </c>
      <c r="N11" s="55" t="s">
        <v>157</v>
      </c>
      <c r="O11" s="56" t="s">
        <v>157</v>
      </c>
      <c r="P11" s="57" t="s">
        <v>157</v>
      </c>
      <c r="Q11" s="48">
        <v>0</v>
      </c>
      <c r="R11" s="48">
        <v>0</v>
      </c>
      <c r="S11" s="49">
        <f t="shared" si="0"/>
        <v>0</v>
      </c>
      <c r="T11" s="42">
        <v>0</v>
      </c>
      <c r="U11" s="48">
        <v>0</v>
      </c>
      <c r="V11" s="42">
        <v>3</v>
      </c>
      <c r="W11" s="48">
        <v>57</v>
      </c>
      <c r="X11" s="42">
        <f t="shared" si="3"/>
        <v>3</v>
      </c>
      <c r="Y11" s="49">
        <f t="shared" si="1"/>
        <v>171</v>
      </c>
      <c r="Z11" s="49">
        <f t="shared" si="2"/>
        <v>171</v>
      </c>
      <c r="AA11" s="50" t="s">
        <v>158</v>
      </c>
    </row>
    <row r="12" spans="1:27" s="39" customFormat="1" ht="47.25">
      <c r="A12" s="42" t="s">
        <v>146</v>
      </c>
      <c r="B12" s="42" t="s">
        <v>146</v>
      </c>
      <c r="C12" s="43" t="s">
        <v>169</v>
      </c>
      <c r="D12" s="42" t="s">
        <v>170</v>
      </c>
      <c r="E12" s="42" t="s">
        <v>292</v>
      </c>
      <c r="F12" s="60" t="s">
        <v>184</v>
      </c>
      <c r="G12" s="53" t="s">
        <v>157</v>
      </c>
      <c r="H12" s="42" t="s">
        <v>153</v>
      </c>
      <c r="I12" s="42" t="s">
        <v>154</v>
      </c>
      <c r="J12" s="44" t="s">
        <v>156</v>
      </c>
      <c r="K12" s="42" t="s">
        <v>154</v>
      </c>
      <c r="L12" s="45" t="s">
        <v>189</v>
      </c>
      <c r="M12" s="55" t="s">
        <v>157</v>
      </c>
      <c r="N12" s="55" t="s">
        <v>157</v>
      </c>
      <c r="O12" s="56" t="s">
        <v>157</v>
      </c>
      <c r="P12" s="57" t="s">
        <v>157</v>
      </c>
      <c r="Q12" s="48">
        <v>0</v>
      </c>
      <c r="R12" s="48">
        <v>0</v>
      </c>
      <c r="S12" s="49">
        <f t="shared" si="0"/>
        <v>0</v>
      </c>
      <c r="T12" s="42">
        <v>0</v>
      </c>
      <c r="U12" s="48">
        <v>0</v>
      </c>
      <c r="V12" s="42">
        <v>1</v>
      </c>
      <c r="W12" s="48">
        <v>57</v>
      </c>
      <c r="X12" s="42">
        <f t="shared" si="3"/>
        <v>1</v>
      </c>
      <c r="Y12" s="49">
        <f t="shared" si="1"/>
        <v>57</v>
      </c>
      <c r="Z12" s="49">
        <f t="shared" si="2"/>
        <v>57</v>
      </c>
      <c r="AA12" s="50" t="s">
        <v>158</v>
      </c>
    </row>
    <row r="13" spans="1:27" s="39" customFormat="1" ht="63">
      <c r="A13" s="42" t="s">
        <v>146</v>
      </c>
      <c r="B13" s="42" t="s">
        <v>146</v>
      </c>
      <c r="C13" s="43" t="s">
        <v>172</v>
      </c>
      <c r="D13" s="42" t="s">
        <v>173</v>
      </c>
      <c r="E13" s="42" t="s">
        <v>174</v>
      </c>
      <c r="F13" s="60" t="s">
        <v>185</v>
      </c>
      <c r="G13" s="53" t="s">
        <v>157</v>
      </c>
      <c r="H13" s="42" t="s">
        <v>153</v>
      </c>
      <c r="I13" s="42" t="s">
        <v>154</v>
      </c>
      <c r="J13" s="44" t="s">
        <v>156</v>
      </c>
      <c r="K13" s="42" t="s">
        <v>154</v>
      </c>
      <c r="L13" s="45" t="s">
        <v>192</v>
      </c>
      <c r="M13" s="55" t="s">
        <v>157</v>
      </c>
      <c r="N13" s="55" t="s">
        <v>157</v>
      </c>
      <c r="O13" s="56" t="s">
        <v>157</v>
      </c>
      <c r="P13" s="57" t="s">
        <v>157</v>
      </c>
      <c r="Q13" s="48">
        <v>0</v>
      </c>
      <c r="R13" s="48">
        <v>0</v>
      </c>
      <c r="S13" s="49">
        <f t="shared" si="0"/>
        <v>0</v>
      </c>
      <c r="T13" s="42">
        <v>1</v>
      </c>
      <c r="U13" s="48">
        <v>170.12</v>
      </c>
      <c r="V13" s="42">
        <v>1</v>
      </c>
      <c r="W13" s="48">
        <v>57</v>
      </c>
      <c r="X13" s="42">
        <f t="shared" si="3"/>
        <v>2</v>
      </c>
      <c r="Y13" s="49">
        <f t="shared" si="1"/>
        <v>227.12</v>
      </c>
      <c r="Z13" s="49">
        <f t="shared" si="2"/>
        <v>227.12</v>
      </c>
      <c r="AA13" s="50" t="s">
        <v>158</v>
      </c>
    </row>
    <row r="14" spans="1:27" s="39" customFormat="1" ht="126">
      <c r="A14" s="42" t="s">
        <v>146</v>
      </c>
      <c r="B14" s="42" t="s">
        <v>146</v>
      </c>
      <c r="C14" s="43" t="s">
        <v>172</v>
      </c>
      <c r="D14" s="42" t="s">
        <v>173</v>
      </c>
      <c r="E14" s="42" t="s">
        <v>174</v>
      </c>
      <c r="F14" s="60" t="s">
        <v>190</v>
      </c>
      <c r="G14" s="53" t="s">
        <v>157</v>
      </c>
      <c r="H14" s="42" t="s">
        <v>153</v>
      </c>
      <c r="I14" s="42" t="s">
        <v>154</v>
      </c>
      <c r="J14" s="44" t="s">
        <v>156</v>
      </c>
      <c r="K14" s="42" t="s">
        <v>154</v>
      </c>
      <c r="L14" s="45" t="s">
        <v>191</v>
      </c>
      <c r="M14" s="55" t="s">
        <v>157</v>
      </c>
      <c r="N14" s="55" t="s">
        <v>157</v>
      </c>
      <c r="O14" s="56" t="s">
        <v>157</v>
      </c>
      <c r="P14" s="57" t="s">
        <v>157</v>
      </c>
      <c r="Q14" s="48">
        <v>0</v>
      </c>
      <c r="R14" s="48">
        <v>0</v>
      </c>
      <c r="S14" s="49">
        <f t="shared" si="0"/>
        <v>0</v>
      </c>
      <c r="T14" s="42">
        <v>0</v>
      </c>
      <c r="U14" s="48">
        <v>0</v>
      </c>
      <c r="V14" s="42">
        <v>1</v>
      </c>
      <c r="W14" s="48">
        <v>57</v>
      </c>
      <c r="X14" s="42">
        <f t="shared" si="3"/>
        <v>1</v>
      </c>
      <c r="Y14" s="49">
        <f t="shared" si="1"/>
        <v>57</v>
      </c>
      <c r="Z14" s="49">
        <f t="shared" si="2"/>
        <v>57</v>
      </c>
      <c r="AA14" s="50" t="s">
        <v>158</v>
      </c>
    </row>
    <row r="15" spans="1:27" s="39" customFormat="1" ht="78.75">
      <c r="A15" s="42" t="s">
        <v>146</v>
      </c>
      <c r="B15" s="42" t="s">
        <v>146</v>
      </c>
      <c r="C15" s="43" t="s">
        <v>169</v>
      </c>
      <c r="D15" s="42" t="s">
        <v>170</v>
      </c>
      <c r="E15" s="42" t="s">
        <v>292</v>
      </c>
      <c r="F15" s="60" t="s">
        <v>178</v>
      </c>
      <c r="G15" s="53" t="s">
        <v>157</v>
      </c>
      <c r="H15" s="42" t="s">
        <v>153</v>
      </c>
      <c r="I15" s="42" t="s">
        <v>154</v>
      </c>
      <c r="J15" s="44" t="s">
        <v>156</v>
      </c>
      <c r="K15" s="42" t="s">
        <v>154</v>
      </c>
      <c r="L15" s="45" t="s">
        <v>191</v>
      </c>
      <c r="M15" s="55" t="s">
        <v>157</v>
      </c>
      <c r="N15" s="55" t="s">
        <v>157</v>
      </c>
      <c r="O15" s="56" t="s">
        <v>157</v>
      </c>
      <c r="P15" s="57" t="s">
        <v>157</v>
      </c>
      <c r="Q15" s="48">
        <v>0</v>
      </c>
      <c r="R15" s="48">
        <v>0</v>
      </c>
      <c r="S15" s="49">
        <f t="shared" si="0"/>
        <v>0</v>
      </c>
      <c r="T15" s="42">
        <v>1</v>
      </c>
      <c r="U15" s="48">
        <v>170.12</v>
      </c>
      <c r="V15" s="42">
        <v>1</v>
      </c>
      <c r="W15" s="48">
        <v>57</v>
      </c>
      <c r="X15" s="42">
        <f t="shared" si="3"/>
        <v>2</v>
      </c>
      <c r="Y15" s="49">
        <f t="shared" si="1"/>
        <v>227.12</v>
      </c>
      <c r="Z15" s="49">
        <f t="shared" si="2"/>
        <v>227.12</v>
      </c>
      <c r="AA15" s="50" t="s">
        <v>158</v>
      </c>
    </row>
    <row r="16" spans="1:27" s="39" customFormat="1" ht="47.25">
      <c r="A16" s="42" t="s">
        <v>146</v>
      </c>
      <c r="B16" s="42" t="s">
        <v>146</v>
      </c>
      <c r="C16" s="43" t="s">
        <v>175</v>
      </c>
      <c r="D16" s="42" t="s">
        <v>176</v>
      </c>
      <c r="E16" s="42" t="s">
        <v>177</v>
      </c>
      <c r="F16" s="60" t="s">
        <v>180</v>
      </c>
      <c r="G16" s="53" t="s">
        <v>157</v>
      </c>
      <c r="H16" s="42" t="s">
        <v>153</v>
      </c>
      <c r="I16" s="42" t="s">
        <v>154</v>
      </c>
      <c r="J16" s="44" t="s">
        <v>156</v>
      </c>
      <c r="K16" s="42" t="s">
        <v>154</v>
      </c>
      <c r="L16" s="45" t="s">
        <v>191</v>
      </c>
      <c r="M16" s="55" t="s">
        <v>157</v>
      </c>
      <c r="N16" s="55" t="s">
        <v>157</v>
      </c>
      <c r="O16" s="56" t="s">
        <v>157</v>
      </c>
      <c r="P16" s="57" t="s">
        <v>157</v>
      </c>
      <c r="Q16" s="48">
        <v>0</v>
      </c>
      <c r="R16" s="48">
        <v>0</v>
      </c>
      <c r="S16" s="49">
        <f t="shared" si="0"/>
        <v>0</v>
      </c>
      <c r="T16" s="42">
        <v>0</v>
      </c>
      <c r="U16" s="48">
        <v>0</v>
      </c>
      <c r="V16" s="42">
        <v>1</v>
      </c>
      <c r="W16" s="48">
        <v>57</v>
      </c>
      <c r="X16" s="42">
        <f t="shared" si="3"/>
        <v>1</v>
      </c>
      <c r="Y16" s="49">
        <f t="shared" si="1"/>
        <v>57</v>
      </c>
      <c r="Z16" s="49">
        <f t="shared" si="2"/>
        <v>57</v>
      </c>
      <c r="AA16" s="50" t="s">
        <v>158</v>
      </c>
    </row>
    <row r="17" spans="1:27" s="39" customFormat="1" ht="78.75">
      <c r="A17" s="42" t="s">
        <v>146</v>
      </c>
      <c r="B17" s="42" t="s">
        <v>146</v>
      </c>
      <c r="C17" s="43" t="s">
        <v>169</v>
      </c>
      <c r="D17" s="42" t="s">
        <v>170</v>
      </c>
      <c r="E17" s="42" t="s">
        <v>292</v>
      </c>
      <c r="F17" s="60" t="s">
        <v>179</v>
      </c>
      <c r="G17" s="53" t="s">
        <v>157</v>
      </c>
      <c r="H17" s="42" t="s">
        <v>153</v>
      </c>
      <c r="I17" s="42" t="s">
        <v>154</v>
      </c>
      <c r="J17" s="44" t="s">
        <v>156</v>
      </c>
      <c r="K17" s="42" t="s">
        <v>154</v>
      </c>
      <c r="L17" s="45" t="s">
        <v>191</v>
      </c>
      <c r="M17" s="55" t="s">
        <v>157</v>
      </c>
      <c r="N17" s="55" t="s">
        <v>157</v>
      </c>
      <c r="O17" s="56" t="s">
        <v>157</v>
      </c>
      <c r="P17" s="57" t="s">
        <v>157</v>
      </c>
      <c r="Q17" s="48">
        <v>0</v>
      </c>
      <c r="R17" s="48">
        <v>0</v>
      </c>
      <c r="S17" s="49">
        <f t="shared" si="0"/>
        <v>0</v>
      </c>
      <c r="T17" s="42">
        <v>0</v>
      </c>
      <c r="U17" s="48">
        <v>0</v>
      </c>
      <c r="V17" s="42">
        <v>1</v>
      </c>
      <c r="W17" s="48">
        <v>57</v>
      </c>
      <c r="X17" s="42">
        <f t="shared" si="3"/>
        <v>1</v>
      </c>
      <c r="Y17" s="49">
        <f t="shared" si="1"/>
        <v>57</v>
      </c>
      <c r="Z17" s="49">
        <f t="shared" si="2"/>
        <v>57</v>
      </c>
      <c r="AA17" s="50" t="s">
        <v>158</v>
      </c>
    </row>
    <row r="18" spans="1:27" ht="38.25" customHeight="1">
      <c r="A18" s="34"/>
      <c r="B18" s="33"/>
      <c r="C18" s="35"/>
      <c r="D18" s="35"/>
      <c r="E18" s="35"/>
      <c r="H18" s="37"/>
      <c r="I18" s="37"/>
      <c r="J18" s="37"/>
      <c r="K18" s="33"/>
      <c r="L18" s="33"/>
      <c r="M18" s="33"/>
      <c r="N18" s="33"/>
      <c r="O18" s="33"/>
      <c r="P18" s="5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5.75" customHeight="1">
      <c r="A19" s="90" t="s">
        <v>40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2"/>
      <c r="M19" s="35"/>
      <c r="N19" s="35"/>
      <c r="O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15.75" customHeight="1">
      <c r="A20" s="93" t="s">
        <v>41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35"/>
      <c r="N20" s="35"/>
      <c r="O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ht="15.75" customHeight="1">
      <c r="A21" s="82" t="s">
        <v>42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ht="15.75" customHeight="1">
      <c r="A22" s="82" t="s">
        <v>43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5.75" customHeight="1">
      <c r="A23" s="82" t="s">
        <v>44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5"/>
      <c r="N23" s="35"/>
      <c r="O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5.75" customHeight="1">
      <c r="A24" s="82" t="s">
        <v>45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35"/>
      <c r="N24" s="35"/>
      <c r="O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5.75" customHeight="1">
      <c r="A25" s="82" t="s">
        <v>46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1:27" ht="15.75" customHeight="1">
      <c r="A26" s="82" t="s">
        <v>47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1:27" ht="15.75" customHeight="1">
      <c r="A27" s="82" t="s">
        <v>94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>
      <c r="A28" s="85" t="s">
        <v>95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7"/>
      <c r="M28" s="35"/>
      <c r="N28" s="35"/>
      <c r="O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 ht="15.75" customHeight="1">
      <c r="A29" s="82" t="s">
        <v>96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 ht="15.75" customHeight="1">
      <c r="A30" s="82" t="s">
        <v>97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ht="15.75" customHeight="1">
      <c r="A31" s="82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ht="15.75" customHeight="1">
      <c r="A32" s="82" t="s">
        <v>99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5.75" customHeight="1">
      <c r="A33" s="82" t="s">
        <v>100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5.75" customHeight="1">
      <c r="A34" s="82" t="s">
        <v>101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.75" customHeight="1">
      <c r="A35" s="82" t="s">
        <v>102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ht="15.75" customHeight="1">
      <c r="A36" s="82" t="s">
        <v>103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15.75" customHeight="1">
      <c r="A37" s="82" t="s">
        <v>104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ht="15.75" customHeight="1">
      <c r="A38" s="82" t="s">
        <v>105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ht="15.75" customHeight="1">
      <c r="A39" s="82" t="s">
        <v>106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ht="15.75" customHeight="1">
      <c r="A40" s="82" t="s">
        <v>107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4"/>
      <c r="M40" s="35"/>
      <c r="N40" s="35"/>
      <c r="O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ht="15.75" customHeight="1">
      <c r="A41" s="82" t="s">
        <v>108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35"/>
      <c r="N41" s="35"/>
      <c r="O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7" ht="15.75" customHeight="1">
      <c r="A42" s="82" t="s">
        <v>109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5.75" customHeight="1">
      <c r="A43" s="82" t="s">
        <v>110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5.75" customHeight="1">
      <c r="A44" s="82" t="s">
        <v>111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5.75" customHeight="1">
      <c r="A45" s="82" t="s">
        <v>112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7" ht="15.75" customHeight="1">
      <c r="A46" s="82" t="s">
        <v>113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ht="15.75" customHeight="1">
      <c r="A47" s="82" t="s">
        <v>114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ht="15.75" customHeight="1">
      <c r="A48" s="82" t="s">
        <v>115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ht="15.75" customHeight="1">
      <c r="B49" s="35"/>
      <c r="C49" s="35"/>
      <c r="D49" s="35"/>
      <c r="E49" s="35"/>
      <c r="H49" s="35"/>
      <c r="I49" s="35"/>
      <c r="J49" s="35"/>
      <c r="K49" s="35"/>
      <c r="L49" s="35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1:27" ht="15.75" customHeight="1">
      <c r="A50" s="35"/>
      <c r="B50" s="35"/>
      <c r="C50" s="35"/>
      <c r="D50" s="35"/>
      <c r="E50" s="35"/>
      <c r="H50" s="35"/>
      <c r="I50" s="35"/>
      <c r="J50" s="35"/>
      <c r="K50" s="35"/>
      <c r="L50" s="35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ht="15.75" customHeight="1">
      <c r="A51" s="35"/>
      <c r="B51" s="35"/>
      <c r="C51" s="35"/>
      <c r="D51" s="35"/>
      <c r="E51" s="35"/>
      <c r="H51" s="35"/>
      <c r="I51" s="35"/>
      <c r="J51" s="35"/>
      <c r="K51" s="35"/>
      <c r="L51" s="35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ht="15.75" customHeight="1">
      <c r="A52" s="35"/>
      <c r="B52" s="35"/>
      <c r="C52" s="35"/>
      <c r="D52" s="35"/>
      <c r="E52" s="35"/>
      <c r="H52" s="35"/>
      <c r="I52" s="35"/>
      <c r="J52" s="35"/>
      <c r="K52" s="35"/>
      <c r="L52" s="35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5.75" customHeight="1">
      <c r="A53" s="35"/>
      <c r="B53" s="35"/>
      <c r="C53" s="35"/>
      <c r="D53" s="35"/>
      <c r="E53" s="35"/>
      <c r="H53" s="35"/>
      <c r="I53" s="35"/>
      <c r="J53" s="35"/>
      <c r="K53" s="35"/>
      <c r="L53" s="35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5.75" customHeight="1">
      <c r="A54" s="35"/>
      <c r="B54" s="35"/>
      <c r="C54" s="35"/>
      <c r="D54" s="35"/>
      <c r="E54" s="35"/>
      <c r="H54" s="35"/>
      <c r="I54" s="35"/>
      <c r="J54" s="35"/>
      <c r="K54" s="35"/>
      <c r="L54" s="35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5.75" customHeight="1">
      <c r="A55" s="35"/>
      <c r="B55" s="35"/>
      <c r="C55" s="35"/>
      <c r="D55" s="35"/>
      <c r="E55" s="35"/>
      <c r="H55" s="35"/>
      <c r="I55" s="35"/>
      <c r="J55" s="35"/>
      <c r="K55" s="35"/>
      <c r="L55" s="35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ht="15.75" customHeight="1">
      <c r="A56" s="35"/>
      <c r="B56" s="35"/>
      <c r="C56" s="35"/>
      <c r="D56" s="35"/>
      <c r="E56" s="35"/>
      <c r="H56" s="35"/>
      <c r="I56" s="35"/>
      <c r="J56" s="35"/>
      <c r="K56" s="35"/>
      <c r="L56" s="35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ht="15.75" customHeight="1">
      <c r="A57" s="35"/>
      <c r="B57" s="35"/>
      <c r="C57" s="35"/>
      <c r="D57" s="35"/>
      <c r="E57" s="35"/>
      <c r="H57" s="35"/>
      <c r="I57" s="35"/>
      <c r="J57" s="35"/>
      <c r="K57" s="35"/>
      <c r="L57" s="35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7" ht="15.75" customHeight="1">
      <c r="A58" s="35"/>
      <c r="B58" s="35"/>
      <c r="C58" s="35"/>
      <c r="D58" s="35"/>
      <c r="E58" s="35"/>
      <c r="H58" s="35"/>
      <c r="I58" s="35"/>
      <c r="J58" s="35"/>
      <c r="K58" s="35"/>
      <c r="L58" s="35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7" ht="15.75" customHeight="1">
      <c r="A59" s="35"/>
      <c r="B59" s="35"/>
      <c r="C59" s="35"/>
      <c r="D59" s="35"/>
      <c r="E59" s="35"/>
      <c r="H59" s="35"/>
      <c r="I59" s="35"/>
      <c r="J59" s="35"/>
      <c r="K59" s="35"/>
      <c r="L59" s="35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1:27" ht="15.75" customHeight="1">
      <c r="A60" s="35"/>
      <c r="B60" s="35"/>
      <c r="C60" s="35"/>
      <c r="D60" s="35"/>
      <c r="E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7" ht="15.75" customHeight="1">
      <c r="A61" s="35"/>
      <c r="B61" s="35"/>
      <c r="C61" s="35"/>
      <c r="D61" s="35"/>
      <c r="E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7" ht="15.75" customHeight="1">
      <c r="A62" s="35"/>
      <c r="B62" s="35"/>
      <c r="C62" s="35"/>
      <c r="D62" s="35"/>
      <c r="E62" s="35"/>
      <c r="H62" s="35"/>
      <c r="I62" s="35"/>
      <c r="J62" s="35"/>
      <c r="K62" s="35"/>
      <c r="L62" s="35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5.75" customHeight="1">
      <c r="A63" s="35"/>
      <c r="B63" s="35"/>
      <c r="C63" s="35"/>
      <c r="D63" s="35"/>
      <c r="E63" s="35"/>
      <c r="H63" s="35"/>
      <c r="I63" s="35"/>
      <c r="J63" s="35"/>
      <c r="K63" s="35"/>
      <c r="L63" s="35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5.75" customHeight="1">
      <c r="A64" s="35"/>
      <c r="B64" s="35"/>
      <c r="C64" s="35"/>
      <c r="D64" s="35"/>
      <c r="E64" s="35"/>
      <c r="H64" s="35"/>
      <c r="I64" s="35"/>
      <c r="J64" s="35"/>
      <c r="K64" s="35"/>
      <c r="L64" s="35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5.75" customHeight="1">
      <c r="A65" s="35"/>
      <c r="B65" s="35"/>
      <c r="C65" s="35"/>
      <c r="D65" s="35"/>
      <c r="E65" s="35"/>
      <c r="H65" s="35"/>
      <c r="I65" s="35"/>
      <c r="J65" s="35"/>
      <c r="K65" s="35"/>
      <c r="L65" s="35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1:27" ht="15.75" customHeight="1">
      <c r="A66" s="35"/>
      <c r="B66" s="35"/>
      <c r="C66" s="35"/>
      <c r="D66" s="35"/>
      <c r="E66" s="35"/>
      <c r="H66" s="35"/>
      <c r="I66" s="35"/>
      <c r="J66" s="35"/>
      <c r="K66" s="35"/>
      <c r="L66" s="35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1:27" ht="15.75" customHeight="1">
      <c r="A67" s="35"/>
      <c r="B67" s="35"/>
      <c r="C67" s="35"/>
      <c r="D67" s="35"/>
      <c r="E67" s="35"/>
      <c r="H67" s="35"/>
      <c r="I67" s="35"/>
      <c r="J67" s="35"/>
      <c r="K67" s="35"/>
      <c r="L67" s="35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1:27" ht="15.75" customHeight="1">
      <c r="A68" s="35"/>
      <c r="B68" s="35"/>
      <c r="C68" s="35"/>
      <c r="D68" s="35"/>
      <c r="E68" s="35"/>
      <c r="H68" s="35"/>
      <c r="I68" s="35"/>
      <c r="J68" s="35"/>
      <c r="K68" s="35"/>
      <c r="L68" s="35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1:27" ht="15.75" customHeight="1">
      <c r="A69" s="35"/>
      <c r="B69" s="35"/>
      <c r="C69" s="35"/>
      <c r="D69" s="35"/>
      <c r="E69" s="35"/>
      <c r="H69" s="35"/>
      <c r="I69" s="35"/>
      <c r="J69" s="35"/>
      <c r="K69" s="35"/>
      <c r="L69" s="35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ht="15.75" customHeight="1">
      <c r="A70" s="35"/>
      <c r="B70" s="35"/>
      <c r="C70" s="35"/>
      <c r="D70" s="35"/>
      <c r="E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ht="15.75" customHeight="1">
      <c r="A71" s="35"/>
      <c r="B71" s="35"/>
      <c r="C71" s="35"/>
      <c r="D71" s="35"/>
      <c r="E71" s="35"/>
      <c r="H71" s="35"/>
      <c r="I71" s="35"/>
      <c r="J71" s="35"/>
      <c r="K71" s="35"/>
      <c r="L71" s="35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ht="15.75" customHeight="1">
      <c r="A72" s="35"/>
      <c r="B72" s="35"/>
      <c r="C72" s="35"/>
      <c r="D72" s="35"/>
      <c r="E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ht="15.75" customHeight="1">
      <c r="A73" s="35"/>
      <c r="B73" s="35"/>
      <c r="C73" s="35"/>
      <c r="D73" s="35"/>
      <c r="E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1:27" ht="15.75" customHeight="1">
      <c r="A74" s="35"/>
      <c r="B74" s="35"/>
      <c r="C74" s="35"/>
      <c r="D74" s="35"/>
      <c r="E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1:27" ht="15.75" customHeight="1">
      <c r="A75" s="35"/>
      <c r="B75" s="35"/>
      <c r="C75" s="35"/>
      <c r="D75" s="35"/>
      <c r="E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1:27" ht="15.75" customHeight="1">
      <c r="A76" s="35"/>
      <c r="B76" s="35"/>
      <c r="C76" s="35"/>
      <c r="D76" s="35"/>
      <c r="E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1:27" ht="15.75" customHeight="1">
      <c r="A77" s="35"/>
      <c r="B77" s="35"/>
      <c r="C77" s="35"/>
      <c r="D77" s="35"/>
      <c r="E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27" ht="15.75" customHeight="1">
      <c r="A78" s="35"/>
      <c r="B78" s="35"/>
      <c r="C78" s="35"/>
      <c r="D78" s="35"/>
      <c r="E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27" ht="15.75" customHeight="1">
      <c r="A79" s="35"/>
      <c r="B79" s="35"/>
      <c r="C79" s="35"/>
      <c r="D79" s="35"/>
      <c r="E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27" ht="15.75" customHeight="1">
      <c r="A80" s="35"/>
      <c r="B80" s="35"/>
      <c r="C80" s="35"/>
      <c r="D80" s="35"/>
      <c r="E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15.75" customHeight="1">
      <c r="A81" s="35"/>
      <c r="B81" s="35"/>
      <c r="C81" s="35"/>
      <c r="D81" s="35"/>
      <c r="E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.75" customHeight="1">
      <c r="A82" s="35"/>
      <c r="B82" s="35"/>
      <c r="C82" s="35"/>
      <c r="D82" s="35"/>
      <c r="E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1:27" ht="15.75" customHeight="1">
      <c r="A83" s="35"/>
      <c r="B83" s="35"/>
      <c r="C83" s="35"/>
      <c r="D83" s="35"/>
      <c r="E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1:27" ht="15.75" customHeight="1">
      <c r="A84" s="35"/>
      <c r="B84" s="35"/>
      <c r="C84" s="35"/>
      <c r="D84" s="35"/>
      <c r="E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1:27" ht="15.75" customHeight="1">
      <c r="A85" s="35"/>
      <c r="B85" s="35"/>
      <c r="C85" s="35"/>
      <c r="D85" s="35"/>
      <c r="E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1:27" ht="15.75" customHeight="1">
      <c r="A86" s="35"/>
      <c r="B86" s="35"/>
      <c r="C86" s="35"/>
      <c r="D86" s="35"/>
      <c r="E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1:27" ht="15.75" customHeight="1">
      <c r="A87" s="35"/>
      <c r="B87" s="35"/>
      <c r="C87" s="35"/>
      <c r="D87" s="35"/>
      <c r="E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1:27" ht="15.75" customHeight="1">
      <c r="A88" s="35"/>
      <c r="B88" s="35"/>
      <c r="C88" s="35"/>
      <c r="D88" s="35"/>
      <c r="E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1:27" ht="15.75" customHeight="1">
      <c r="A89" s="35"/>
      <c r="B89" s="35"/>
      <c r="C89" s="35"/>
      <c r="D89" s="35"/>
      <c r="E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1:27" ht="15.75" customHeight="1">
      <c r="A90" s="35"/>
      <c r="B90" s="35"/>
      <c r="C90" s="35"/>
      <c r="D90" s="35"/>
      <c r="E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 ht="15.75" customHeight="1">
      <c r="A91" s="35"/>
      <c r="B91" s="35"/>
      <c r="C91" s="35"/>
      <c r="D91" s="35"/>
      <c r="E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 ht="15.75" customHeight="1">
      <c r="A92" s="35"/>
      <c r="B92" s="35"/>
      <c r="C92" s="35"/>
      <c r="D92" s="35"/>
      <c r="E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 ht="15.75" customHeight="1">
      <c r="A93" s="35"/>
      <c r="B93" s="35"/>
      <c r="C93" s="35"/>
      <c r="D93" s="35"/>
      <c r="E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1:27" ht="15.75" customHeight="1">
      <c r="A94" s="35"/>
      <c r="B94" s="35"/>
      <c r="C94" s="35"/>
      <c r="D94" s="35"/>
      <c r="E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1:27" ht="15.75" customHeight="1">
      <c r="A95" s="35"/>
      <c r="B95" s="35"/>
      <c r="C95" s="35"/>
      <c r="D95" s="35"/>
      <c r="E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1:27" ht="15.75" customHeight="1">
      <c r="A96" s="35"/>
      <c r="B96" s="35"/>
      <c r="C96" s="35"/>
      <c r="D96" s="35"/>
      <c r="E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15.75" customHeight="1">
      <c r="A97" s="35"/>
      <c r="B97" s="35"/>
      <c r="C97" s="35"/>
      <c r="D97" s="35"/>
      <c r="E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1:27" ht="15.75" customHeight="1">
      <c r="A98" s="35"/>
      <c r="B98" s="35"/>
      <c r="C98" s="35"/>
      <c r="D98" s="35"/>
      <c r="E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1:27" ht="15.75" customHeight="1">
      <c r="A99" s="35"/>
      <c r="B99" s="35"/>
      <c r="C99" s="35"/>
      <c r="D99" s="35"/>
      <c r="E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1:27" ht="15.75" customHeight="1">
      <c r="A100" s="35"/>
      <c r="B100" s="35"/>
      <c r="C100" s="35"/>
      <c r="D100" s="35"/>
      <c r="E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1:27" ht="15.75" customHeight="1">
      <c r="A101" s="35"/>
      <c r="B101" s="35"/>
      <c r="C101" s="35"/>
      <c r="D101" s="35"/>
      <c r="E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15.75" customHeight="1">
      <c r="A102" s="35"/>
      <c r="B102" s="35"/>
      <c r="C102" s="35"/>
      <c r="D102" s="35"/>
      <c r="E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1:27" ht="15.75" customHeight="1">
      <c r="A103" s="35"/>
      <c r="B103" s="35"/>
      <c r="C103" s="35"/>
      <c r="D103" s="35"/>
      <c r="E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1:27" ht="15.75" customHeight="1">
      <c r="A104" s="35"/>
      <c r="B104" s="35"/>
      <c r="C104" s="35"/>
      <c r="D104" s="35"/>
      <c r="E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1:27" ht="15.75" customHeight="1">
      <c r="A105" s="35"/>
      <c r="B105" s="35"/>
      <c r="C105" s="35"/>
      <c r="D105" s="35"/>
      <c r="E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1:27" ht="15.75" customHeight="1">
      <c r="A106" s="35"/>
      <c r="B106" s="35"/>
      <c r="C106" s="35"/>
      <c r="D106" s="35"/>
      <c r="E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1:27" ht="15.75" customHeight="1">
      <c r="A107" s="35"/>
      <c r="B107" s="35"/>
      <c r="C107" s="35"/>
      <c r="D107" s="35"/>
      <c r="E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1:27" ht="15.75" customHeight="1">
      <c r="A108" s="35"/>
      <c r="B108" s="35"/>
      <c r="C108" s="35"/>
      <c r="D108" s="35"/>
      <c r="E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1:27" ht="15.75" customHeight="1">
      <c r="A109" s="35"/>
      <c r="B109" s="35"/>
      <c r="C109" s="35"/>
      <c r="D109" s="35"/>
      <c r="E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1:27" ht="15.75" customHeight="1">
      <c r="A110" s="35"/>
      <c r="B110" s="35"/>
      <c r="C110" s="35"/>
      <c r="D110" s="35"/>
      <c r="E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1:27" ht="15.75" customHeight="1">
      <c r="A111" s="35"/>
      <c r="B111" s="35"/>
      <c r="C111" s="35"/>
      <c r="D111" s="35"/>
      <c r="E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1:27" ht="15.75" customHeight="1">
      <c r="A112" s="35"/>
      <c r="B112" s="35"/>
      <c r="C112" s="35"/>
      <c r="D112" s="35"/>
      <c r="E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1:27" ht="15.75" customHeight="1">
      <c r="A113" s="35"/>
      <c r="B113" s="35"/>
      <c r="C113" s="35"/>
      <c r="D113" s="35"/>
      <c r="E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1:27" ht="15.75" customHeight="1">
      <c r="A114" s="35"/>
      <c r="B114" s="35"/>
      <c r="C114" s="35"/>
      <c r="D114" s="35"/>
      <c r="E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1:27" ht="15.75" customHeight="1">
      <c r="A115" s="35"/>
      <c r="B115" s="35"/>
      <c r="C115" s="35"/>
      <c r="D115" s="35"/>
      <c r="E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1:27" ht="15.75" customHeight="1">
      <c r="A116" s="35"/>
      <c r="B116" s="35"/>
      <c r="C116" s="35"/>
      <c r="D116" s="35"/>
      <c r="E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1:27" ht="15.75" customHeight="1">
      <c r="A117" s="35"/>
      <c r="B117" s="35"/>
      <c r="C117" s="35"/>
      <c r="D117" s="35"/>
      <c r="E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1:27" ht="15.75" customHeight="1">
      <c r="A118" s="35"/>
      <c r="B118" s="35"/>
      <c r="C118" s="35"/>
      <c r="D118" s="35"/>
      <c r="E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1:27" ht="15.75" customHeight="1">
      <c r="A119" s="35"/>
      <c r="B119" s="35"/>
      <c r="C119" s="35"/>
      <c r="D119" s="35"/>
      <c r="E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1:27" ht="15.75" customHeight="1">
      <c r="A120" s="35"/>
      <c r="B120" s="35"/>
      <c r="C120" s="35"/>
      <c r="D120" s="35"/>
      <c r="E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1:27" ht="15.75" customHeight="1">
      <c r="A121" s="35"/>
      <c r="B121" s="35"/>
      <c r="C121" s="35"/>
      <c r="D121" s="35"/>
      <c r="E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1:27" ht="15.75" customHeight="1">
      <c r="A122" s="35"/>
      <c r="B122" s="35"/>
      <c r="C122" s="35"/>
      <c r="D122" s="35"/>
      <c r="E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1:27" ht="15.75" customHeight="1">
      <c r="A123" s="35"/>
      <c r="B123" s="35"/>
      <c r="C123" s="35"/>
      <c r="D123" s="35"/>
      <c r="E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1:27" ht="15.75" customHeight="1">
      <c r="A124" s="35"/>
      <c r="B124" s="35"/>
      <c r="C124" s="35"/>
      <c r="D124" s="35"/>
      <c r="E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1:27" ht="15.75" customHeight="1">
      <c r="A125" s="35"/>
      <c r="B125" s="35"/>
      <c r="C125" s="35"/>
      <c r="D125" s="35"/>
      <c r="E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1:27" ht="15.75" customHeight="1">
      <c r="A126" s="35"/>
      <c r="B126" s="35"/>
      <c r="C126" s="35"/>
      <c r="D126" s="35"/>
      <c r="E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1:27" ht="15.75" customHeight="1">
      <c r="A127" s="35"/>
      <c r="B127" s="35"/>
      <c r="C127" s="35"/>
      <c r="D127" s="35"/>
      <c r="E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1:27" ht="15.75" customHeight="1">
      <c r="A128" s="35"/>
      <c r="B128" s="35"/>
      <c r="C128" s="35"/>
      <c r="D128" s="35"/>
      <c r="E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1:27" ht="15.75" customHeight="1">
      <c r="A129" s="35"/>
      <c r="B129" s="35"/>
      <c r="C129" s="35"/>
      <c r="D129" s="35"/>
      <c r="E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1:27" ht="15.75" customHeight="1">
      <c r="A130" s="35"/>
      <c r="B130" s="35"/>
      <c r="C130" s="35"/>
      <c r="D130" s="35"/>
      <c r="E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1:27" ht="15.75" customHeight="1">
      <c r="A131" s="35"/>
      <c r="B131" s="35"/>
      <c r="C131" s="35"/>
      <c r="D131" s="35"/>
      <c r="E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1:27" ht="15.75" customHeight="1">
      <c r="A132" s="35"/>
      <c r="B132" s="35"/>
      <c r="C132" s="35"/>
      <c r="D132" s="35"/>
      <c r="E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1:27" ht="15.75" customHeight="1">
      <c r="A133" s="35"/>
      <c r="B133" s="35"/>
      <c r="C133" s="35"/>
      <c r="D133" s="35"/>
      <c r="E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1:27" ht="15.75" customHeight="1">
      <c r="A134" s="35"/>
      <c r="B134" s="35"/>
      <c r="C134" s="35"/>
      <c r="D134" s="35"/>
      <c r="E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1:27" ht="15.75" customHeight="1">
      <c r="A135" s="35"/>
      <c r="B135" s="35"/>
      <c r="C135" s="35"/>
      <c r="D135" s="35"/>
      <c r="E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1:27" ht="15.75" customHeight="1">
      <c r="A136" s="35"/>
      <c r="B136" s="35"/>
      <c r="C136" s="35"/>
      <c r="D136" s="35"/>
      <c r="E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1:27" ht="15.75" customHeight="1">
      <c r="A137" s="35"/>
      <c r="B137" s="35"/>
      <c r="C137" s="35"/>
      <c r="D137" s="35"/>
      <c r="E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1:27" ht="15.75" customHeight="1">
      <c r="A138" s="35"/>
      <c r="B138" s="35"/>
      <c r="C138" s="35"/>
      <c r="D138" s="35"/>
      <c r="E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1:27" ht="15.75" customHeight="1">
      <c r="A139" s="35"/>
      <c r="B139" s="35"/>
      <c r="C139" s="35"/>
      <c r="D139" s="35"/>
      <c r="E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1:27" ht="15.75" customHeight="1">
      <c r="A140" s="35"/>
      <c r="B140" s="35"/>
      <c r="C140" s="35"/>
      <c r="D140" s="35"/>
      <c r="E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1:27" ht="15.75" customHeight="1">
      <c r="A141" s="35"/>
      <c r="B141" s="35"/>
      <c r="C141" s="35"/>
      <c r="D141" s="35"/>
      <c r="E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1:27" ht="15.75" customHeight="1">
      <c r="A142" s="35"/>
      <c r="B142" s="35"/>
      <c r="C142" s="35"/>
      <c r="D142" s="35"/>
      <c r="E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1:27" ht="15.75" customHeight="1">
      <c r="A143" s="35"/>
      <c r="B143" s="35"/>
      <c r="C143" s="35"/>
      <c r="D143" s="35"/>
      <c r="E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1:27" ht="15.75" customHeight="1">
      <c r="A144" s="35"/>
      <c r="B144" s="35"/>
      <c r="C144" s="35"/>
      <c r="D144" s="35"/>
      <c r="E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1:27" ht="15.75" customHeight="1">
      <c r="A145" s="35"/>
      <c r="B145" s="35"/>
      <c r="C145" s="35"/>
      <c r="D145" s="35"/>
      <c r="E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1:27" ht="15.75" customHeight="1">
      <c r="A146" s="35"/>
      <c r="B146" s="35"/>
      <c r="C146" s="35"/>
      <c r="D146" s="35"/>
      <c r="E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1:27" ht="15.75" customHeight="1">
      <c r="A147" s="35"/>
      <c r="B147" s="35"/>
      <c r="C147" s="35"/>
      <c r="D147" s="35"/>
      <c r="E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1:27" ht="15.75" customHeight="1">
      <c r="A148" s="35"/>
      <c r="B148" s="35"/>
      <c r="C148" s="35"/>
      <c r="D148" s="35"/>
      <c r="E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1:27" ht="15.75" customHeight="1">
      <c r="A149" s="35"/>
      <c r="B149" s="35"/>
      <c r="C149" s="35"/>
      <c r="D149" s="35"/>
      <c r="E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1:27" ht="15.75" customHeight="1">
      <c r="A150" s="35"/>
      <c r="B150" s="35"/>
      <c r="C150" s="35"/>
      <c r="D150" s="35"/>
      <c r="E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1:27" ht="15.75" customHeight="1">
      <c r="A151" s="35"/>
      <c r="B151" s="35"/>
      <c r="C151" s="35"/>
      <c r="D151" s="35"/>
      <c r="E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1:27" ht="15.75" customHeight="1">
      <c r="A152" s="35"/>
      <c r="B152" s="35"/>
      <c r="C152" s="35"/>
      <c r="D152" s="35"/>
      <c r="E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1:27" ht="15.75" customHeight="1">
      <c r="A153" s="35"/>
      <c r="B153" s="35"/>
      <c r="C153" s="35"/>
      <c r="D153" s="35"/>
      <c r="E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1:27" ht="15.75" customHeight="1">
      <c r="A154" s="35"/>
      <c r="B154" s="35"/>
      <c r="C154" s="35"/>
      <c r="D154" s="35"/>
      <c r="E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1:27" ht="15.75" customHeight="1">
      <c r="A155" s="35"/>
      <c r="B155" s="35"/>
      <c r="C155" s="35"/>
      <c r="D155" s="35"/>
      <c r="E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1:27" ht="15.75" customHeight="1">
      <c r="A156" s="35"/>
      <c r="B156" s="35"/>
      <c r="C156" s="35"/>
      <c r="D156" s="35"/>
      <c r="E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1:27" ht="15.75" customHeight="1">
      <c r="A157" s="35"/>
      <c r="B157" s="35"/>
      <c r="C157" s="35"/>
      <c r="D157" s="35"/>
      <c r="E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1:27" ht="15.75" customHeight="1">
      <c r="A158" s="35"/>
      <c r="B158" s="35"/>
      <c r="C158" s="35"/>
      <c r="D158" s="35"/>
      <c r="E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1:27" ht="15.75" customHeight="1">
      <c r="A159" s="35"/>
      <c r="B159" s="35"/>
      <c r="C159" s="35"/>
      <c r="D159" s="35"/>
      <c r="E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1:27" ht="15.75" customHeight="1">
      <c r="A160" s="35"/>
      <c r="B160" s="35"/>
      <c r="C160" s="35"/>
      <c r="D160" s="35"/>
      <c r="E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1:27" ht="15.75" customHeight="1">
      <c r="A161" s="35"/>
      <c r="B161" s="35"/>
      <c r="C161" s="35"/>
      <c r="D161" s="35"/>
      <c r="E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1:27" ht="15.75" customHeight="1">
      <c r="A162" s="35"/>
      <c r="B162" s="35"/>
      <c r="C162" s="35"/>
      <c r="D162" s="35"/>
      <c r="E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1:27" ht="15.75" customHeight="1">
      <c r="A163" s="35"/>
      <c r="B163" s="35"/>
      <c r="C163" s="35"/>
      <c r="D163" s="35"/>
      <c r="E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1:27" ht="15.75" customHeight="1">
      <c r="A164" s="35"/>
      <c r="B164" s="35"/>
      <c r="C164" s="35"/>
      <c r="D164" s="35"/>
      <c r="E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1:27" ht="15.75" customHeight="1">
      <c r="A165" s="35"/>
      <c r="B165" s="35"/>
      <c r="C165" s="35"/>
      <c r="D165" s="35"/>
      <c r="E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1:27" ht="15.75" customHeight="1">
      <c r="A166" s="35"/>
      <c r="B166" s="35"/>
      <c r="C166" s="35"/>
      <c r="D166" s="35"/>
      <c r="E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1:27" ht="15.75" customHeight="1">
      <c r="A167" s="35"/>
      <c r="B167" s="35"/>
      <c r="C167" s="35"/>
      <c r="D167" s="35"/>
      <c r="E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1:27" ht="15.75" customHeight="1">
      <c r="A168" s="35"/>
      <c r="B168" s="35"/>
      <c r="C168" s="35"/>
      <c r="D168" s="35"/>
      <c r="E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1:27" ht="15.75" customHeight="1">
      <c r="A169" s="35"/>
      <c r="B169" s="35"/>
      <c r="C169" s="35"/>
      <c r="D169" s="35"/>
      <c r="E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1:27" ht="15.75" customHeight="1">
      <c r="A170" s="35"/>
      <c r="B170" s="35"/>
      <c r="C170" s="35"/>
      <c r="D170" s="35"/>
      <c r="E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1:27" ht="15.75" customHeight="1">
      <c r="A171" s="35"/>
      <c r="B171" s="35"/>
      <c r="C171" s="35"/>
      <c r="D171" s="35"/>
      <c r="E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1:27" ht="15.75" customHeight="1">
      <c r="A172" s="35"/>
      <c r="B172" s="35"/>
      <c r="C172" s="35"/>
      <c r="D172" s="35"/>
      <c r="E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1:27" ht="15.75" customHeight="1">
      <c r="A173" s="35"/>
      <c r="B173" s="35"/>
      <c r="C173" s="35"/>
      <c r="D173" s="35"/>
      <c r="E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1:27" ht="15.75" customHeight="1">
      <c r="A174" s="35"/>
      <c r="B174" s="35"/>
      <c r="C174" s="35"/>
      <c r="D174" s="35"/>
      <c r="E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1:27" ht="15.75" customHeight="1">
      <c r="A175" s="35"/>
      <c r="B175" s="35"/>
      <c r="C175" s="35"/>
      <c r="D175" s="35"/>
      <c r="E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1:27" ht="15.75" customHeight="1">
      <c r="A176" s="35"/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1:27" ht="15.75" customHeight="1">
      <c r="A177" s="35"/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1:27" ht="15.75" customHeight="1">
      <c r="A178" s="35"/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1:27" ht="15.75" customHeight="1">
      <c r="A179" s="35"/>
      <c r="B179" s="35"/>
      <c r="C179" s="35"/>
      <c r="D179" s="35"/>
      <c r="E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1:27" ht="15.75" customHeight="1">
      <c r="A180" s="35"/>
      <c r="B180" s="35"/>
      <c r="C180" s="35"/>
      <c r="D180" s="35"/>
      <c r="E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1:27" ht="15.75" customHeight="1">
      <c r="A181" s="35"/>
      <c r="B181" s="35"/>
      <c r="C181" s="35"/>
      <c r="D181" s="35"/>
      <c r="E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1:27" ht="15.75" customHeight="1">
      <c r="A182" s="35"/>
      <c r="B182" s="35"/>
      <c r="C182" s="35"/>
      <c r="D182" s="35"/>
      <c r="E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1:27" ht="15.75" customHeight="1">
      <c r="A183" s="35"/>
      <c r="B183" s="35"/>
      <c r="C183" s="35"/>
      <c r="D183" s="35"/>
      <c r="E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1:27" ht="15.75" customHeight="1">
      <c r="A184" s="35"/>
      <c r="B184" s="35"/>
      <c r="C184" s="35"/>
      <c r="D184" s="35"/>
      <c r="E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1:27" ht="15.75" customHeight="1">
      <c r="A185" s="35"/>
      <c r="B185" s="35"/>
      <c r="C185" s="35"/>
      <c r="D185" s="35"/>
      <c r="E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1:27" ht="15.75" customHeight="1">
      <c r="A186" s="35"/>
      <c r="B186" s="35"/>
      <c r="C186" s="35"/>
      <c r="D186" s="35"/>
      <c r="E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1:27" ht="15.75" customHeight="1">
      <c r="A187" s="35"/>
      <c r="B187" s="35"/>
      <c r="C187" s="35"/>
      <c r="D187" s="35"/>
      <c r="E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1:27" ht="15.75" customHeight="1">
      <c r="A188" s="35"/>
      <c r="B188" s="35"/>
      <c r="C188" s="35"/>
      <c r="D188" s="35"/>
      <c r="E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1:27" ht="15.75" customHeight="1">
      <c r="A189" s="35"/>
      <c r="B189" s="35"/>
      <c r="C189" s="35"/>
      <c r="D189" s="35"/>
      <c r="E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1:27" ht="15.75" customHeight="1">
      <c r="A190" s="35"/>
      <c r="B190" s="35"/>
      <c r="C190" s="35"/>
      <c r="D190" s="35"/>
      <c r="E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ht="15.75" customHeight="1">
      <c r="A191" s="35"/>
      <c r="B191" s="35"/>
      <c r="C191" s="35"/>
      <c r="D191" s="35"/>
      <c r="E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1:27" ht="15.75" customHeight="1">
      <c r="A192" s="35"/>
      <c r="B192" s="35"/>
      <c r="C192" s="35"/>
      <c r="D192" s="35"/>
      <c r="E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1:27" ht="15.75" customHeight="1">
      <c r="A193" s="35"/>
      <c r="B193" s="35"/>
      <c r="C193" s="35"/>
      <c r="D193" s="35"/>
      <c r="E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1:27" ht="15.75" customHeight="1">
      <c r="A194" s="35"/>
      <c r="B194" s="35"/>
      <c r="C194" s="35"/>
      <c r="D194" s="35"/>
      <c r="E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1:27" ht="15.75" customHeight="1">
      <c r="A195" s="35"/>
      <c r="B195" s="35"/>
      <c r="C195" s="35"/>
      <c r="D195" s="35"/>
      <c r="E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1:27" ht="15.75" customHeight="1">
      <c r="A196" s="35"/>
      <c r="B196" s="35"/>
      <c r="C196" s="35"/>
      <c r="D196" s="35"/>
      <c r="E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ht="15.75" customHeight="1">
      <c r="A197" s="35"/>
      <c r="B197" s="35"/>
      <c r="C197" s="35"/>
      <c r="D197" s="35"/>
      <c r="E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ht="15.75" customHeight="1">
      <c r="A198" s="35"/>
      <c r="B198" s="35"/>
      <c r="C198" s="35"/>
      <c r="D198" s="35"/>
      <c r="E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1:27" ht="15.75" customHeight="1">
      <c r="A199" s="35"/>
      <c r="B199" s="35"/>
      <c r="C199" s="35"/>
      <c r="D199" s="35"/>
      <c r="E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1:27" ht="15.75" customHeight="1">
      <c r="A200" s="35"/>
      <c r="B200" s="35"/>
      <c r="C200" s="35"/>
      <c r="D200" s="35"/>
      <c r="E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1:27" ht="15.75" customHeight="1">
      <c r="A201" s="35"/>
      <c r="B201" s="35"/>
      <c r="C201" s="35"/>
      <c r="D201" s="35"/>
      <c r="E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1:27" ht="15.75" customHeight="1">
      <c r="A202" s="35"/>
      <c r="B202" s="35"/>
      <c r="C202" s="35"/>
      <c r="D202" s="35"/>
      <c r="E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1:27" ht="15.75" customHeight="1">
      <c r="A203" s="35"/>
      <c r="B203" s="35"/>
      <c r="C203" s="35"/>
      <c r="D203" s="35"/>
      <c r="E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1:27" ht="15.75" customHeight="1">
      <c r="A204" s="35"/>
      <c r="B204" s="35"/>
      <c r="C204" s="35"/>
      <c r="D204" s="35"/>
      <c r="E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1:27" ht="15.75" customHeight="1">
      <c r="A205" s="35"/>
      <c r="B205" s="35"/>
      <c r="C205" s="35"/>
      <c r="D205" s="35"/>
      <c r="E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1:27" ht="15.75" customHeight="1">
      <c r="A206" s="35"/>
      <c r="B206" s="35"/>
      <c r="C206" s="35"/>
      <c r="D206" s="35"/>
      <c r="E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1:27" ht="15.75" customHeight="1">
      <c r="A207" s="35"/>
      <c r="B207" s="35"/>
      <c r="C207" s="35"/>
      <c r="D207" s="35"/>
      <c r="E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1:27" ht="15.75" customHeight="1">
      <c r="A208" s="35"/>
      <c r="B208" s="35"/>
      <c r="C208" s="35"/>
      <c r="D208" s="35"/>
      <c r="E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1:27" ht="15.75" customHeight="1">
      <c r="A209" s="35"/>
      <c r="B209" s="35"/>
      <c r="C209" s="35"/>
      <c r="D209" s="35"/>
      <c r="E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1:27" ht="15.75" customHeight="1">
      <c r="A210" s="35"/>
      <c r="B210" s="35"/>
      <c r="C210" s="35"/>
      <c r="D210" s="35"/>
      <c r="E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1:27" ht="15.75" customHeight="1">
      <c r="A211" s="35"/>
      <c r="B211" s="35"/>
      <c r="C211" s="35"/>
      <c r="D211" s="35"/>
      <c r="E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1:27" ht="15.75" customHeight="1">
      <c r="A212" s="35"/>
      <c r="B212" s="35"/>
      <c r="C212" s="35"/>
      <c r="D212" s="35"/>
      <c r="E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1:27" ht="15.75" customHeight="1">
      <c r="A213" s="35"/>
      <c r="B213" s="35"/>
      <c r="C213" s="35"/>
      <c r="D213" s="35"/>
      <c r="E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1:27" ht="15.75" customHeight="1">
      <c r="A214" s="35"/>
      <c r="B214" s="35"/>
      <c r="C214" s="35"/>
      <c r="D214" s="35"/>
      <c r="E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1:27" ht="15.75" customHeight="1">
      <c r="A215" s="35"/>
      <c r="B215" s="35"/>
      <c r="C215" s="35"/>
      <c r="D215" s="35"/>
      <c r="E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1:27" ht="15.75" customHeight="1">
      <c r="A216" s="35"/>
      <c r="B216" s="35"/>
      <c r="C216" s="35"/>
      <c r="D216" s="35"/>
      <c r="E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1:27" ht="15.75" customHeight="1">
      <c r="A217" s="35"/>
      <c r="B217" s="35"/>
      <c r="C217" s="35"/>
      <c r="D217" s="35"/>
      <c r="E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1:27" ht="15.75" customHeight="1">
      <c r="A218" s="35"/>
      <c r="B218" s="35"/>
      <c r="C218" s="35"/>
      <c r="D218" s="35"/>
      <c r="E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1:27" ht="15.75" customHeight="1">
      <c r="A219" s="35"/>
      <c r="B219" s="35"/>
      <c r="C219" s="35"/>
      <c r="D219" s="35"/>
      <c r="E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1:27" ht="15.75" customHeight="1">
      <c r="A220" s="35"/>
      <c r="B220" s="35"/>
      <c r="C220" s="35"/>
      <c r="D220" s="35"/>
      <c r="E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1:27" ht="15.75" customHeight="1">
      <c r="A221" s="35"/>
      <c r="B221" s="35"/>
      <c r="C221" s="35"/>
      <c r="D221" s="35"/>
      <c r="E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1:27" ht="15.75" customHeight="1">
      <c r="A222" s="35"/>
      <c r="B222" s="35"/>
      <c r="C222" s="35"/>
      <c r="D222" s="35"/>
      <c r="E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1:27" ht="15.75" customHeight="1">
      <c r="A223" s="35"/>
      <c r="B223" s="35"/>
      <c r="C223" s="35"/>
      <c r="D223" s="35"/>
      <c r="E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1:27" ht="15.75" customHeight="1">
      <c r="A224" s="35"/>
      <c r="B224" s="35"/>
      <c r="C224" s="35"/>
      <c r="D224" s="35"/>
      <c r="E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1:27" ht="15.75" customHeight="1">
      <c r="A225" s="35"/>
      <c r="B225" s="35"/>
      <c r="C225" s="35"/>
      <c r="D225" s="35"/>
      <c r="E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1:27" ht="15.75" customHeight="1">
      <c r="A226" s="35"/>
      <c r="B226" s="35"/>
      <c r="C226" s="35"/>
      <c r="D226" s="35"/>
      <c r="E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1:27" ht="15.75" customHeight="1">
      <c r="A227" s="35"/>
      <c r="B227" s="35"/>
      <c r="C227" s="35"/>
      <c r="D227" s="35"/>
      <c r="E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1:27" ht="15.75" customHeight="1">
      <c r="A228" s="35"/>
      <c r="B228" s="35"/>
      <c r="C228" s="35"/>
      <c r="D228" s="35"/>
      <c r="E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1:27" ht="15.75" customHeight="1">
      <c r="A229" s="35"/>
      <c r="B229" s="35"/>
      <c r="C229" s="35"/>
      <c r="D229" s="35"/>
      <c r="E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1:27" ht="15.75" customHeight="1">
      <c r="A230" s="35"/>
      <c r="B230" s="35"/>
      <c r="C230" s="35"/>
      <c r="D230" s="35"/>
      <c r="E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1:27" ht="15.75" customHeight="1">
      <c r="A231" s="35"/>
      <c r="B231" s="35"/>
      <c r="C231" s="35"/>
      <c r="D231" s="35"/>
      <c r="E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1:27" ht="15.75" customHeight="1">
      <c r="A232" s="35"/>
      <c r="B232" s="35"/>
      <c r="C232" s="35"/>
      <c r="D232" s="35"/>
      <c r="E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1:27" ht="15.75" customHeight="1">
      <c r="A233" s="35"/>
      <c r="B233" s="35"/>
      <c r="C233" s="35"/>
      <c r="D233" s="35"/>
      <c r="E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1:27" ht="15.75" customHeight="1">
      <c r="A234" s="35"/>
      <c r="B234" s="35"/>
      <c r="C234" s="35"/>
      <c r="D234" s="35"/>
      <c r="E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1:27" ht="15.75" customHeight="1">
      <c r="A235" s="35"/>
      <c r="B235" s="35"/>
      <c r="C235" s="35"/>
      <c r="D235" s="35"/>
      <c r="E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1:27" ht="15.75" customHeight="1">
      <c r="A236" s="35"/>
      <c r="B236" s="35"/>
      <c r="C236" s="35"/>
      <c r="D236" s="35"/>
      <c r="E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1:27" ht="15.75" customHeight="1">
      <c r="A237" s="35"/>
      <c r="B237" s="35"/>
      <c r="C237" s="35"/>
      <c r="D237" s="35"/>
      <c r="E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1:27" ht="15.75" customHeight="1">
      <c r="A238" s="35"/>
      <c r="B238" s="35"/>
      <c r="C238" s="35"/>
      <c r="D238" s="35"/>
      <c r="E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1:27" ht="15.75" customHeight="1">
      <c r="A239" s="35"/>
      <c r="B239" s="35"/>
      <c r="C239" s="35"/>
      <c r="D239" s="35"/>
      <c r="E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1:27" ht="15.75" customHeight="1">
      <c r="A240" s="35"/>
      <c r="B240" s="35"/>
      <c r="C240" s="35"/>
      <c r="D240" s="35"/>
      <c r="E240" s="35"/>
      <c r="H240" s="35"/>
      <c r="I240" s="35"/>
      <c r="J240" s="35"/>
      <c r="K240" s="35"/>
      <c r="L240" s="35"/>
      <c r="M240" s="35"/>
      <c r="N240" s="35"/>
      <c r="O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1:27" ht="15.75" customHeight="1">
      <c r="A241" s="35"/>
      <c r="B241" s="35"/>
      <c r="C241" s="35"/>
      <c r="D241" s="35"/>
      <c r="E241" s="35"/>
      <c r="H241" s="35"/>
      <c r="I241" s="35"/>
      <c r="J241" s="35"/>
      <c r="K241" s="35"/>
      <c r="L241" s="35"/>
      <c r="M241" s="35"/>
      <c r="N241" s="35"/>
      <c r="O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1:27" ht="15.75" customHeight="1">
      <c r="A242" s="35"/>
      <c r="B242" s="35"/>
      <c r="C242" s="35"/>
      <c r="D242" s="35"/>
      <c r="E242" s="35"/>
      <c r="H242" s="35"/>
      <c r="I242" s="35"/>
      <c r="J242" s="35"/>
      <c r="K242" s="35"/>
      <c r="L242" s="35"/>
      <c r="M242" s="35"/>
      <c r="N242" s="35"/>
      <c r="O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1:27" ht="15.75" customHeight="1">
      <c r="A243" s="35"/>
      <c r="B243" s="35"/>
      <c r="C243" s="35"/>
      <c r="D243" s="35"/>
      <c r="E243" s="35"/>
      <c r="H243" s="35"/>
      <c r="I243" s="35"/>
      <c r="J243" s="35"/>
      <c r="K243" s="35"/>
      <c r="L243" s="35"/>
      <c r="M243" s="35"/>
      <c r="N243" s="35"/>
      <c r="O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1:27" ht="15.75" customHeight="1">
      <c r="A244" s="35"/>
      <c r="B244" s="35"/>
      <c r="C244" s="35"/>
      <c r="D244" s="35"/>
      <c r="E244" s="35"/>
      <c r="H244" s="35"/>
      <c r="I244" s="35"/>
      <c r="J244" s="35"/>
      <c r="K244" s="35"/>
      <c r="L244" s="35"/>
      <c r="M244" s="35"/>
      <c r="N244" s="35"/>
      <c r="O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</row>
    <row r="245" spans="1:27" ht="15.75" customHeight="1">
      <c r="A245" s="35"/>
      <c r="B245" s="35"/>
      <c r="C245" s="35"/>
      <c r="D245" s="35"/>
      <c r="E245" s="35"/>
      <c r="H245" s="35"/>
      <c r="I245" s="35"/>
      <c r="J245" s="35"/>
      <c r="K245" s="35"/>
      <c r="L245" s="35"/>
      <c r="M245" s="35"/>
      <c r="N245" s="35"/>
      <c r="O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</row>
    <row r="246" spans="1:27" ht="15.75" customHeight="1">
      <c r="A246" s="35"/>
      <c r="B246" s="35"/>
      <c r="C246" s="35"/>
      <c r="D246" s="35"/>
      <c r="E246" s="35"/>
      <c r="H246" s="35"/>
      <c r="I246" s="35"/>
      <c r="J246" s="35"/>
      <c r="K246" s="35"/>
      <c r="L246" s="35"/>
      <c r="M246" s="35"/>
      <c r="N246" s="35"/>
      <c r="O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</row>
    <row r="247" spans="1:27" ht="15.75" customHeight="1">
      <c r="A247" s="35"/>
      <c r="B247" s="35"/>
      <c r="C247" s="35"/>
      <c r="D247" s="35"/>
      <c r="E247" s="35"/>
      <c r="H247" s="35"/>
      <c r="I247" s="35"/>
      <c r="J247" s="35"/>
      <c r="K247" s="35"/>
      <c r="L247" s="35"/>
      <c r="M247" s="35"/>
      <c r="N247" s="35"/>
      <c r="O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1:27" ht="15.75" customHeight="1">
      <c r="A248" s="35"/>
      <c r="B248" s="35"/>
      <c r="C248" s="35"/>
      <c r="D248" s="35"/>
      <c r="E248" s="35"/>
      <c r="H248" s="35"/>
      <c r="I248" s="35"/>
      <c r="J248" s="35"/>
      <c r="K248" s="35"/>
      <c r="L248" s="35"/>
      <c r="M248" s="35"/>
      <c r="N248" s="35"/>
      <c r="O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3">
    <mergeCell ref="A48:L48"/>
    <mergeCell ref="A42:L42"/>
    <mergeCell ref="A43:L43"/>
    <mergeCell ref="A44:L44"/>
    <mergeCell ref="A45:L45"/>
    <mergeCell ref="A46:L46"/>
    <mergeCell ref="A47:L47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29:L29"/>
    <mergeCell ref="Y6:Y7"/>
    <mergeCell ref="A19:L19"/>
    <mergeCell ref="A20:L20"/>
    <mergeCell ref="A21:L21"/>
    <mergeCell ref="A22:L22"/>
    <mergeCell ref="A23:L23"/>
    <mergeCell ref="Q6:Q7"/>
    <mergeCell ref="R6:R7"/>
    <mergeCell ref="S6:S7"/>
    <mergeCell ref="T6:U6"/>
    <mergeCell ref="V6:W6"/>
    <mergeCell ref="X6:X7"/>
    <mergeCell ref="I6:J6"/>
    <mergeCell ref="A24:L24"/>
    <mergeCell ref="A25:L25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H8:H17">
      <formula1>"SERVIÇO,CURSO,EVENTO,REUNIÃO,OUTROS"</formula1>
    </dataValidation>
    <dataValidation type="list" allowBlank="1" sqref="P8:P17">
      <formula1>#REF!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999"/>
  <sheetViews>
    <sheetView zoomScale="90" zoomScaleNormal="90" workbookViewId="0">
      <pane ySplit="7" topLeftCell="A8" activePane="bottomLeft" state="frozen"/>
      <selection activeCell="A15" sqref="A15:L15"/>
      <selection pane="bottomLeft" activeCell="F8" sqref="F8"/>
    </sheetView>
  </sheetViews>
  <sheetFormatPr defaultColWidth="12.625" defaultRowHeight="15" customHeight="1" outlineLevelCol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58" customWidth="1"/>
    <col min="7" max="7" width="18.375" style="36" customWidth="1" outlineLevel="1"/>
    <col min="8" max="10" width="13.125" style="30" customWidth="1" outlineLevel="1"/>
    <col min="11" max="11" width="21.5" style="30" customWidth="1" outlineLevel="1"/>
    <col min="12" max="12" width="14" style="30" customWidth="1"/>
    <col min="13" max="13" width="13.125" style="30" customWidth="1" outlineLevel="1"/>
    <col min="14" max="14" width="15.625" style="30" customWidth="1" outlineLevel="1"/>
    <col min="15" max="15" width="17.875" style="30" customWidth="1" outlineLevel="1"/>
    <col min="16" max="16" width="18" style="36" customWidth="1" outlineLevel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16384" width="12.625" style="30"/>
  </cols>
  <sheetData>
    <row r="1" spans="1:27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</row>
    <row r="2" spans="1:27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7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7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</row>
    <row r="5" spans="1:27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</row>
    <row r="6" spans="1:27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</row>
    <row r="7" spans="1:27" s="39" customFormat="1" ht="31.5">
      <c r="A7" s="89"/>
      <c r="B7" s="89"/>
      <c r="C7" s="89"/>
      <c r="D7" s="89"/>
      <c r="E7" s="89"/>
      <c r="F7" s="105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</row>
    <row r="8" spans="1:27" s="39" customFormat="1" ht="47.25">
      <c r="A8" s="42" t="s">
        <v>146</v>
      </c>
      <c r="B8" s="42" t="s">
        <v>146</v>
      </c>
      <c r="C8" s="61" t="s">
        <v>169</v>
      </c>
      <c r="D8" s="60" t="s">
        <v>170</v>
      </c>
      <c r="E8" s="60" t="s">
        <v>292</v>
      </c>
      <c r="F8" s="60" t="s">
        <v>205</v>
      </c>
      <c r="G8" s="53" t="s">
        <v>157</v>
      </c>
      <c r="H8" s="42" t="s">
        <v>153</v>
      </c>
      <c r="I8" s="42" t="s">
        <v>154</v>
      </c>
      <c r="J8" s="44" t="s">
        <v>156</v>
      </c>
      <c r="K8" s="42" t="s">
        <v>154</v>
      </c>
      <c r="L8" s="45" t="s">
        <v>202</v>
      </c>
      <c r="M8" s="55" t="s">
        <v>157</v>
      </c>
      <c r="N8" s="55" t="s">
        <v>157</v>
      </c>
      <c r="O8" s="56" t="s">
        <v>157</v>
      </c>
      <c r="P8" s="57" t="s">
        <v>157</v>
      </c>
      <c r="Q8" s="48">
        <v>0</v>
      </c>
      <c r="R8" s="48">
        <v>0</v>
      </c>
      <c r="S8" s="49">
        <f t="shared" ref="S8:S12" si="0">Q8+R8</f>
        <v>0</v>
      </c>
      <c r="T8" s="42">
        <v>2</v>
      </c>
      <c r="U8" s="48">
        <v>170.12</v>
      </c>
      <c r="V8" s="42">
        <v>1</v>
      </c>
      <c r="W8" s="48">
        <v>57</v>
      </c>
      <c r="X8" s="42">
        <f>T8+V8</f>
        <v>3</v>
      </c>
      <c r="Y8" s="49">
        <f t="shared" ref="Y8:Y12" si="1">(T8*U8)+(V8*W8)</f>
        <v>397.24</v>
      </c>
      <c r="Z8" s="49">
        <f t="shared" ref="Z8:Z12" si="2">S8+Y8</f>
        <v>397.24</v>
      </c>
      <c r="AA8" s="50" t="s">
        <v>158</v>
      </c>
    </row>
    <row r="9" spans="1:27" s="39" customFormat="1" ht="63">
      <c r="A9" s="42" t="s">
        <v>146</v>
      </c>
      <c r="B9" s="42" t="s">
        <v>146</v>
      </c>
      <c r="C9" s="61" t="s">
        <v>193</v>
      </c>
      <c r="D9" s="60" t="s">
        <v>196</v>
      </c>
      <c r="E9" s="60" t="s">
        <v>197</v>
      </c>
      <c r="F9" s="60" t="s">
        <v>206</v>
      </c>
      <c r="G9" s="53" t="s">
        <v>157</v>
      </c>
      <c r="H9" s="42" t="s">
        <v>153</v>
      </c>
      <c r="I9" s="42" t="s">
        <v>154</v>
      </c>
      <c r="J9" s="44" t="s">
        <v>156</v>
      </c>
      <c r="K9" s="42" t="s">
        <v>154</v>
      </c>
      <c r="L9" s="45" t="s">
        <v>203</v>
      </c>
      <c r="M9" s="55" t="s">
        <v>157</v>
      </c>
      <c r="N9" s="55" t="s">
        <v>157</v>
      </c>
      <c r="O9" s="56" t="s">
        <v>157</v>
      </c>
      <c r="P9" s="57" t="s">
        <v>157</v>
      </c>
      <c r="Q9" s="48">
        <v>0</v>
      </c>
      <c r="R9" s="48">
        <v>0</v>
      </c>
      <c r="S9" s="49">
        <f t="shared" si="0"/>
        <v>0</v>
      </c>
      <c r="T9" s="42">
        <v>0</v>
      </c>
      <c r="U9" s="48">
        <v>0</v>
      </c>
      <c r="V9" s="42">
        <v>1</v>
      </c>
      <c r="W9" s="48">
        <v>57</v>
      </c>
      <c r="X9" s="42">
        <f t="shared" ref="X9:X12" si="3">T9+V9</f>
        <v>1</v>
      </c>
      <c r="Y9" s="49">
        <f t="shared" si="1"/>
        <v>57</v>
      </c>
      <c r="Z9" s="49">
        <f t="shared" si="2"/>
        <v>57</v>
      </c>
      <c r="AA9" s="50" t="s">
        <v>158</v>
      </c>
    </row>
    <row r="10" spans="1:27" s="39" customFormat="1" ht="110.25">
      <c r="A10" s="42" t="s">
        <v>146</v>
      </c>
      <c r="B10" s="42" t="s">
        <v>146</v>
      </c>
      <c r="C10" s="61" t="s">
        <v>148</v>
      </c>
      <c r="D10" s="60" t="s">
        <v>149</v>
      </c>
      <c r="E10" s="60" t="s">
        <v>150</v>
      </c>
      <c r="F10" s="60" t="s">
        <v>207</v>
      </c>
      <c r="G10" s="53" t="s">
        <v>157</v>
      </c>
      <c r="H10" s="42" t="s">
        <v>153</v>
      </c>
      <c r="I10" s="42" t="s">
        <v>154</v>
      </c>
      <c r="J10" s="44" t="s">
        <v>156</v>
      </c>
      <c r="K10" s="42" t="s">
        <v>154</v>
      </c>
      <c r="L10" s="45" t="s">
        <v>204</v>
      </c>
      <c r="M10" s="55" t="s">
        <v>157</v>
      </c>
      <c r="N10" s="55" t="s">
        <v>157</v>
      </c>
      <c r="O10" s="56" t="s">
        <v>157</v>
      </c>
      <c r="P10" s="57" t="s">
        <v>157</v>
      </c>
      <c r="Q10" s="48">
        <v>0</v>
      </c>
      <c r="R10" s="48">
        <v>0</v>
      </c>
      <c r="S10" s="49">
        <f t="shared" si="0"/>
        <v>0</v>
      </c>
      <c r="T10" s="42">
        <v>4</v>
      </c>
      <c r="U10" s="48">
        <v>170.12</v>
      </c>
      <c r="V10" s="42">
        <v>1</v>
      </c>
      <c r="W10" s="48">
        <v>57</v>
      </c>
      <c r="X10" s="42">
        <f t="shared" si="3"/>
        <v>5</v>
      </c>
      <c r="Y10" s="49">
        <f t="shared" si="1"/>
        <v>737.48</v>
      </c>
      <c r="Z10" s="49">
        <f t="shared" si="2"/>
        <v>737.48</v>
      </c>
      <c r="AA10" s="50" t="s">
        <v>158</v>
      </c>
    </row>
    <row r="11" spans="1:27" s="39" customFormat="1" ht="110.25">
      <c r="A11" s="42" t="s">
        <v>146</v>
      </c>
      <c r="B11" s="42" t="s">
        <v>146</v>
      </c>
      <c r="C11" s="61" t="s">
        <v>194</v>
      </c>
      <c r="D11" s="60" t="s">
        <v>198</v>
      </c>
      <c r="E11" s="60" t="s">
        <v>199</v>
      </c>
      <c r="F11" s="60" t="s">
        <v>208</v>
      </c>
      <c r="G11" s="53" t="s">
        <v>157</v>
      </c>
      <c r="H11" s="42" t="s">
        <v>153</v>
      </c>
      <c r="I11" s="42" t="s">
        <v>154</v>
      </c>
      <c r="J11" s="44" t="s">
        <v>156</v>
      </c>
      <c r="K11" s="42" t="s">
        <v>154</v>
      </c>
      <c r="L11" s="45" t="s">
        <v>204</v>
      </c>
      <c r="M11" s="55" t="s">
        <v>157</v>
      </c>
      <c r="N11" s="55" t="s">
        <v>157</v>
      </c>
      <c r="O11" s="56" t="s">
        <v>157</v>
      </c>
      <c r="P11" s="57" t="s">
        <v>157</v>
      </c>
      <c r="Q11" s="48">
        <v>0</v>
      </c>
      <c r="R11" s="48">
        <v>0</v>
      </c>
      <c r="S11" s="49">
        <f t="shared" si="0"/>
        <v>0</v>
      </c>
      <c r="T11" s="42">
        <v>4</v>
      </c>
      <c r="U11" s="48">
        <v>170.12</v>
      </c>
      <c r="V11" s="42">
        <v>1</v>
      </c>
      <c r="W11" s="48">
        <v>57</v>
      </c>
      <c r="X11" s="42">
        <f t="shared" si="3"/>
        <v>5</v>
      </c>
      <c r="Y11" s="49">
        <f t="shared" si="1"/>
        <v>737.48</v>
      </c>
      <c r="Z11" s="49">
        <f t="shared" si="2"/>
        <v>737.48</v>
      </c>
      <c r="AA11" s="50" t="s">
        <v>158</v>
      </c>
    </row>
    <row r="12" spans="1:27" s="39" customFormat="1" ht="110.25">
      <c r="A12" s="42" t="s">
        <v>146</v>
      </c>
      <c r="B12" s="42" t="s">
        <v>146</v>
      </c>
      <c r="C12" s="61" t="s">
        <v>195</v>
      </c>
      <c r="D12" s="60" t="s">
        <v>200</v>
      </c>
      <c r="E12" s="60" t="s">
        <v>201</v>
      </c>
      <c r="F12" s="60" t="s">
        <v>208</v>
      </c>
      <c r="G12" s="53" t="s">
        <v>157</v>
      </c>
      <c r="H12" s="42" t="s">
        <v>153</v>
      </c>
      <c r="I12" s="42" t="s">
        <v>154</v>
      </c>
      <c r="J12" s="44" t="s">
        <v>156</v>
      </c>
      <c r="K12" s="42" t="s">
        <v>154</v>
      </c>
      <c r="L12" s="45" t="s">
        <v>204</v>
      </c>
      <c r="M12" s="55" t="s">
        <v>157</v>
      </c>
      <c r="N12" s="55" t="s">
        <v>157</v>
      </c>
      <c r="O12" s="56" t="s">
        <v>157</v>
      </c>
      <c r="P12" s="57" t="s">
        <v>157</v>
      </c>
      <c r="Q12" s="48">
        <v>0</v>
      </c>
      <c r="R12" s="48">
        <v>0</v>
      </c>
      <c r="S12" s="49">
        <f t="shared" si="0"/>
        <v>0</v>
      </c>
      <c r="T12" s="42">
        <v>4</v>
      </c>
      <c r="U12" s="48">
        <v>170.12</v>
      </c>
      <c r="V12" s="42">
        <v>1</v>
      </c>
      <c r="W12" s="48">
        <v>57</v>
      </c>
      <c r="X12" s="42">
        <f t="shared" si="3"/>
        <v>5</v>
      </c>
      <c r="Y12" s="49">
        <f t="shared" si="1"/>
        <v>737.48</v>
      </c>
      <c r="Z12" s="49">
        <f t="shared" si="2"/>
        <v>737.48</v>
      </c>
      <c r="AA12" s="50" t="s">
        <v>158</v>
      </c>
    </row>
    <row r="13" spans="1:27" ht="38.25" customHeight="1">
      <c r="A13" s="34"/>
      <c r="B13" s="33"/>
      <c r="C13" s="35"/>
      <c r="D13" s="35"/>
      <c r="E13" s="35"/>
      <c r="H13" s="37"/>
      <c r="I13" s="37"/>
      <c r="J13" s="37"/>
      <c r="K13" s="33"/>
      <c r="L13" s="33"/>
      <c r="M13" s="33"/>
      <c r="N13" s="33"/>
      <c r="O13" s="33"/>
      <c r="P13" s="5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5.75" customHeight="1">
      <c r="A14" s="90" t="s">
        <v>40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35"/>
      <c r="N14" s="35"/>
      <c r="O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5.75" customHeight="1">
      <c r="A15" s="93" t="s">
        <v>41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35"/>
      <c r="N15" s="35"/>
      <c r="O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ht="15.75" customHeight="1">
      <c r="A16" s="82" t="s">
        <v>42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5"/>
      <c r="N16" s="35"/>
      <c r="O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ht="15.75" customHeight="1">
      <c r="A17" s="82" t="s">
        <v>43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35"/>
      <c r="N17" s="35"/>
      <c r="O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15.75" customHeight="1">
      <c r="A18" s="82" t="s">
        <v>44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35"/>
      <c r="N18" s="35"/>
      <c r="O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15.75" customHeight="1">
      <c r="A19" s="82" t="s">
        <v>45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35"/>
      <c r="N19" s="35"/>
      <c r="O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15.75" customHeight="1">
      <c r="A20" s="82" t="s">
        <v>46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35"/>
      <c r="N20" s="35"/>
      <c r="O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ht="15.75" customHeight="1">
      <c r="A21" s="82" t="s">
        <v>47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ht="15.75" customHeight="1">
      <c r="A22" s="82" t="s">
        <v>94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>
      <c r="A23" s="85" t="s">
        <v>95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7"/>
      <c r="M23" s="35"/>
      <c r="N23" s="35"/>
      <c r="O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5.75" customHeight="1">
      <c r="A24" s="82" t="s">
        <v>96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35"/>
      <c r="N24" s="35"/>
      <c r="O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5.75" customHeight="1">
      <c r="A25" s="82" t="s">
        <v>97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1:27" ht="15.75" customHeight="1">
      <c r="A26" s="82" t="s">
        <v>98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1:27" ht="15.75" customHeight="1">
      <c r="A27" s="82" t="s">
        <v>99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ht="15.75" customHeight="1">
      <c r="A28" s="82" t="s">
        <v>100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35"/>
      <c r="N28" s="35"/>
      <c r="O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 ht="15.75" customHeight="1">
      <c r="A29" s="82" t="s">
        <v>101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 ht="15.75" customHeight="1">
      <c r="A30" s="82" t="s">
        <v>102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ht="15.75" customHeight="1">
      <c r="A31" s="82" t="s">
        <v>103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ht="15.75" customHeight="1">
      <c r="A32" s="82" t="s">
        <v>104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5.75" customHeight="1">
      <c r="A33" s="82" t="s">
        <v>105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5.75" customHeight="1">
      <c r="A34" s="82" t="s">
        <v>106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.75" customHeight="1">
      <c r="A35" s="82" t="s">
        <v>107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ht="15.75" customHeight="1">
      <c r="A36" s="82" t="s">
        <v>108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15.75" customHeight="1">
      <c r="A37" s="82" t="s">
        <v>109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ht="15.75" customHeight="1">
      <c r="A38" s="82" t="s">
        <v>110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ht="15.75" customHeight="1">
      <c r="A39" s="82" t="s">
        <v>111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ht="15.75" customHeight="1">
      <c r="A40" s="82" t="s">
        <v>112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4"/>
      <c r="M40" s="35"/>
      <c r="N40" s="35"/>
      <c r="O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ht="15.75" customHeight="1">
      <c r="A41" s="82" t="s">
        <v>113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35"/>
      <c r="N41" s="35"/>
      <c r="O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7" ht="15.75" customHeight="1">
      <c r="A42" s="82" t="s">
        <v>114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5.75" customHeight="1">
      <c r="A43" s="82" t="s">
        <v>115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5.75" customHeight="1">
      <c r="B44" s="35"/>
      <c r="C44" s="35"/>
      <c r="D44" s="35"/>
      <c r="E44" s="35"/>
      <c r="H44" s="35"/>
      <c r="I44" s="35"/>
      <c r="J44" s="35"/>
      <c r="K44" s="35"/>
      <c r="L44" s="35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5.75" customHeight="1">
      <c r="A45" s="35"/>
      <c r="B45" s="35"/>
      <c r="C45" s="35"/>
      <c r="D45" s="35"/>
      <c r="E45" s="35"/>
      <c r="H45" s="35"/>
      <c r="I45" s="35"/>
      <c r="J45" s="35"/>
      <c r="K45" s="35"/>
      <c r="L45" s="35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7" ht="15.75" customHeight="1">
      <c r="A46" s="35"/>
      <c r="B46" s="35"/>
      <c r="C46" s="35"/>
      <c r="D46" s="35"/>
      <c r="E46" s="35"/>
      <c r="H46" s="35"/>
      <c r="I46" s="35"/>
      <c r="J46" s="35"/>
      <c r="K46" s="35"/>
      <c r="L46" s="35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ht="15.75" customHeight="1">
      <c r="A47" s="35"/>
      <c r="B47" s="35"/>
      <c r="C47" s="35"/>
      <c r="D47" s="35"/>
      <c r="E47" s="35"/>
      <c r="H47" s="35"/>
      <c r="I47" s="35"/>
      <c r="J47" s="35"/>
      <c r="K47" s="35"/>
      <c r="L47" s="35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ht="15.75" customHeight="1">
      <c r="A48" s="35"/>
      <c r="B48" s="35"/>
      <c r="C48" s="35"/>
      <c r="D48" s="35"/>
      <c r="E48" s="35"/>
      <c r="H48" s="35"/>
      <c r="I48" s="35"/>
      <c r="J48" s="35"/>
      <c r="K48" s="35"/>
      <c r="L48" s="35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ht="15.75" customHeight="1">
      <c r="A49" s="35"/>
      <c r="B49" s="35"/>
      <c r="C49" s="35"/>
      <c r="D49" s="35"/>
      <c r="E49" s="35"/>
      <c r="H49" s="35"/>
      <c r="I49" s="35"/>
      <c r="J49" s="35"/>
      <c r="K49" s="35"/>
      <c r="L49" s="35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1:27" ht="15.75" customHeight="1">
      <c r="A50" s="35"/>
      <c r="B50" s="35"/>
      <c r="C50" s="35"/>
      <c r="D50" s="35"/>
      <c r="E50" s="35"/>
      <c r="H50" s="35"/>
      <c r="I50" s="35"/>
      <c r="J50" s="35"/>
      <c r="K50" s="35"/>
      <c r="L50" s="35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ht="15.75" customHeight="1">
      <c r="A51" s="35"/>
      <c r="B51" s="35"/>
      <c r="C51" s="35"/>
      <c r="D51" s="35"/>
      <c r="E51" s="35"/>
      <c r="H51" s="35"/>
      <c r="I51" s="35"/>
      <c r="J51" s="35"/>
      <c r="K51" s="35"/>
      <c r="L51" s="35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ht="15.75" customHeight="1">
      <c r="A52" s="35"/>
      <c r="B52" s="35"/>
      <c r="C52" s="35"/>
      <c r="D52" s="35"/>
      <c r="E52" s="35"/>
      <c r="H52" s="35"/>
      <c r="I52" s="35"/>
      <c r="J52" s="35"/>
      <c r="K52" s="35"/>
      <c r="L52" s="35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5.75" customHeight="1">
      <c r="A53" s="35"/>
      <c r="B53" s="35"/>
      <c r="C53" s="35"/>
      <c r="D53" s="35"/>
      <c r="E53" s="35"/>
      <c r="H53" s="35"/>
      <c r="I53" s="35"/>
      <c r="J53" s="35"/>
      <c r="K53" s="35"/>
      <c r="L53" s="35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5.75" customHeight="1">
      <c r="A54" s="35"/>
      <c r="B54" s="35"/>
      <c r="C54" s="35"/>
      <c r="D54" s="35"/>
      <c r="E54" s="35"/>
      <c r="H54" s="35"/>
      <c r="I54" s="35"/>
      <c r="J54" s="35"/>
      <c r="K54" s="35"/>
      <c r="L54" s="35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5.75" customHeight="1">
      <c r="A55" s="35"/>
      <c r="B55" s="35"/>
      <c r="C55" s="35"/>
      <c r="D55" s="35"/>
      <c r="E55" s="35"/>
      <c r="H55" s="35"/>
      <c r="I55" s="35"/>
      <c r="J55" s="35"/>
      <c r="K55" s="35"/>
      <c r="L55" s="35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ht="15.75" customHeight="1">
      <c r="A56" s="35"/>
      <c r="B56" s="35"/>
      <c r="C56" s="35"/>
      <c r="D56" s="35"/>
      <c r="E56" s="35"/>
      <c r="H56" s="35"/>
      <c r="I56" s="35"/>
      <c r="J56" s="35"/>
      <c r="K56" s="35"/>
      <c r="L56" s="35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ht="15.75" customHeight="1">
      <c r="A57" s="35"/>
      <c r="B57" s="35"/>
      <c r="C57" s="35"/>
      <c r="D57" s="35"/>
      <c r="E57" s="35"/>
      <c r="H57" s="35"/>
      <c r="I57" s="35"/>
      <c r="J57" s="35"/>
      <c r="K57" s="35"/>
      <c r="L57" s="35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7" ht="15.75" customHeight="1">
      <c r="A58" s="35"/>
      <c r="B58" s="35"/>
      <c r="C58" s="35"/>
      <c r="D58" s="35"/>
      <c r="E58" s="35"/>
      <c r="H58" s="35"/>
      <c r="I58" s="35"/>
      <c r="J58" s="35"/>
      <c r="K58" s="35"/>
      <c r="L58" s="35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7" ht="15.75" customHeight="1">
      <c r="A59" s="35"/>
      <c r="B59" s="35"/>
      <c r="C59" s="35"/>
      <c r="D59" s="35"/>
      <c r="E59" s="35"/>
      <c r="H59" s="35"/>
      <c r="I59" s="35"/>
      <c r="J59" s="35"/>
      <c r="K59" s="35"/>
      <c r="L59" s="35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1:27" ht="15.75" customHeight="1">
      <c r="A60" s="35"/>
      <c r="B60" s="35"/>
      <c r="C60" s="35"/>
      <c r="D60" s="35"/>
      <c r="E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7" ht="15.75" customHeight="1">
      <c r="A61" s="35"/>
      <c r="B61" s="35"/>
      <c r="C61" s="35"/>
      <c r="D61" s="35"/>
      <c r="E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7" ht="15.75" customHeight="1">
      <c r="A62" s="35"/>
      <c r="B62" s="35"/>
      <c r="C62" s="35"/>
      <c r="D62" s="35"/>
      <c r="E62" s="35"/>
      <c r="H62" s="35"/>
      <c r="I62" s="35"/>
      <c r="J62" s="35"/>
      <c r="K62" s="35"/>
      <c r="L62" s="35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5.75" customHeight="1">
      <c r="A63" s="35"/>
      <c r="B63" s="35"/>
      <c r="C63" s="35"/>
      <c r="D63" s="35"/>
      <c r="E63" s="35"/>
      <c r="H63" s="35"/>
      <c r="I63" s="35"/>
      <c r="J63" s="35"/>
      <c r="K63" s="35"/>
      <c r="L63" s="35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5.75" customHeight="1">
      <c r="A64" s="35"/>
      <c r="B64" s="35"/>
      <c r="C64" s="35"/>
      <c r="D64" s="35"/>
      <c r="E64" s="35"/>
      <c r="H64" s="35"/>
      <c r="I64" s="35"/>
      <c r="J64" s="35"/>
      <c r="K64" s="35"/>
      <c r="L64" s="35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5.75" customHeight="1">
      <c r="A65" s="35"/>
      <c r="B65" s="35"/>
      <c r="C65" s="35"/>
      <c r="D65" s="35"/>
      <c r="E65" s="35"/>
      <c r="H65" s="35"/>
      <c r="I65" s="35"/>
      <c r="J65" s="35"/>
      <c r="K65" s="35"/>
      <c r="L65" s="35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1:27" ht="15.75" customHeight="1">
      <c r="A66" s="35"/>
      <c r="B66" s="35"/>
      <c r="C66" s="35"/>
      <c r="D66" s="35"/>
      <c r="E66" s="35"/>
      <c r="H66" s="35"/>
      <c r="I66" s="35"/>
      <c r="J66" s="35"/>
      <c r="K66" s="35"/>
      <c r="L66" s="35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1:27" ht="15.75" customHeight="1">
      <c r="A67" s="35"/>
      <c r="B67" s="35"/>
      <c r="C67" s="35"/>
      <c r="D67" s="35"/>
      <c r="E67" s="35"/>
      <c r="H67" s="35"/>
      <c r="I67" s="35"/>
      <c r="J67" s="35"/>
      <c r="K67" s="35"/>
      <c r="L67" s="35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1:27" ht="15.75" customHeight="1">
      <c r="A68" s="35"/>
      <c r="B68" s="35"/>
      <c r="C68" s="35"/>
      <c r="D68" s="35"/>
      <c r="E68" s="35"/>
      <c r="H68" s="35"/>
      <c r="I68" s="35"/>
      <c r="J68" s="35"/>
      <c r="K68" s="35"/>
      <c r="L68" s="35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1:27" ht="15.75" customHeight="1">
      <c r="A69" s="35"/>
      <c r="B69" s="35"/>
      <c r="C69" s="35"/>
      <c r="D69" s="35"/>
      <c r="E69" s="35"/>
      <c r="H69" s="35"/>
      <c r="I69" s="35"/>
      <c r="J69" s="35"/>
      <c r="K69" s="35"/>
      <c r="L69" s="35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ht="15.75" customHeight="1">
      <c r="A70" s="35"/>
      <c r="B70" s="35"/>
      <c r="C70" s="35"/>
      <c r="D70" s="35"/>
      <c r="E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ht="15.75" customHeight="1">
      <c r="A71" s="35"/>
      <c r="B71" s="35"/>
      <c r="C71" s="35"/>
      <c r="D71" s="35"/>
      <c r="E71" s="35"/>
      <c r="H71" s="35"/>
      <c r="I71" s="35"/>
      <c r="J71" s="35"/>
      <c r="K71" s="35"/>
      <c r="L71" s="35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ht="15.75" customHeight="1">
      <c r="A72" s="35"/>
      <c r="B72" s="35"/>
      <c r="C72" s="35"/>
      <c r="D72" s="35"/>
      <c r="E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ht="15.75" customHeight="1">
      <c r="A73" s="35"/>
      <c r="B73" s="35"/>
      <c r="C73" s="35"/>
      <c r="D73" s="35"/>
      <c r="E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1:27" ht="15.75" customHeight="1">
      <c r="A74" s="35"/>
      <c r="B74" s="35"/>
      <c r="C74" s="35"/>
      <c r="D74" s="35"/>
      <c r="E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1:27" ht="15.75" customHeight="1">
      <c r="A75" s="35"/>
      <c r="B75" s="35"/>
      <c r="C75" s="35"/>
      <c r="D75" s="35"/>
      <c r="E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1:27" ht="15.75" customHeight="1">
      <c r="A76" s="35"/>
      <c r="B76" s="35"/>
      <c r="C76" s="35"/>
      <c r="D76" s="35"/>
      <c r="E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1:27" ht="15.75" customHeight="1">
      <c r="A77" s="35"/>
      <c r="B77" s="35"/>
      <c r="C77" s="35"/>
      <c r="D77" s="35"/>
      <c r="E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27" ht="15.75" customHeight="1">
      <c r="A78" s="35"/>
      <c r="B78" s="35"/>
      <c r="C78" s="35"/>
      <c r="D78" s="35"/>
      <c r="E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27" ht="15.75" customHeight="1">
      <c r="A79" s="35"/>
      <c r="B79" s="35"/>
      <c r="C79" s="35"/>
      <c r="D79" s="35"/>
      <c r="E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27" ht="15.75" customHeight="1">
      <c r="A80" s="35"/>
      <c r="B80" s="35"/>
      <c r="C80" s="35"/>
      <c r="D80" s="35"/>
      <c r="E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15.75" customHeight="1">
      <c r="A81" s="35"/>
      <c r="B81" s="35"/>
      <c r="C81" s="35"/>
      <c r="D81" s="35"/>
      <c r="E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.75" customHeight="1">
      <c r="A82" s="35"/>
      <c r="B82" s="35"/>
      <c r="C82" s="35"/>
      <c r="D82" s="35"/>
      <c r="E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1:27" ht="15.75" customHeight="1">
      <c r="A83" s="35"/>
      <c r="B83" s="35"/>
      <c r="C83" s="35"/>
      <c r="D83" s="35"/>
      <c r="E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1:27" ht="15.75" customHeight="1">
      <c r="A84" s="35"/>
      <c r="B84" s="35"/>
      <c r="C84" s="35"/>
      <c r="D84" s="35"/>
      <c r="E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1:27" ht="15.75" customHeight="1">
      <c r="A85" s="35"/>
      <c r="B85" s="35"/>
      <c r="C85" s="35"/>
      <c r="D85" s="35"/>
      <c r="E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1:27" ht="15.75" customHeight="1">
      <c r="A86" s="35"/>
      <c r="B86" s="35"/>
      <c r="C86" s="35"/>
      <c r="D86" s="35"/>
      <c r="E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1:27" ht="15.75" customHeight="1">
      <c r="A87" s="35"/>
      <c r="B87" s="35"/>
      <c r="C87" s="35"/>
      <c r="D87" s="35"/>
      <c r="E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1:27" ht="15.75" customHeight="1">
      <c r="A88" s="35"/>
      <c r="B88" s="35"/>
      <c r="C88" s="35"/>
      <c r="D88" s="35"/>
      <c r="E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1:27" ht="15.75" customHeight="1">
      <c r="A89" s="35"/>
      <c r="B89" s="35"/>
      <c r="C89" s="35"/>
      <c r="D89" s="35"/>
      <c r="E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1:27" ht="15.75" customHeight="1">
      <c r="A90" s="35"/>
      <c r="B90" s="35"/>
      <c r="C90" s="35"/>
      <c r="D90" s="35"/>
      <c r="E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 ht="15.75" customHeight="1">
      <c r="A91" s="35"/>
      <c r="B91" s="35"/>
      <c r="C91" s="35"/>
      <c r="D91" s="35"/>
      <c r="E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 ht="15.75" customHeight="1">
      <c r="A92" s="35"/>
      <c r="B92" s="35"/>
      <c r="C92" s="35"/>
      <c r="D92" s="35"/>
      <c r="E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 ht="15.75" customHeight="1">
      <c r="A93" s="35"/>
      <c r="B93" s="35"/>
      <c r="C93" s="35"/>
      <c r="D93" s="35"/>
      <c r="E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1:27" ht="15.75" customHeight="1">
      <c r="A94" s="35"/>
      <c r="B94" s="35"/>
      <c r="C94" s="35"/>
      <c r="D94" s="35"/>
      <c r="E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1:27" ht="15.75" customHeight="1">
      <c r="A95" s="35"/>
      <c r="B95" s="35"/>
      <c r="C95" s="35"/>
      <c r="D95" s="35"/>
      <c r="E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1:27" ht="15.75" customHeight="1">
      <c r="A96" s="35"/>
      <c r="B96" s="35"/>
      <c r="C96" s="35"/>
      <c r="D96" s="35"/>
      <c r="E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15.75" customHeight="1">
      <c r="A97" s="35"/>
      <c r="B97" s="35"/>
      <c r="C97" s="35"/>
      <c r="D97" s="35"/>
      <c r="E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1:27" ht="15.75" customHeight="1">
      <c r="A98" s="35"/>
      <c r="B98" s="35"/>
      <c r="C98" s="35"/>
      <c r="D98" s="35"/>
      <c r="E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1:27" ht="15.75" customHeight="1">
      <c r="A99" s="35"/>
      <c r="B99" s="35"/>
      <c r="C99" s="35"/>
      <c r="D99" s="35"/>
      <c r="E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1:27" ht="15.75" customHeight="1">
      <c r="A100" s="35"/>
      <c r="B100" s="35"/>
      <c r="C100" s="35"/>
      <c r="D100" s="35"/>
      <c r="E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1:27" ht="15.75" customHeight="1">
      <c r="A101" s="35"/>
      <c r="B101" s="35"/>
      <c r="C101" s="35"/>
      <c r="D101" s="35"/>
      <c r="E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15.75" customHeight="1">
      <c r="A102" s="35"/>
      <c r="B102" s="35"/>
      <c r="C102" s="35"/>
      <c r="D102" s="35"/>
      <c r="E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1:27" ht="15.75" customHeight="1">
      <c r="A103" s="35"/>
      <c r="B103" s="35"/>
      <c r="C103" s="35"/>
      <c r="D103" s="35"/>
      <c r="E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1:27" ht="15.75" customHeight="1">
      <c r="A104" s="35"/>
      <c r="B104" s="35"/>
      <c r="C104" s="35"/>
      <c r="D104" s="35"/>
      <c r="E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1:27" ht="15.75" customHeight="1">
      <c r="A105" s="35"/>
      <c r="B105" s="35"/>
      <c r="C105" s="35"/>
      <c r="D105" s="35"/>
      <c r="E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1:27" ht="15.75" customHeight="1">
      <c r="A106" s="35"/>
      <c r="B106" s="35"/>
      <c r="C106" s="35"/>
      <c r="D106" s="35"/>
      <c r="E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1:27" ht="15.75" customHeight="1">
      <c r="A107" s="35"/>
      <c r="B107" s="35"/>
      <c r="C107" s="35"/>
      <c r="D107" s="35"/>
      <c r="E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1:27" ht="15.75" customHeight="1">
      <c r="A108" s="35"/>
      <c r="B108" s="35"/>
      <c r="C108" s="35"/>
      <c r="D108" s="35"/>
      <c r="E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1:27" ht="15.75" customHeight="1">
      <c r="A109" s="35"/>
      <c r="B109" s="35"/>
      <c r="C109" s="35"/>
      <c r="D109" s="35"/>
      <c r="E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1:27" ht="15.75" customHeight="1">
      <c r="A110" s="35"/>
      <c r="B110" s="35"/>
      <c r="C110" s="35"/>
      <c r="D110" s="35"/>
      <c r="E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1:27" ht="15.75" customHeight="1">
      <c r="A111" s="35"/>
      <c r="B111" s="35"/>
      <c r="C111" s="35"/>
      <c r="D111" s="35"/>
      <c r="E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1:27" ht="15.75" customHeight="1">
      <c r="A112" s="35"/>
      <c r="B112" s="35"/>
      <c r="C112" s="35"/>
      <c r="D112" s="35"/>
      <c r="E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1:27" ht="15.75" customHeight="1">
      <c r="A113" s="35"/>
      <c r="B113" s="35"/>
      <c r="C113" s="35"/>
      <c r="D113" s="35"/>
      <c r="E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1:27" ht="15.75" customHeight="1">
      <c r="A114" s="35"/>
      <c r="B114" s="35"/>
      <c r="C114" s="35"/>
      <c r="D114" s="35"/>
      <c r="E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1:27" ht="15.75" customHeight="1">
      <c r="A115" s="35"/>
      <c r="B115" s="35"/>
      <c r="C115" s="35"/>
      <c r="D115" s="35"/>
      <c r="E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1:27" ht="15.75" customHeight="1">
      <c r="A116" s="35"/>
      <c r="B116" s="35"/>
      <c r="C116" s="35"/>
      <c r="D116" s="35"/>
      <c r="E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1:27" ht="15.75" customHeight="1">
      <c r="A117" s="35"/>
      <c r="B117" s="35"/>
      <c r="C117" s="35"/>
      <c r="D117" s="35"/>
      <c r="E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1:27" ht="15.75" customHeight="1">
      <c r="A118" s="35"/>
      <c r="B118" s="35"/>
      <c r="C118" s="35"/>
      <c r="D118" s="35"/>
      <c r="E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1:27" ht="15.75" customHeight="1">
      <c r="A119" s="35"/>
      <c r="B119" s="35"/>
      <c r="C119" s="35"/>
      <c r="D119" s="35"/>
      <c r="E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1:27" ht="15.75" customHeight="1">
      <c r="A120" s="35"/>
      <c r="B120" s="35"/>
      <c r="C120" s="35"/>
      <c r="D120" s="35"/>
      <c r="E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1:27" ht="15.75" customHeight="1">
      <c r="A121" s="35"/>
      <c r="B121" s="35"/>
      <c r="C121" s="35"/>
      <c r="D121" s="35"/>
      <c r="E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1:27" ht="15.75" customHeight="1">
      <c r="A122" s="35"/>
      <c r="B122" s="35"/>
      <c r="C122" s="35"/>
      <c r="D122" s="35"/>
      <c r="E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1:27" ht="15.75" customHeight="1">
      <c r="A123" s="35"/>
      <c r="B123" s="35"/>
      <c r="C123" s="35"/>
      <c r="D123" s="35"/>
      <c r="E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1:27" ht="15.75" customHeight="1">
      <c r="A124" s="35"/>
      <c r="B124" s="35"/>
      <c r="C124" s="35"/>
      <c r="D124" s="35"/>
      <c r="E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1:27" ht="15.75" customHeight="1">
      <c r="A125" s="35"/>
      <c r="B125" s="35"/>
      <c r="C125" s="35"/>
      <c r="D125" s="35"/>
      <c r="E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1:27" ht="15.75" customHeight="1">
      <c r="A126" s="35"/>
      <c r="B126" s="35"/>
      <c r="C126" s="35"/>
      <c r="D126" s="35"/>
      <c r="E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1:27" ht="15.75" customHeight="1">
      <c r="A127" s="35"/>
      <c r="B127" s="35"/>
      <c r="C127" s="35"/>
      <c r="D127" s="35"/>
      <c r="E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1:27" ht="15.75" customHeight="1">
      <c r="A128" s="35"/>
      <c r="B128" s="35"/>
      <c r="C128" s="35"/>
      <c r="D128" s="35"/>
      <c r="E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1:27" ht="15.75" customHeight="1">
      <c r="A129" s="35"/>
      <c r="B129" s="35"/>
      <c r="C129" s="35"/>
      <c r="D129" s="35"/>
      <c r="E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1:27" ht="15.75" customHeight="1">
      <c r="A130" s="35"/>
      <c r="B130" s="35"/>
      <c r="C130" s="35"/>
      <c r="D130" s="35"/>
      <c r="E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1:27" ht="15.75" customHeight="1">
      <c r="A131" s="35"/>
      <c r="B131" s="35"/>
      <c r="C131" s="35"/>
      <c r="D131" s="35"/>
      <c r="E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1:27" ht="15.75" customHeight="1">
      <c r="A132" s="35"/>
      <c r="B132" s="35"/>
      <c r="C132" s="35"/>
      <c r="D132" s="35"/>
      <c r="E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1:27" ht="15.75" customHeight="1">
      <c r="A133" s="35"/>
      <c r="B133" s="35"/>
      <c r="C133" s="35"/>
      <c r="D133" s="35"/>
      <c r="E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1:27" ht="15.75" customHeight="1">
      <c r="A134" s="35"/>
      <c r="B134" s="35"/>
      <c r="C134" s="35"/>
      <c r="D134" s="35"/>
      <c r="E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1:27" ht="15.75" customHeight="1">
      <c r="A135" s="35"/>
      <c r="B135" s="35"/>
      <c r="C135" s="35"/>
      <c r="D135" s="35"/>
      <c r="E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1:27" ht="15.75" customHeight="1">
      <c r="A136" s="35"/>
      <c r="B136" s="35"/>
      <c r="C136" s="35"/>
      <c r="D136" s="35"/>
      <c r="E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1:27" ht="15.75" customHeight="1">
      <c r="A137" s="35"/>
      <c r="B137" s="35"/>
      <c r="C137" s="35"/>
      <c r="D137" s="35"/>
      <c r="E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1:27" ht="15.75" customHeight="1">
      <c r="A138" s="35"/>
      <c r="B138" s="35"/>
      <c r="C138" s="35"/>
      <c r="D138" s="35"/>
      <c r="E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1:27" ht="15.75" customHeight="1">
      <c r="A139" s="35"/>
      <c r="B139" s="35"/>
      <c r="C139" s="35"/>
      <c r="D139" s="35"/>
      <c r="E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1:27" ht="15.75" customHeight="1">
      <c r="A140" s="35"/>
      <c r="B140" s="35"/>
      <c r="C140" s="35"/>
      <c r="D140" s="35"/>
      <c r="E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1:27" ht="15.75" customHeight="1">
      <c r="A141" s="35"/>
      <c r="B141" s="35"/>
      <c r="C141" s="35"/>
      <c r="D141" s="35"/>
      <c r="E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1:27" ht="15.75" customHeight="1">
      <c r="A142" s="35"/>
      <c r="B142" s="35"/>
      <c r="C142" s="35"/>
      <c r="D142" s="35"/>
      <c r="E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1:27" ht="15.75" customHeight="1">
      <c r="A143" s="35"/>
      <c r="B143" s="35"/>
      <c r="C143" s="35"/>
      <c r="D143" s="35"/>
      <c r="E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1:27" ht="15.75" customHeight="1">
      <c r="A144" s="35"/>
      <c r="B144" s="35"/>
      <c r="C144" s="35"/>
      <c r="D144" s="35"/>
      <c r="E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1:27" ht="15.75" customHeight="1">
      <c r="A145" s="35"/>
      <c r="B145" s="35"/>
      <c r="C145" s="35"/>
      <c r="D145" s="35"/>
      <c r="E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1:27" ht="15.75" customHeight="1">
      <c r="A146" s="35"/>
      <c r="B146" s="35"/>
      <c r="C146" s="35"/>
      <c r="D146" s="35"/>
      <c r="E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1:27" ht="15.75" customHeight="1">
      <c r="A147" s="35"/>
      <c r="B147" s="35"/>
      <c r="C147" s="35"/>
      <c r="D147" s="35"/>
      <c r="E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1:27" ht="15.75" customHeight="1">
      <c r="A148" s="35"/>
      <c r="B148" s="35"/>
      <c r="C148" s="35"/>
      <c r="D148" s="35"/>
      <c r="E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1:27" ht="15.75" customHeight="1">
      <c r="A149" s="35"/>
      <c r="B149" s="35"/>
      <c r="C149" s="35"/>
      <c r="D149" s="35"/>
      <c r="E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1:27" ht="15.75" customHeight="1">
      <c r="A150" s="35"/>
      <c r="B150" s="35"/>
      <c r="C150" s="35"/>
      <c r="D150" s="35"/>
      <c r="E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1:27" ht="15.75" customHeight="1">
      <c r="A151" s="35"/>
      <c r="B151" s="35"/>
      <c r="C151" s="35"/>
      <c r="D151" s="35"/>
      <c r="E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1:27" ht="15.75" customHeight="1">
      <c r="A152" s="35"/>
      <c r="B152" s="35"/>
      <c r="C152" s="35"/>
      <c r="D152" s="35"/>
      <c r="E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1:27" ht="15.75" customHeight="1">
      <c r="A153" s="35"/>
      <c r="B153" s="35"/>
      <c r="C153" s="35"/>
      <c r="D153" s="35"/>
      <c r="E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1:27" ht="15.75" customHeight="1">
      <c r="A154" s="35"/>
      <c r="B154" s="35"/>
      <c r="C154" s="35"/>
      <c r="D154" s="35"/>
      <c r="E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1:27" ht="15.75" customHeight="1">
      <c r="A155" s="35"/>
      <c r="B155" s="35"/>
      <c r="C155" s="35"/>
      <c r="D155" s="35"/>
      <c r="E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1:27" ht="15.75" customHeight="1">
      <c r="A156" s="35"/>
      <c r="B156" s="35"/>
      <c r="C156" s="35"/>
      <c r="D156" s="35"/>
      <c r="E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1:27" ht="15.75" customHeight="1">
      <c r="A157" s="35"/>
      <c r="B157" s="35"/>
      <c r="C157" s="35"/>
      <c r="D157" s="35"/>
      <c r="E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1:27" ht="15.75" customHeight="1">
      <c r="A158" s="35"/>
      <c r="B158" s="35"/>
      <c r="C158" s="35"/>
      <c r="D158" s="35"/>
      <c r="E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1:27" ht="15.75" customHeight="1">
      <c r="A159" s="35"/>
      <c r="B159" s="35"/>
      <c r="C159" s="35"/>
      <c r="D159" s="35"/>
      <c r="E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1:27" ht="15.75" customHeight="1">
      <c r="A160" s="35"/>
      <c r="B160" s="35"/>
      <c r="C160" s="35"/>
      <c r="D160" s="35"/>
      <c r="E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1:27" ht="15.75" customHeight="1">
      <c r="A161" s="35"/>
      <c r="B161" s="35"/>
      <c r="C161" s="35"/>
      <c r="D161" s="35"/>
      <c r="E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1:27" ht="15.75" customHeight="1">
      <c r="A162" s="35"/>
      <c r="B162" s="35"/>
      <c r="C162" s="35"/>
      <c r="D162" s="35"/>
      <c r="E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1:27" ht="15.75" customHeight="1">
      <c r="A163" s="35"/>
      <c r="B163" s="35"/>
      <c r="C163" s="35"/>
      <c r="D163" s="35"/>
      <c r="E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1:27" ht="15.75" customHeight="1">
      <c r="A164" s="35"/>
      <c r="B164" s="35"/>
      <c r="C164" s="35"/>
      <c r="D164" s="35"/>
      <c r="E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1:27" ht="15.75" customHeight="1">
      <c r="A165" s="35"/>
      <c r="B165" s="35"/>
      <c r="C165" s="35"/>
      <c r="D165" s="35"/>
      <c r="E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1:27" ht="15.75" customHeight="1">
      <c r="A166" s="35"/>
      <c r="B166" s="35"/>
      <c r="C166" s="35"/>
      <c r="D166" s="35"/>
      <c r="E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1:27" ht="15.75" customHeight="1">
      <c r="A167" s="35"/>
      <c r="B167" s="35"/>
      <c r="C167" s="35"/>
      <c r="D167" s="35"/>
      <c r="E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1:27" ht="15.75" customHeight="1">
      <c r="A168" s="35"/>
      <c r="B168" s="35"/>
      <c r="C168" s="35"/>
      <c r="D168" s="35"/>
      <c r="E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1:27" ht="15.75" customHeight="1">
      <c r="A169" s="35"/>
      <c r="B169" s="35"/>
      <c r="C169" s="35"/>
      <c r="D169" s="35"/>
      <c r="E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1:27" ht="15.75" customHeight="1">
      <c r="A170" s="35"/>
      <c r="B170" s="35"/>
      <c r="C170" s="35"/>
      <c r="D170" s="35"/>
      <c r="E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1:27" ht="15.75" customHeight="1">
      <c r="A171" s="35"/>
      <c r="B171" s="35"/>
      <c r="C171" s="35"/>
      <c r="D171" s="35"/>
      <c r="E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1:27" ht="15.75" customHeight="1">
      <c r="A172" s="35"/>
      <c r="B172" s="35"/>
      <c r="C172" s="35"/>
      <c r="D172" s="35"/>
      <c r="E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1:27" ht="15.75" customHeight="1">
      <c r="A173" s="35"/>
      <c r="B173" s="35"/>
      <c r="C173" s="35"/>
      <c r="D173" s="35"/>
      <c r="E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1:27" ht="15.75" customHeight="1">
      <c r="A174" s="35"/>
      <c r="B174" s="35"/>
      <c r="C174" s="35"/>
      <c r="D174" s="35"/>
      <c r="E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1:27" ht="15.75" customHeight="1">
      <c r="A175" s="35"/>
      <c r="B175" s="35"/>
      <c r="C175" s="35"/>
      <c r="D175" s="35"/>
      <c r="E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1:27" ht="15.75" customHeight="1">
      <c r="A176" s="35"/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1:27" ht="15.75" customHeight="1">
      <c r="A177" s="35"/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1:27" ht="15.75" customHeight="1">
      <c r="A178" s="35"/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1:27" ht="15.75" customHeight="1">
      <c r="A179" s="35"/>
      <c r="B179" s="35"/>
      <c r="C179" s="35"/>
      <c r="D179" s="35"/>
      <c r="E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1:27" ht="15.75" customHeight="1">
      <c r="A180" s="35"/>
      <c r="B180" s="35"/>
      <c r="C180" s="35"/>
      <c r="D180" s="35"/>
      <c r="E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1:27" ht="15.75" customHeight="1">
      <c r="A181" s="35"/>
      <c r="B181" s="35"/>
      <c r="C181" s="35"/>
      <c r="D181" s="35"/>
      <c r="E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1:27" ht="15.75" customHeight="1">
      <c r="A182" s="35"/>
      <c r="B182" s="35"/>
      <c r="C182" s="35"/>
      <c r="D182" s="35"/>
      <c r="E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1:27" ht="15.75" customHeight="1">
      <c r="A183" s="35"/>
      <c r="B183" s="35"/>
      <c r="C183" s="35"/>
      <c r="D183" s="35"/>
      <c r="E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1:27" ht="15.75" customHeight="1">
      <c r="A184" s="35"/>
      <c r="B184" s="35"/>
      <c r="C184" s="35"/>
      <c r="D184" s="35"/>
      <c r="E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1:27" ht="15.75" customHeight="1">
      <c r="A185" s="35"/>
      <c r="B185" s="35"/>
      <c r="C185" s="35"/>
      <c r="D185" s="35"/>
      <c r="E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1:27" ht="15.75" customHeight="1">
      <c r="A186" s="35"/>
      <c r="B186" s="35"/>
      <c r="C186" s="35"/>
      <c r="D186" s="35"/>
      <c r="E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1:27" ht="15.75" customHeight="1">
      <c r="A187" s="35"/>
      <c r="B187" s="35"/>
      <c r="C187" s="35"/>
      <c r="D187" s="35"/>
      <c r="E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1:27" ht="15.75" customHeight="1">
      <c r="A188" s="35"/>
      <c r="B188" s="35"/>
      <c r="C188" s="35"/>
      <c r="D188" s="35"/>
      <c r="E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1:27" ht="15.75" customHeight="1">
      <c r="A189" s="35"/>
      <c r="B189" s="35"/>
      <c r="C189" s="35"/>
      <c r="D189" s="35"/>
      <c r="E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1:27" ht="15.75" customHeight="1">
      <c r="A190" s="35"/>
      <c r="B190" s="35"/>
      <c r="C190" s="35"/>
      <c r="D190" s="35"/>
      <c r="E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ht="15.75" customHeight="1">
      <c r="A191" s="35"/>
      <c r="B191" s="35"/>
      <c r="C191" s="35"/>
      <c r="D191" s="35"/>
      <c r="E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1:27" ht="15.75" customHeight="1">
      <c r="A192" s="35"/>
      <c r="B192" s="35"/>
      <c r="C192" s="35"/>
      <c r="D192" s="35"/>
      <c r="E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1:27" ht="15.75" customHeight="1">
      <c r="A193" s="35"/>
      <c r="B193" s="35"/>
      <c r="C193" s="35"/>
      <c r="D193" s="35"/>
      <c r="E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1:27" ht="15.75" customHeight="1">
      <c r="A194" s="35"/>
      <c r="B194" s="35"/>
      <c r="C194" s="35"/>
      <c r="D194" s="35"/>
      <c r="E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1:27" ht="15.75" customHeight="1">
      <c r="A195" s="35"/>
      <c r="B195" s="35"/>
      <c r="C195" s="35"/>
      <c r="D195" s="35"/>
      <c r="E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1:27" ht="15.75" customHeight="1">
      <c r="A196" s="35"/>
      <c r="B196" s="35"/>
      <c r="C196" s="35"/>
      <c r="D196" s="35"/>
      <c r="E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ht="15.75" customHeight="1">
      <c r="A197" s="35"/>
      <c r="B197" s="35"/>
      <c r="C197" s="35"/>
      <c r="D197" s="35"/>
      <c r="E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ht="15.75" customHeight="1">
      <c r="A198" s="35"/>
      <c r="B198" s="35"/>
      <c r="C198" s="35"/>
      <c r="D198" s="35"/>
      <c r="E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1:27" ht="15.75" customHeight="1">
      <c r="A199" s="35"/>
      <c r="B199" s="35"/>
      <c r="C199" s="35"/>
      <c r="D199" s="35"/>
      <c r="E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1:27" ht="15.75" customHeight="1">
      <c r="A200" s="35"/>
      <c r="B200" s="35"/>
      <c r="C200" s="35"/>
      <c r="D200" s="35"/>
      <c r="E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1:27" ht="15.75" customHeight="1">
      <c r="A201" s="35"/>
      <c r="B201" s="35"/>
      <c r="C201" s="35"/>
      <c r="D201" s="35"/>
      <c r="E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1:27" ht="15.75" customHeight="1">
      <c r="A202" s="35"/>
      <c r="B202" s="35"/>
      <c r="C202" s="35"/>
      <c r="D202" s="35"/>
      <c r="E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1:27" ht="15.75" customHeight="1">
      <c r="A203" s="35"/>
      <c r="B203" s="35"/>
      <c r="C203" s="35"/>
      <c r="D203" s="35"/>
      <c r="E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1:27" ht="15.75" customHeight="1">
      <c r="A204" s="35"/>
      <c r="B204" s="35"/>
      <c r="C204" s="35"/>
      <c r="D204" s="35"/>
      <c r="E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1:27" ht="15.75" customHeight="1">
      <c r="A205" s="35"/>
      <c r="B205" s="35"/>
      <c r="C205" s="35"/>
      <c r="D205" s="35"/>
      <c r="E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1:27" ht="15.75" customHeight="1">
      <c r="A206" s="35"/>
      <c r="B206" s="35"/>
      <c r="C206" s="35"/>
      <c r="D206" s="35"/>
      <c r="E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1:27" ht="15.75" customHeight="1">
      <c r="A207" s="35"/>
      <c r="B207" s="35"/>
      <c r="C207" s="35"/>
      <c r="D207" s="35"/>
      <c r="E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1:27" ht="15.75" customHeight="1">
      <c r="A208" s="35"/>
      <c r="B208" s="35"/>
      <c r="C208" s="35"/>
      <c r="D208" s="35"/>
      <c r="E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1:27" ht="15.75" customHeight="1">
      <c r="A209" s="35"/>
      <c r="B209" s="35"/>
      <c r="C209" s="35"/>
      <c r="D209" s="35"/>
      <c r="E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1:27" ht="15.75" customHeight="1">
      <c r="A210" s="35"/>
      <c r="B210" s="35"/>
      <c r="C210" s="35"/>
      <c r="D210" s="35"/>
      <c r="E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1:27" ht="15.75" customHeight="1">
      <c r="A211" s="35"/>
      <c r="B211" s="35"/>
      <c r="C211" s="35"/>
      <c r="D211" s="35"/>
      <c r="E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1:27" ht="15.75" customHeight="1">
      <c r="A212" s="35"/>
      <c r="B212" s="35"/>
      <c r="C212" s="35"/>
      <c r="D212" s="35"/>
      <c r="E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1:27" ht="15.75" customHeight="1">
      <c r="A213" s="35"/>
      <c r="B213" s="35"/>
      <c r="C213" s="35"/>
      <c r="D213" s="35"/>
      <c r="E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1:27" ht="15.75" customHeight="1">
      <c r="A214" s="35"/>
      <c r="B214" s="35"/>
      <c r="C214" s="35"/>
      <c r="D214" s="35"/>
      <c r="E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1:27" ht="15.75" customHeight="1">
      <c r="A215" s="35"/>
      <c r="B215" s="35"/>
      <c r="C215" s="35"/>
      <c r="D215" s="35"/>
      <c r="E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1:27" ht="15.75" customHeight="1">
      <c r="A216" s="35"/>
      <c r="B216" s="35"/>
      <c r="C216" s="35"/>
      <c r="D216" s="35"/>
      <c r="E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1:27" ht="15.75" customHeight="1">
      <c r="A217" s="35"/>
      <c r="B217" s="35"/>
      <c r="C217" s="35"/>
      <c r="D217" s="35"/>
      <c r="E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1:27" ht="15.75" customHeight="1">
      <c r="A218" s="35"/>
      <c r="B218" s="35"/>
      <c r="C218" s="35"/>
      <c r="D218" s="35"/>
      <c r="E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1:27" ht="15.75" customHeight="1">
      <c r="A219" s="35"/>
      <c r="B219" s="35"/>
      <c r="C219" s="35"/>
      <c r="D219" s="35"/>
      <c r="E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1:27" ht="15.75" customHeight="1">
      <c r="A220" s="35"/>
      <c r="B220" s="35"/>
      <c r="C220" s="35"/>
      <c r="D220" s="35"/>
      <c r="E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1:27" ht="15.75" customHeight="1">
      <c r="A221" s="35"/>
      <c r="B221" s="35"/>
      <c r="C221" s="35"/>
      <c r="D221" s="35"/>
      <c r="E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1:27" ht="15.75" customHeight="1">
      <c r="A222" s="35"/>
      <c r="B222" s="35"/>
      <c r="C222" s="35"/>
      <c r="D222" s="35"/>
      <c r="E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1:27" ht="15.75" customHeight="1">
      <c r="A223" s="35"/>
      <c r="B223" s="35"/>
      <c r="C223" s="35"/>
      <c r="D223" s="35"/>
      <c r="E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1:27" ht="15.75" customHeight="1">
      <c r="A224" s="35"/>
      <c r="B224" s="35"/>
      <c r="C224" s="35"/>
      <c r="D224" s="35"/>
      <c r="E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1:27" ht="15.75" customHeight="1">
      <c r="A225" s="35"/>
      <c r="B225" s="35"/>
      <c r="C225" s="35"/>
      <c r="D225" s="35"/>
      <c r="E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1:27" ht="15.75" customHeight="1">
      <c r="A226" s="35"/>
      <c r="B226" s="35"/>
      <c r="C226" s="35"/>
      <c r="D226" s="35"/>
      <c r="E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1:27" ht="15.75" customHeight="1">
      <c r="A227" s="35"/>
      <c r="B227" s="35"/>
      <c r="C227" s="35"/>
      <c r="D227" s="35"/>
      <c r="E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1:27" ht="15.75" customHeight="1">
      <c r="A228" s="35"/>
      <c r="B228" s="35"/>
      <c r="C228" s="35"/>
      <c r="D228" s="35"/>
      <c r="E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1:27" ht="15.75" customHeight="1">
      <c r="A229" s="35"/>
      <c r="B229" s="35"/>
      <c r="C229" s="35"/>
      <c r="D229" s="35"/>
      <c r="E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1:27" ht="15.75" customHeight="1">
      <c r="A230" s="35"/>
      <c r="B230" s="35"/>
      <c r="C230" s="35"/>
      <c r="D230" s="35"/>
      <c r="E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1:27" ht="15.75" customHeight="1">
      <c r="A231" s="35"/>
      <c r="B231" s="35"/>
      <c r="C231" s="35"/>
      <c r="D231" s="35"/>
      <c r="E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1:27" ht="15.75" customHeight="1">
      <c r="A232" s="35"/>
      <c r="B232" s="35"/>
      <c r="C232" s="35"/>
      <c r="D232" s="35"/>
      <c r="E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1:27" ht="15.75" customHeight="1">
      <c r="A233" s="35"/>
      <c r="B233" s="35"/>
      <c r="C233" s="35"/>
      <c r="D233" s="35"/>
      <c r="E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1:27" ht="15.75" customHeight="1">
      <c r="A234" s="35"/>
      <c r="B234" s="35"/>
      <c r="C234" s="35"/>
      <c r="D234" s="35"/>
      <c r="E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1:27" ht="15.75" customHeight="1">
      <c r="A235" s="35"/>
      <c r="B235" s="35"/>
      <c r="C235" s="35"/>
      <c r="D235" s="35"/>
      <c r="E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1:27" ht="15.75" customHeight="1">
      <c r="A236" s="35"/>
      <c r="B236" s="35"/>
      <c r="C236" s="35"/>
      <c r="D236" s="35"/>
      <c r="E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1:27" ht="15.75" customHeight="1">
      <c r="A237" s="35"/>
      <c r="B237" s="35"/>
      <c r="C237" s="35"/>
      <c r="D237" s="35"/>
      <c r="E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1:27" ht="15.75" customHeight="1">
      <c r="A238" s="35"/>
      <c r="B238" s="35"/>
      <c r="C238" s="35"/>
      <c r="D238" s="35"/>
      <c r="E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1:27" ht="15.75" customHeight="1">
      <c r="A239" s="35"/>
      <c r="B239" s="35"/>
      <c r="C239" s="35"/>
      <c r="D239" s="35"/>
      <c r="E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1:27" ht="15.75" customHeight="1">
      <c r="A240" s="35"/>
      <c r="B240" s="35"/>
      <c r="C240" s="35"/>
      <c r="D240" s="35"/>
      <c r="E240" s="35"/>
      <c r="H240" s="35"/>
      <c r="I240" s="35"/>
      <c r="J240" s="35"/>
      <c r="K240" s="35"/>
      <c r="L240" s="35"/>
      <c r="M240" s="35"/>
      <c r="N240" s="35"/>
      <c r="O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1:27" ht="15.75" customHeight="1">
      <c r="A241" s="35"/>
      <c r="B241" s="35"/>
      <c r="C241" s="35"/>
      <c r="D241" s="35"/>
      <c r="E241" s="35"/>
      <c r="H241" s="35"/>
      <c r="I241" s="35"/>
      <c r="J241" s="35"/>
      <c r="K241" s="35"/>
      <c r="L241" s="35"/>
      <c r="M241" s="35"/>
      <c r="N241" s="35"/>
      <c r="O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1:27" ht="15.75" customHeight="1">
      <c r="A242" s="35"/>
      <c r="B242" s="35"/>
      <c r="C242" s="35"/>
      <c r="D242" s="35"/>
      <c r="E242" s="35"/>
      <c r="H242" s="35"/>
      <c r="I242" s="35"/>
      <c r="J242" s="35"/>
      <c r="K242" s="35"/>
      <c r="L242" s="35"/>
      <c r="M242" s="35"/>
      <c r="N242" s="35"/>
      <c r="O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1:27" ht="15.75" customHeight="1">
      <c r="A243" s="35"/>
      <c r="B243" s="35"/>
      <c r="C243" s="35"/>
      <c r="D243" s="35"/>
      <c r="E243" s="35"/>
      <c r="H243" s="35"/>
      <c r="I243" s="35"/>
      <c r="J243" s="35"/>
      <c r="K243" s="35"/>
      <c r="L243" s="35"/>
      <c r="M243" s="35"/>
      <c r="N243" s="35"/>
      <c r="O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1:27" ht="15.75" customHeight="1"/>
    <row r="245" spans="1:27" ht="15.75" customHeight="1"/>
    <row r="246" spans="1:27" ht="15.75" customHeight="1"/>
    <row r="247" spans="1:27" ht="15.75" customHeight="1"/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3">
    <mergeCell ref="A43:L43"/>
    <mergeCell ref="A37:L37"/>
    <mergeCell ref="A38:L38"/>
    <mergeCell ref="A39:L39"/>
    <mergeCell ref="A40:L40"/>
    <mergeCell ref="A41:L41"/>
    <mergeCell ref="A42:L42"/>
    <mergeCell ref="A21:L21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Y6:Y7"/>
    <mergeCell ref="A14:L14"/>
    <mergeCell ref="A15:L15"/>
    <mergeCell ref="A16:L16"/>
    <mergeCell ref="A17:L17"/>
    <mergeCell ref="A18:L18"/>
    <mergeCell ref="Q6:Q7"/>
    <mergeCell ref="R6:R7"/>
    <mergeCell ref="S6:S7"/>
    <mergeCell ref="T6:U6"/>
    <mergeCell ref="V6:W6"/>
    <mergeCell ref="X6:X7"/>
    <mergeCell ref="I6:J6"/>
    <mergeCell ref="A19:L19"/>
    <mergeCell ref="A20:L20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H8:H12">
      <formula1>"SERVIÇO,CURSO,EVENTO,REUNIÃO,OUTROS"</formula1>
    </dataValidation>
    <dataValidation type="list" allowBlank="1" sqref="P8:P12">
      <formula1>#REF!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999"/>
  <sheetViews>
    <sheetView showGridLines="0" zoomScale="90" zoomScaleNormal="90" workbookViewId="0">
      <pane ySplit="7" topLeftCell="A8" activePane="bottomLeft" state="frozen"/>
      <selection activeCell="A15" sqref="A15:L15"/>
      <selection pane="bottomLeft" activeCell="F12" sqref="F12"/>
    </sheetView>
  </sheetViews>
  <sheetFormatPr defaultColWidth="12.625" defaultRowHeight="15" customHeight="1" outlineLevelCol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58" customWidth="1"/>
    <col min="7" max="7" width="18.375" style="36" customWidth="1" outlineLevel="1"/>
    <col min="8" max="10" width="13.125" style="30" customWidth="1" outlineLevel="1"/>
    <col min="11" max="11" width="21.5" style="30" customWidth="1" outlineLevel="1"/>
    <col min="12" max="12" width="14" style="30" customWidth="1"/>
    <col min="13" max="13" width="13.125" style="30" customWidth="1" outlineLevel="1"/>
    <col min="14" max="14" width="15.625" style="30" customWidth="1" outlineLevel="1"/>
    <col min="15" max="15" width="17.875" style="30" customWidth="1" outlineLevel="1"/>
    <col min="16" max="16" width="18" style="36" customWidth="1" outlineLevel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16384" width="12.625" style="30"/>
  </cols>
  <sheetData>
    <row r="1" spans="1:27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</row>
    <row r="2" spans="1:27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7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7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</row>
    <row r="5" spans="1:27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</row>
    <row r="6" spans="1:27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</row>
    <row r="7" spans="1:27" s="39" customFormat="1" ht="31.5">
      <c r="A7" s="89"/>
      <c r="B7" s="89"/>
      <c r="C7" s="89"/>
      <c r="D7" s="89"/>
      <c r="E7" s="89"/>
      <c r="F7" s="105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</row>
    <row r="8" spans="1:27" s="39" customFormat="1" ht="78.75">
      <c r="A8" s="42" t="s">
        <v>146</v>
      </c>
      <c r="B8" s="42" t="s">
        <v>146</v>
      </c>
      <c r="C8" s="61" t="s">
        <v>172</v>
      </c>
      <c r="D8" s="60" t="s">
        <v>212</v>
      </c>
      <c r="E8" s="60" t="s">
        <v>174</v>
      </c>
      <c r="F8" s="60" t="s">
        <v>213</v>
      </c>
      <c r="G8" s="53" t="s">
        <v>157</v>
      </c>
      <c r="H8" s="42" t="s">
        <v>153</v>
      </c>
      <c r="I8" s="42" t="s">
        <v>154</v>
      </c>
      <c r="J8" s="44" t="s">
        <v>156</v>
      </c>
      <c r="K8" s="42" t="s">
        <v>154</v>
      </c>
      <c r="L8" s="45" t="s">
        <v>191</v>
      </c>
      <c r="M8" s="55" t="s">
        <v>157</v>
      </c>
      <c r="N8" s="55" t="s">
        <v>157</v>
      </c>
      <c r="O8" s="56" t="s">
        <v>157</v>
      </c>
      <c r="P8" s="57" t="s">
        <v>157</v>
      </c>
      <c r="Q8" s="48">
        <v>0</v>
      </c>
      <c r="R8" s="48">
        <v>0</v>
      </c>
      <c r="S8" s="49">
        <f t="shared" ref="S8:S12" si="0">Q8+R8</f>
        <v>0</v>
      </c>
      <c r="T8" s="42">
        <v>2</v>
      </c>
      <c r="U8" s="48">
        <v>170.12</v>
      </c>
      <c r="V8" s="42">
        <v>1</v>
      </c>
      <c r="W8" s="48">
        <v>57</v>
      </c>
      <c r="X8" s="42">
        <f>T8+V8</f>
        <v>3</v>
      </c>
      <c r="Y8" s="49">
        <f t="shared" ref="Y8:Y12" si="1">(T8*U8)+(V8*W8)</f>
        <v>397.24</v>
      </c>
      <c r="Z8" s="49">
        <f t="shared" ref="Z8:Z12" si="2">S8+Y8</f>
        <v>397.24</v>
      </c>
      <c r="AA8" s="50" t="s">
        <v>158</v>
      </c>
    </row>
    <row r="9" spans="1:27" s="39" customFormat="1" ht="78.75">
      <c r="A9" s="42" t="s">
        <v>146</v>
      </c>
      <c r="B9" s="42" t="s">
        <v>146</v>
      </c>
      <c r="C9" s="61" t="s">
        <v>169</v>
      </c>
      <c r="D9" s="60" t="s">
        <v>170</v>
      </c>
      <c r="E9" s="60" t="s">
        <v>292</v>
      </c>
      <c r="F9" s="60" t="s">
        <v>213</v>
      </c>
      <c r="G9" s="53" t="s">
        <v>157</v>
      </c>
      <c r="H9" s="42" t="s">
        <v>153</v>
      </c>
      <c r="I9" s="42" t="s">
        <v>154</v>
      </c>
      <c r="J9" s="44" t="s">
        <v>156</v>
      </c>
      <c r="K9" s="42" t="s">
        <v>154</v>
      </c>
      <c r="L9" s="45" t="s">
        <v>191</v>
      </c>
      <c r="M9" s="55" t="s">
        <v>157</v>
      </c>
      <c r="N9" s="55" t="s">
        <v>157</v>
      </c>
      <c r="O9" s="56" t="s">
        <v>157</v>
      </c>
      <c r="P9" s="57" t="s">
        <v>157</v>
      </c>
      <c r="Q9" s="48">
        <v>0</v>
      </c>
      <c r="R9" s="48">
        <v>0</v>
      </c>
      <c r="S9" s="49">
        <f t="shared" si="0"/>
        <v>0</v>
      </c>
      <c r="T9" s="42">
        <v>2</v>
      </c>
      <c r="U9" s="48">
        <v>170.12</v>
      </c>
      <c r="V9" s="42">
        <v>1</v>
      </c>
      <c r="W9" s="48">
        <v>57</v>
      </c>
      <c r="X9" s="42">
        <f t="shared" ref="X9:X12" si="3">T9+V9</f>
        <v>3</v>
      </c>
      <c r="Y9" s="49">
        <f t="shared" si="1"/>
        <v>397.24</v>
      </c>
      <c r="Z9" s="49">
        <f t="shared" si="2"/>
        <v>397.24</v>
      </c>
      <c r="AA9" s="50" t="s">
        <v>158</v>
      </c>
    </row>
    <row r="10" spans="1:27" s="39" customFormat="1" ht="47.25">
      <c r="A10" s="42" t="s">
        <v>146</v>
      </c>
      <c r="B10" s="42" t="s">
        <v>146</v>
      </c>
      <c r="C10" s="61" t="s">
        <v>193</v>
      </c>
      <c r="D10" s="60" t="s">
        <v>196</v>
      </c>
      <c r="E10" s="60" t="s">
        <v>197</v>
      </c>
      <c r="F10" s="60" t="s">
        <v>219</v>
      </c>
      <c r="G10" s="53" t="s">
        <v>157</v>
      </c>
      <c r="H10" s="42" t="s">
        <v>153</v>
      </c>
      <c r="I10" s="42" t="s">
        <v>154</v>
      </c>
      <c r="J10" s="44" t="s">
        <v>156</v>
      </c>
      <c r="K10" s="42" t="s">
        <v>154</v>
      </c>
      <c r="L10" s="45" t="s">
        <v>216</v>
      </c>
      <c r="M10" s="55" t="s">
        <v>157</v>
      </c>
      <c r="N10" s="55" t="s">
        <v>157</v>
      </c>
      <c r="O10" s="56" t="s">
        <v>157</v>
      </c>
      <c r="P10" s="57" t="s">
        <v>157</v>
      </c>
      <c r="Q10" s="48">
        <v>0</v>
      </c>
      <c r="R10" s="48">
        <v>0</v>
      </c>
      <c r="S10" s="49">
        <f t="shared" si="0"/>
        <v>0</v>
      </c>
      <c r="T10" s="42">
        <v>2</v>
      </c>
      <c r="U10" s="48">
        <v>170.12</v>
      </c>
      <c r="V10" s="42">
        <v>1</v>
      </c>
      <c r="W10" s="48">
        <v>57</v>
      </c>
      <c r="X10" s="42">
        <f t="shared" si="3"/>
        <v>3</v>
      </c>
      <c r="Y10" s="49">
        <f t="shared" si="1"/>
        <v>397.24</v>
      </c>
      <c r="Z10" s="49">
        <f t="shared" si="2"/>
        <v>397.24</v>
      </c>
      <c r="AA10" s="50" t="s">
        <v>158</v>
      </c>
    </row>
    <row r="11" spans="1:27" s="39" customFormat="1" ht="78.75">
      <c r="A11" s="42" t="s">
        <v>146</v>
      </c>
      <c r="B11" s="42" t="s">
        <v>146</v>
      </c>
      <c r="C11" s="61" t="s">
        <v>209</v>
      </c>
      <c r="D11" s="60" t="s">
        <v>210</v>
      </c>
      <c r="E11" s="60" t="s">
        <v>211</v>
      </c>
      <c r="F11" s="60" t="s">
        <v>220</v>
      </c>
      <c r="G11" s="53" t="s">
        <v>157</v>
      </c>
      <c r="H11" s="42" t="s">
        <v>7</v>
      </c>
      <c r="I11" s="42" t="s">
        <v>154</v>
      </c>
      <c r="J11" s="44" t="s">
        <v>156</v>
      </c>
      <c r="K11" s="42" t="s">
        <v>215</v>
      </c>
      <c r="L11" s="45" t="s">
        <v>217</v>
      </c>
      <c r="M11" s="111">
        <v>45433</v>
      </c>
      <c r="N11" s="111">
        <v>45434</v>
      </c>
      <c r="O11" s="112" t="s">
        <v>285</v>
      </c>
      <c r="P11" s="113" t="s">
        <v>91</v>
      </c>
      <c r="Q11" s="110">
        <v>827.44</v>
      </c>
      <c r="R11" s="110">
        <v>817.69</v>
      </c>
      <c r="S11" s="49">
        <f t="shared" si="0"/>
        <v>1645.13</v>
      </c>
      <c r="T11" s="42">
        <v>1</v>
      </c>
      <c r="U11" s="48">
        <v>332.08</v>
      </c>
      <c r="V11" s="42">
        <v>1</v>
      </c>
      <c r="W11" s="48">
        <v>99.64</v>
      </c>
      <c r="X11" s="42">
        <f t="shared" si="3"/>
        <v>2</v>
      </c>
      <c r="Y11" s="49">
        <f>(T11*U11)+(V11*W11)</f>
        <v>431.71999999999997</v>
      </c>
      <c r="Z11" s="49">
        <f t="shared" si="2"/>
        <v>2076.85</v>
      </c>
      <c r="AA11" s="50" t="s">
        <v>152</v>
      </c>
    </row>
    <row r="12" spans="1:27" s="39" customFormat="1" ht="63">
      <c r="A12" s="42" t="s">
        <v>146</v>
      </c>
      <c r="B12" s="42" t="s">
        <v>146</v>
      </c>
      <c r="C12" s="61" t="s">
        <v>172</v>
      </c>
      <c r="D12" s="60" t="s">
        <v>173</v>
      </c>
      <c r="E12" s="60" t="s">
        <v>174</v>
      </c>
      <c r="F12" s="60" t="s">
        <v>221</v>
      </c>
      <c r="G12" s="53" t="s">
        <v>157</v>
      </c>
      <c r="H12" s="42" t="s">
        <v>7</v>
      </c>
      <c r="I12" s="42" t="s">
        <v>154</v>
      </c>
      <c r="J12" s="44" t="s">
        <v>156</v>
      </c>
      <c r="K12" s="42" t="s">
        <v>214</v>
      </c>
      <c r="L12" s="45" t="s">
        <v>218</v>
      </c>
      <c r="M12" s="111">
        <v>45447</v>
      </c>
      <c r="N12" s="111">
        <v>45451</v>
      </c>
      <c r="O12" s="112" t="s">
        <v>286</v>
      </c>
      <c r="P12" s="113" t="s">
        <v>91</v>
      </c>
      <c r="Q12" s="48">
        <f>1334.72/2</f>
        <v>667.36</v>
      </c>
      <c r="R12" s="48">
        <f>1334.72/2</f>
        <v>667.36</v>
      </c>
      <c r="S12" s="49">
        <f t="shared" si="0"/>
        <v>1334.72</v>
      </c>
      <c r="T12" s="42">
        <v>4</v>
      </c>
      <c r="U12" s="48">
        <v>250.62</v>
      </c>
      <c r="V12" s="42">
        <v>0</v>
      </c>
      <c r="W12" s="48">
        <v>0</v>
      </c>
      <c r="X12" s="42">
        <f t="shared" si="3"/>
        <v>4</v>
      </c>
      <c r="Y12" s="49">
        <f t="shared" si="1"/>
        <v>1002.48</v>
      </c>
      <c r="Z12" s="49">
        <f t="shared" si="2"/>
        <v>2337.1999999999998</v>
      </c>
      <c r="AA12" s="50" t="s">
        <v>152</v>
      </c>
    </row>
    <row r="13" spans="1:27" ht="38.25" customHeight="1">
      <c r="A13" s="34"/>
      <c r="B13" s="33"/>
      <c r="C13" s="35"/>
      <c r="D13" s="35"/>
      <c r="E13" s="35"/>
      <c r="H13" s="37"/>
      <c r="I13" s="37"/>
      <c r="J13" s="37"/>
      <c r="K13" s="33"/>
      <c r="L13" s="33"/>
      <c r="M13" s="33"/>
      <c r="N13" s="33"/>
      <c r="O13" s="33"/>
      <c r="P13" s="5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5.75" customHeight="1">
      <c r="A14" s="90" t="s">
        <v>40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35"/>
      <c r="N14" s="35"/>
      <c r="O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5.75" customHeight="1">
      <c r="A15" s="93" t="s">
        <v>41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35"/>
      <c r="N15" s="35"/>
      <c r="O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ht="15.75" customHeight="1">
      <c r="A16" s="82" t="s">
        <v>42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5"/>
      <c r="N16" s="35"/>
      <c r="O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ht="15.75" customHeight="1">
      <c r="A17" s="82" t="s">
        <v>43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35"/>
      <c r="N17" s="35"/>
      <c r="O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15.75" customHeight="1">
      <c r="A18" s="82" t="s">
        <v>44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35"/>
      <c r="N18" s="35"/>
      <c r="O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15.75" customHeight="1">
      <c r="A19" s="82" t="s">
        <v>45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35"/>
      <c r="N19" s="35"/>
      <c r="O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15.75" customHeight="1">
      <c r="A20" s="82" t="s">
        <v>46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  <c r="M20" s="35"/>
      <c r="N20" s="35"/>
      <c r="O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ht="15.75" customHeight="1">
      <c r="A21" s="82" t="s">
        <v>47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ht="15.75" customHeight="1">
      <c r="A22" s="82" t="s">
        <v>94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>
      <c r="A23" s="85" t="s">
        <v>95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7"/>
      <c r="M23" s="35"/>
      <c r="N23" s="35"/>
      <c r="O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5.75" customHeight="1">
      <c r="A24" s="82" t="s">
        <v>96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35"/>
      <c r="N24" s="35"/>
      <c r="O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5.75" customHeight="1">
      <c r="A25" s="82" t="s">
        <v>97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1:27" ht="15.75" customHeight="1">
      <c r="A26" s="82" t="s">
        <v>98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1:27" ht="15.75" customHeight="1">
      <c r="A27" s="82" t="s">
        <v>99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ht="15.75" customHeight="1">
      <c r="A28" s="82" t="s">
        <v>100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35"/>
      <c r="N28" s="35"/>
      <c r="O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 ht="15.75" customHeight="1">
      <c r="A29" s="82" t="s">
        <v>101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 ht="15.75" customHeight="1">
      <c r="A30" s="82" t="s">
        <v>102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ht="15.75" customHeight="1">
      <c r="A31" s="82" t="s">
        <v>103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ht="15.75" customHeight="1">
      <c r="A32" s="82" t="s">
        <v>104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5.75" customHeight="1">
      <c r="A33" s="82" t="s">
        <v>105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5.75" customHeight="1">
      <c r="A34" s="82" t="s">
        <v>106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.75" customHeight="1">
      <c r="A35" s="82" t="s">
        <v>107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ht="15.75" customHeight="1">
      <c r="A36" s="82" t="s">
        <v>108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15.75" customHeight="1">
      <c r="A37" s="82" t="s">
        <v>109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ht="15.75" customHeight="1">
      <c r="A38" s="82" t="s">
        <v>110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ht="15.75" customHeight="1">
      <c r="A39" s="82" t="s">
        <v>111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ht="15.75" customHeight="1">
      <c r="A40" s="82" t="s">
        <v>112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4"/>
      <c r="M40" s="35"/>
      <c r="N40" s="35"/>
      <c r="O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ht="15.75" customHeight="1">
      <c r="A41" s="82" t="s">
        <v>113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35"/>
      <c r="N41" s="35"/>
      <c r="O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7" ht="15.75" customHeight="1">
      <c r="A42" s="82" t="s">
        <v>114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5.75" customHeight="1">
      <c r="A43" s="82" t="s">
        <v>115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5.75" customHeight="1">
      <c r="B44" s="35"/>
      <c r="C44" s="35"/>
      <c r="D44" s="35"/>
      <c r="E44" s="35"/>
      <c r="H44" s="35"/>
      <c r="I44" s="35"/>
      <c r="J44" s="35"/>
      <c r="K44" s="35"/>
      <c r="L44" s="35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5.75" customHeight="1">
      <c r="A45" s="35"/>
      <c r="B45" s="35"/>
      <c r="C45" s="35"/>
      <c r="D45" s="35"/>
      <c r="E45" s="35"/>
      <c r="H45" s="35"/>
      <c r="I45" s="35"/>
      <c r="J45" s="35"/>
      <c r="K45" s="35"/>
      <c r="L45" s="35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7" ht="15.75" customHeight="1">
      <c r="A46" s="35"/>
      <c r="B46" s="35"/>
      <c r="C46" s="35"/>
      <c r="D46" s="35"/>
      <c r="E46" s="35"/>
      <c r="H46" s="35"/>
      <c r="I46" s="35"/>
      <c r="J46" s="35"/>
      <c r="K46" s="35"/>
      <c r="L46" s="35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ht="15.75" customHeight="1">
      <c r="A47" s="35"/>
      <c r="B47" s="35"/>
      <c r="C47" s="35"/>
      <c r="D47" s="35"/>
      <c r="E47" s="35"/>
      <c r="H47" s="35"/>
      <c r="I47" s="35"/>
      <c r="J47" s="35"/>
      <c r="K47" s="35"/>
      <c r="L47" s="35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ht="15.75" customHeight="1">
      <c r="A48" s="35"/>
      <c r="B48" s="35"/>
      <c r="C48" s="35"/>
      <c r="D48" s="35"/>
      <c r="E48" s="35"/>
      <c r="H48" s="35"/>
      <c r="I48" s="35"/>
      <c r="J48" s="35"/>
      <c r="K48" s="35"/>
      <c r="L48" s="35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ht="15.75" customHeight="1">
      <c r="A49" s="35"/>
      <c r="B49" s="35"/>
      <c r="C49" s="35"/>
      <c r="D49" s="35"/>
      <c r="E49" s="35"/>
      <c r="H49" s="35"/>
      <c r="I49" s="35"/>
      <c r="J49" s="35"/>
      <c r="K49" s="35"/>
      <c r="L49" s="35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1:27" ht="15.75" customHeight="1">
      <c r="A50" s="35"/>
      <c r="B50" s="35"/>
      <c r="C50" s="35"/>
      <c r="D50" s="35"/>
      <c r="E50" s="35"/>
      <c r="H50" s="35"/>
      <c r="I50" s="35"/>
      <c r="J50" s="35"/>
      <c r="K50" s="35"/>
      <c r="L50" s="35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ht="15.75" customHeight="1">
      <c r="A51" s="35"/>
      <c r="B51" s="35"/>
      <c r="C51" s="35"/>
      <c r="D51" s="35"/>
      <c r="E51" s="35"/>
      <c r="H51" s="35"/>
      <c r="I51" s="35"/>
      <c r="J51" s="35"/>
      <c r="K51" s="35"/>
      <c r="L51" s="35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ht="15.75" customHeight="1">
      <c r="A52" s="35"/>
      <c r="B52" s="35"/>
      <c r="C52" s="35"/>
      <c r="D52" s="35"/>
      <c r="E52" s="35"/>
      <c r="H52" s="35"/>
      <c r="I52" s="35"/>
      <c r="J52" s="35"/>
      <c r="K52" s="35"/>
      <c r="L52" s="35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5.75" customHeight="1">
      <c r="A53" s="35"/>
      <c r="B53" s="35"/>
      <c r="C53" s="35"/>
      <c r="D53" s="35"/>
      <c r="E53" s="35"/>
      <c r="H53" s="35"/>
      <c r="I53" s="35"/>
      <c r="J53" s="35"/>
      <c r="K53" s="35"/>
      <c r="L53" s="35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5.75" customHeight="1">
      <c r="A54" s="35"/>
      <c r="B54" s="35"/>
      <c r="C54" s="35"/>
      <c r="D54" s="35"/>
      <c r="E54" s="35"/>
      <c r="H54" s="35"/>
      <c r="I54" s="35"/>
      <c r="J54" s="35"/>
      <c r="K54" s="35"/>
      <c r="L54" s="35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5.75" customHeight="1">
      <c r="A55" s="35"/>
      <c r="B55" s="35"/>
      <c r="C55" s="35"/>
      <c r="D55" s="35"/>
      <c r="E55" s="35"/>
      <c r="H55" s="35"/>
      <c r="I55" s="35"/>
      <c r="J55" s="35"/>
      <c r="K55" s="35"/>
      <c r="L55" s="35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ht="15.75" customHeight="1">
      <c r="A56" s="35"/>
      <c r="B56" s="35"/>
      <c r="C56" s="35"/>
      <c r="D56" s="35"/>
      <c r="E56" s="35"/>
      <c r="H56" s="35"/>
      <c r="I56" s="35"/>
      <c r="J56" s="35"/>
      <c r="K56" s="35"/>
      <c r="L56" s="35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ht="15.75" customHeight="1">
      <c r="A57" s="35"/>
      <c r="B57" s="35"/>
      <c r="C57" s="35"/>
      <c r="D57" s="35"/>
      <c r="E57" s="35"/>
      <c r="H57" s="35"/>
      <c r="I57" s="35"/>
      <c r="J57" s="35"/>
      <c r="K57" s="35"/>
      <c r="L57" s="35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7" ht="15.75" customHeight="1">
      <c r="A58" s="35"/>
      <c r="B58" s="35"/>
      <c r="C58" s="35"/>
      <c r="D58" s="35"/>
      <c r="E58" s="35"/>
      <c r="H58" s="35"/>
      <c r="I58" s="35"/>
      <c r="J58" s="35"/>
      <c r="K58" s="35"/>
      <c r="L58" s="35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7" ht="15.75" customHeight="1">
      <c r="A59" s="35"/>
      <c r="B59" s="35"/>
      <c r="C59" s="35"/>
      <c r="D59" s="35"/>
      <c r="E59" s="35"/>
      <c r="H59" s="35"/>
      <c r="I59" s="35"/>
      <c r="J59" s="35"/>
      <c r="K59" s="35"/>
      <c r="L59" s="35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1:27" ht="15.75" customHeight="1">
      <c r="A60" s="35"/>
      <c r="B60" s="35"/>
      <c r="C60" s="35"/>
      <c r="D60" s="35"/>
      <c r="E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7" ht="15.75" customHeight="1">
      <c r="A61" s="35"/>
      <c r="B61" s="35"/>
      <c r="C61" s="35"/>
      <c r="D61" s="35"/>
      <c r="E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7" ht="15.75" customHeight="1">
      <c r="A62" s="35"/>
      <c r="B62" s="35"/>
      <c r="C62" s="35"/>
      <c r="D62" s="35"/>
      <c r="E62" s="35"/>
      <c r="H62" s="35"/>
      <c r="I62" s="35"/>
      <c r="J62" s="35"/>
      <c r="K62" s="35"/>
      <c r="L62" s="35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5.75" customHeight="1">
      <c r="A63" s="35"/>
      <c r="B63" s="35"/>
      <c r="C63" s="35"/>
      <c r="D63" s="35"/>
      <c r="E63" s="35"/>
      <c r="H63" s="35"/>
      <c r="I63" s="35"/>
      <c r="J63" s="35"/>
      <c r="K63" s="35"/>
      <c r="L63" s="35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5.75" customHeight="1">
      <c r="A64" s="35"/>
      <c r="B64" s="35"/>
      <c r="C64" s="35"/>
      <c r="D64" s="35"/>
      <c r="E64" s="35"/>
      <c r="H64" s="35"/>
      <c r="I64" s="35"/>
      <c r="J64" s="35"/>
      <c r="K64" s="35"/>
      <c r="L64" s="35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5.75" customHeight="1">
      <c r="A65" s="35"/>
      <c r="B65" s="35"/>
      <c r="C65" s="35"/>
      <c r="D65" s="35"/>
      <c r="E65" s="35"/>
      <c r="H65" s="35"/>
      <c r="I65" s="35"/>
      <c r="J65" s="35"/>
      <c r="K65" s="35"/>
      <c r="L65" s="35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1:27" ht="15.75" customHeight="1">
      <c r="A66" s="35"/>
      <c r="B66" s="35"/>
      <c r="C66" s="35"/>
      <c r="D66" s="35"/>
      <c r="E66" s="35"/>
      <c r="H66" s="35"/>
      <c r="I66" s="35"/>
      <c r="J66" s="35"/>
      <c r="K66" s="35"/>
      <c r="L66" s="35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1:27" ht="15.75" customHeight="1">
      <c r="A67" s="35"/>
      <c r="B67" s="35"/>
      <c r="C67" s="35"/>
      <c r="D67" s="35"/>
      <c r="E67" s="35"/>
      <c r="H67" s="35"/>
      <c r="I67" s="35"/>
      <c r="J67" s="35"/>
      <c r="K67" s="35"/>
      <c r="L67" s="35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1:27" ht="15.75" customHeight="1">
      <c r="A68" s="35"/>
      <c r="B68" s="35"/>
      <c r="C68" s="35"/>
      <c r="D68" s="35"/>
      <c r="E68" s="35"/>
      <c r="H68" s="35"/>
      <c r="I68" s="35"/>
      <c r="J68" s="35"/>
      <c r="K68" s="35"/>
      <c r="L68" s="35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1:27" ht="15.75" customHeight="1">
      <c r="A69" s="35"/>
      <c r="B69" s="35"/>
      <c r="C69" s="35"/>
      <c r="D69" s="35"/>
      <c r="E69" s="35"/>
      <c r="H69" s="35"/>
      <c r="I69" s="35"/>
      <c r="J69" s="35"/>
      <c r="K69" s="35"/>
      <c r="L69" s="35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ht="15.75" customHeight="1">
      <c r="A70" s="35"/>
      <c r="B70" s="35"/>
      <c r="C70" s="35"/>
      <c r="D70" s="35"/>
      <c r="E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ht="15.75" customHeight="1">
      <c r="A71" s="35"/>
      <c r="B71" s="35"/>
      <c r="C71" s="35"/>
      <c r="D71" s="35"/>
      <c r="E71" s="35"/>
      <c r="H71" s="35"/>
      <c r="I71" s="35"/>
      <c r="J71" s="35"/>
      <c r="K71" s="35"/>
      <c r="L71" s="35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ht="15.75" customHeight="1">
      <c r="A72" s="35"/>
      <c r="B72" s="35"/>
      <c r="C72" s="35"/>
      <c r="D72" s="35"/>
      <c r="E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ht="15.75" customHeight="1">
      <c r="A73" s="35"/>
      <c r="B73" s="35"/>
      <c r="C73" s="35"/>
      <c r="D73" s="35"/>
      <c r="E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1:27" ht="15.75" customHeight="1">
      <c r="A74" s="35"/>
      <c r="B74" s="35"/>
      <c r="C74" s="35"/>
      <c r="D74" s="35"/>
      <c r="E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1:27" ht="15.75" customHeight="1">
      <c r="A75" s="35"/>
      <c r="B75" s="35"/>
      <c r="C75" s="35"/>
      <c r="D75" s="35"/>
      <c r="E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1:27" ht="15.75" customHeight="1">
      <c r="A76" s="35"/>
      <c r="B76" s="35"/>
      <c r="C76" s="35"/>
      <c r="D76" s="35"/>
      <c r="E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1:27" ht="15.75" customHeight="1">
      <c r="A77" s="35"/>
      <c r="B77" s="35"/>
      <c r="C77" s="35"/>
      <c r="D77" s="35"/>
      <c r="E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27" ht="15.75" customHeight="1">
      <c r="A78" s="35"/>
      <c r="B78" s="35"/>
      <c r="C78" s="35"/>
      <c r="D78" s="35"/>
      <c r="E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27" ht="15.75" customHeight="1">
      <c r="A79" s="35"/>
      <c r="B79" s="35"/>
      <c r="C79" s="35"/>
      <c r="D79" s="35"/>
      <c r="E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27" ht="15.75" customHeight="1">
      <c r="A80" s="35"/>
      <c r="B80" s="35"/>
      <c r="C80" s="35"/>
      <c r="D80" s="35"/>
      <c r="E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15.75" customHeight="1">
      <c r="A81" s="35"/>
      <c r="B81" s="35"/>
      <c r="C81" s="35"/>
      <c r="D81" s="35"/>
      <c r="E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.75" customHeight="1">
      <c r="A82" s="35"/>
      <c r="B82" s="35"/>
      <c r="C82" s="35"/>
      <c r="D82" s="35"/>
      <c r="E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1:27" ht="15.75" customHeight="1">
      <c r="A83" s="35"/>
      <c r="B83" s="35"/>
      <c r="C83" s="35"/>
      <c r="D83" s="35"/>
      <c r="E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1:27" ht="15.75" customHeight="1">
      <c r="A84" s="35"/>
      <c r="B84" s="35"/>
      <c r="C84" s="35"/>
      <c r="D84" s="35"/>
      <c r="E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1:27" ht="15.75" customHeight="1">
      <c r="A85" s="35"/>
      <c r="B85" s="35"/>
      <c r="C85" s="35"/>
      <c r="D85" s="35"/>
      <c r="E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1:27" ht="15.75" customHeight="1">
      <c r="A86" s="35"/>
      <c r="B86" s="35"/>
      <c r="C86" s="35"/>
      <c r="D86" s="35"/>
      <c r="E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1:27" ht="15.75" customHeight="1">
      <c r="A87" s="35"/>
      <c r="B87" s="35"/>
      <c r="C87" s="35"/>
      <c r="D87" s="35"/>
      <c r="E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1:27" ht="15.75" customHeight="1">
      <c r="A88" s="35"/>
      <c r="B88" s="35"/>
      <c r="C88" s="35"/>
      <c r="D88" s="35"/>
      <c r="E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1:27" ht="15.75" customHeight="1">
      <c r="A89" s="35"/>
      <c r="B89" s="35"/>
      <c r="C89" s="35"/>
      <c r="D89" s="35"/>
      <c r="E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1:27" ht="15.75" customHeight="1">
      <c r="A90" s="35"/>
      <c r="B90" s="35"/>
      <c r="C90" s="35"/>
      <c r="D90" s="35"/>
      <c r="E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 ht="15.75" customHeight="1">
      <c r="A91" s="35"/>
      <c r="B91" s="35"/>
      <c r="C91" s="35"/>
      <c r="D91" s="35"/>
      <c r="E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 ht="15.75" customHeight="1">
      <c r="A92" s="35"/>
      <c r="B92" s="35"/>
      <c r="C92" s="35"/>
      <c r="D92" s="35"/>
      <c r="E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 ht="15.75" customHeight="1">
      <c r="A93" s="35"/>
      <c r="B93" s="35"/>
      <c r="C93" s="35"/>
      <c r="D93" s="35"/>
      <c r="E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1:27" ht="15.75" customHeight="1">
      <c r="A94" s="35"/>
      <c r="B94" s="35"/>
      <c r="C94" s="35"/>
      <c r="D94" s="35"/>
      <c r="E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1:27" ht="15.75" customHeight="1">
      <c r="A95" s="35"/>
      <c r="B95" s="35"/>
      <c r="C95" s="35"/>
      <c r="D95" s="35"/>
      <c r="E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1:27" ht="15.75" customHeight="1">
      <c r="A96" s="35"/>
      <c r="B96" s="35"/>
      <c r="C96" s="35"/>
      <c r="D96" s="35"/>
      <c r="E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15.75" customHeight="1">
      <c r="A97" s="35"/>
      <c r="B97" s="35"/>
      <c r="C97" s="35"/>
      <c r="D97" s="35"/>
      <c r="E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1:27" ht="15.75" customHeight="1">
      <c r="A98" s="35"/>
      <c r="B98" s="35"/>
      <c r="C98" s="35"/>
      <c r="D98" s="35"/>
      <c r="E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1:27" ht="15.75" customHeight="1">
      <c r="A99" s="35"/>
      <c r="B99" s="35"/>
      <c r="C99" s="35"/>
      <c r="D99" s="35"/>
      <c r="E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1:27" ht="15.75" customHeight="1">
      <c r="A100" s="35"/>
      <c r="B100" s="35"/>
      <c r="C100" s="35"/>
      <c r="D100" s="35"/>
      <c r="E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1:27" ht="15.75" customHeight="1">
      <c r="A101" s="35"/>
      <c r="B101" s="35"/>
      <c r="C101" s="35"/>
      <c r="D101" s="35"/>
      <c r="E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15.75" customHeight="1">
      <c r="A102" s="35"/>
      <c r="B102" s="35"/>
      <c r="C102" s="35"/>
      <c r="D102" s="35"/>
      <c r="E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1:27" ht="15.75" customHeight="1">
      <c r="A103" s="35"/>
      <c r="B103" s="35"/>
      <c r="C103" s="35"/>
      <c r="D103" s="35"/>
      <c r="E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1:27" ht="15.75" customHeight="1">
      <c r="A104" s="35"/>
      <c r="B104" s="35"/>
      <c r="C104" s="35"/>
      <c r="D104" s="35"/>
      <c r="E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1:27" ht="15.75" customHeight="1">
      <c r="A105" s="35"/>
      <c r="B105" s="35"/>
      <c r="C105" s="35"/>
      <c r="D105" s="35"/>
      <c r="E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1:27" ht="15.75" customHeight="1">
      <c r="A106" s="35"/>
      <c r="B106" s="35"/>
      <c r="C106" s="35"/>
      <c r="D106" s="35"/>
      <c r="E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1:27" ht="15.75" customHeight="1">
      <c r="A107" s="35"/>
      <c r="B107" s="35"/>
      <c r="C107" s="35"/>
      <c r="D107" s="35"/>
      <c r="E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1:27" ht="15.75" customHeight="1">
      <c r="A108" s="35"/>
      <c r="B108" s="35"/>
      <c r="C108" s="35"/>
      <c r="D108" s="35"/>
      <c r="E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1:27" ht="15.75" customHeight="1">
      <c r="A109" s="35"/>
      <c r="B109" s="35"/>
      <c r="C109" s="35"/>
      <c r="D109" s="35"/>
      <c r="E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1:27" ht="15.75" customHeight="1">
      <c r="A110" s="35"/>
      <c r="B110" s="35"/>
      <c r="C110" s="35"/>
      <c r="D110" s="35"/>
      <c r="E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1:27" ht="15.75" customHeight="1">
      <c r="A111" s="35"/>
      <c r="B111" s="35"/>
      <c r="C111" s="35"/>
      <c r="D111" s="35"/>
      <c r="E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1:27" ht="15.75" customHeight="1">
      <c r="A112" s="35"/>
      <c r="B112" s="35"/>
      <c r="C112" s="35"/>
      <c r="D112" s="35"/>
      <c r="E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1:27" ht="15.75" customHeight="1">
      <c r="A113" s="35"/>
      <c r="B113" s="35"/>
      <c r="C113" s="35"/>
      <c r="D113" s="35"/>
      <c r="E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1:27" ht="15.75" customHeight="1">
      <c r="A114" s="35"/>
      <c r="B114" s="35"/>
      <c r="C114" s="35"/>
      <c r="D114" s="35"/>
      <c r="E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1:27" ht="15.75" customHeight="1">
      <c r="A115" s="35"/>
      <c r="B115" s="35"/>
      <c r="C115" s="35"/>
      <c r="D115" s="35"/>
      <c r="E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1:27" ht="15.75" customHeight="1">
      <c r="A116" s="35"/>
      <c r="B116" s="35"/>
      <c r="C116" s="35"/>
      <c r="D116" s="35"/>
      <c r="E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1:27" ht="15.75" customHeight="1">
      <c r="A117" s="35"/>
      <c r="B117" s="35"/>
      <c r="C117" s="35"/>
      <c r="D117" s="35"/>
      <c r="E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1:27" ht="15.75" customHeight="1">
      <c r="A118" s="35"/>
      <c r="B118" s="35"/>
      <c r="C118" s="35"/>
      <c r="D118" s="35"/>
      <c r="E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1:27" ht="15.75" customHeight="1">
      <c r="A119" s="35"/>
      <c r="B119" s="35"/>
      <c r="C119" s="35"/>
      <c r="D119" s="35"/>
      <c r="E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1:27" ht="15.75" customHeight="1">
      <c r="A120" s="35"/>
      <c r="B120" s="35"/>
      <c r="C120" s="35"/>
      <c r="D120" s="35"/>
      <c r="E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1:27" ht="15.75" customHeight="1">
      <c r="A121" s="35"/>
      <c r="B121" s="35"/>
      <c r="C121" s="35"/>
      <c r="D121" s="35"/>
      <c r="E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1:27" ht="15.75" customHeight="1">
      <c r="A122" s="35"/>
      <c r="B122" s="35"/>
      <c r="C122" s="35"/>
      <c r="D122" s="35"/>
      <c r="E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1:27" ht="15.75" customHeight="1">
      <c r="A123" s="35"/>
      <c r="B123" s="35"/>
      <c r="C123" s="35"/>
      <c r="D123" s="35"/>
      <c r="E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1:27" ht="15.75" customHeight="1">
      <c r="A124" s="35"/>
      <c r="B124" s="35"/>
      <c r="C124" s="35"/>
      <c r="D124" s="35"/>
      <c r="E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1:27" ht="15.75" customHeight="1">
      <c r="A125" s="35"/>
      <c r="B125" s="35"/>
      <c r="C125" s="35"/>
      <c r="D125" s="35"/>
      <c r="E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1:27" ht="15.75" customHeight="1">
      <c r="A126" s="35"/>
      <c r="B126" s="35"/>
      <c r="C126" s="35"/>
      <c r="D126" s="35"/>
      <c r="E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1:27" ht="15.75" customHeight="1">
      <c r="A127" s="35"/>
      <c r="B127" s="35"/>
      <c r="C127" s="35"/>
      <c r="D127" s="35"/>
      <c r="E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1:27" ht="15.75" customHeight="1">
      <c r="A128" s="35"/>
      <c r="B128" s="35"/>
      <c r="C128" s="35"/>
      <c r="D128" s="35"/>
      <c r="E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1:27" ht="15.75" customHeight="1">
      <c r="A129" s="35"/>
      <c r="B129" s="35"/>
      <c r="C129" s="35"/>
      <c r="D129" s="35"/>
      <c r="E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1:27" ht="15.75" customHeight="1">
      <c r="A130" s="35"/>
      <c r="B130" s="35"/>
      <c r="C130" s="35"/>
      <c r="D130" s="35"/>
      <c r="E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1:27" ht="15.75" customHeight="1">
      <c r="A131" s="35"/>
      <c r="B131" s="35"/>
      <c r="C131" s="35"/>
      <c r="D131" s="35"/>
      <c r="E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1:27" ht="15.75" customHeight="1">
      <c r="A132" s="35"/>
      <c r="B132" s="35"/>
      <c r="C132" s="35"/>
      <c r="D132" s="35"/>
      <c r="E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1:27" ht="15.75" customHeight="1">
      <c r="A133" s="35"/>
      <c r="B133" s="35"/>
      <c r="C133" s="35"/>
      <c r="D133" s="35"/>
      <c r="E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1:27" ht="15.75" customHeight="1">
      <c r="A134" s="35"/>
      <c r="B134" s="35"/>
      <c r="C134" s="35"/>
      <c r="D134" s="35"/>
      <c r="E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1:27" ht="15.75" customHeight="1">
      <c r="A135" s="35"/>
      <c r="B135" s="35"/>
      <c r="C135" s="35"/>
      <c r="D135" s="35"/>
      <c r="E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1:27" ht="15.75" customHeight="1">
      <c r="A136" s="35"/>
      <c r="B136" s="35"/>
      <c r="C136" s="35"/>
      <c r="D136" s="35"/>
      <c r="E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1:27" ht="15.75" customHeight="1">
      <c r="A137" s="35"/>
      <c r="B137" s="35"/>
      <c r="C137" s="35"/>
      <c r="D137" s="35"/>
      <c r="E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1:27" ht="15.75" customHeight="1">
      <c r="A138" s="35"/>
      <c r="B138" s="35"/>
      <c r="C138" s="35"/>
      <c r="D138" s="35"/>
      <c r="E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1:27" ht="15.75" customHeight="1">
      <c r="A139" s="35"/>
      <c r="B139" s="35"/>
      <c r="C139" s="35"/>
      <c r="D139" s="35"/>
      <c r="E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1:27" ht="15.75" customHeight="1">
      <c r="A140" s="35"/>
      <c r="B140" s="35"/>
      <c r="C140" s="35"/>
      <c r="D140" s="35"/>
      <c r="E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1:27" ht="15.75" customHeight="1">
      <c r="A141" s="35"/>
      <c r="B141" s="35"/>
      <c r="C141" s="35"/>
      <c r="D141" s="35"/>
      <c r="E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1:27" ht="15.75" customHeight="1">
      <c r="A142" s="35"/>
      <c r="B142" s="35"/>
      <c r="C142" s="35"/>
      <c r="D142" s="35"/>
      <c r="E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1:27" ht="15.75" customHeight="1">
      <c r="A143" s="35"/>
      <c r="B143" s="35"/>
      <c r="C143" s="35"/>
      <c r="D143" s="35"/>
      <c r="E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1:27" ht="15.75" customHeight="1">
      <c r="A144" s="35"/>
      <c r="B144" s="35"/>
      <c r="C144" s="35"/>
      <c r="D144" s="35"/>
      <c r="E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1:27" ht="15.75" customHeight="1">
      <c r="A145" s="35"/>
      <c r="B145" s="35"/>
      <c r="C145" s="35"/>
      <c r="D145" s="35"/>
      <c r="E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1:27" ht="15.75" customHeight="1">
      <c r="A146" s="35"/>
      <c r="B146" s="35"/>
      <c r="C146" s="35"/>
      <c r="D146" s="35"/>
      <c r="E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1:27" ht="15.75" customHeight="1">
      <c r="A147" s="35"/>
      <c r="B147" s="35"/>
      <c r="C147" s="35"/>
      <c r="D147" s="35"/>
      <c r="E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1:27" ht="15.75" customHeight="1">
      <c r="A148" s="35"/>
      <c r="B148" s="35"/>
      <c r="C148" s="35"/>
      <c r="D148" s="35"/>
      <c r="E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1:27" ht="15.75" customHeight="1">
      <c r="A149" s="35"/>
      <c r="B149" s="35"/>
      <c r="C149" s="35"/>
      <c r="D149" s="35"/>
      <c r="E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1:27" ht="15.75" customHeight="1">
      <c r="A150" s="35"/>
      <c r="B150" s="35"/>
      <c r="C150" s="35"/>
      <c r="D150" s="35"/>
      <c r="E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1:27" ht="15.75" customHeight="1">
      <c r="A151" s="35"/>
      <c r="B151" s="35"/>
      <c r="C151" s="35"/>
      <c r="D151" s="35"/>
      <c r="E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1:27" ht="15.75" customHeight="1">
      <c r="A152" s="35"/>
      <c r="B152" s="35"/>
      <c r="C152" s="35"/>
      <c r="D152" s="35"/>
      <c r="E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1:27" ht="15.75" customHeight="1">
      <c r="A153" s="35"/>
      <c r="B153" s="35"/>
      <c r="C153" s="35"/>
      <c r="D153" s="35"/>
      <c r="E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1:27" ht="15.75" customHeight="1">
      <c r="A154" s="35"/>
      <c r="B154" s="35"/>
      <c r="C154" s="35"/>
      <c r="D154" s="35"/>
      <c r="E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1:27" ht="15.75" customHeight="1">
      <c r="A155" s="35"/>
      <c r="B155" s="35"/>
      <c r="C155" s="35"/>
      <c r="D155" s="35"/>
      <c r="E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1:27" ht="15.75" customHeight="1">
      <c r="A156" s="35"/>
      <c r="B156" s="35"/>
      <c r="C156" s="35"/>
      <c r="D156" s="35"/>
      <c r="E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1:27" ht="15.75" customHeight="1">
      <c r="A157" s="35"/>
      <c r="B157" s="35"/>
      <c r="C157" s="35"/>
      <c r="D157" s="35"/>
      <c r="E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1:27" ht="15.75" customHeight="1">
      <c r="A158" s="35"/>
      <c r="B158" s="35"/>
      <c r="C158" s="35"/>
      <c r="D158" s="35"/>
      <c r="E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1:27" ht="15.75" customHeight="1">
      <c r="A159" s="35"/>
      <c r="B159" s="35"/>
      <c r="C159" s="35"/>
      <c r="D159" s="35"/>
      <c r="E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1:27" ht="15.75" customHeight="1">
      <c r="A160" s="35"/>
      <c r="B160" s="35"/>
      <c r="C160" s="35"/>
      <c r="D160" s="35"/>
      <c r="E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1:27" ht="15.75" customHeight="1">
      <c r="A161" s="35"/>
      <c r="B161" s="35"/>
      <c r="C161" s="35"/>
      <c r="D161" s="35"/>
      <c r="E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1:27" ht="15.75" customHeight="1">
      <c r="A162" s="35"/>
      <c r="B162" s="35"/>
      <c r="C162" s="35"/>
      <c r="D162" s="35"/>
      <c r="E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1:27" ht="15.75" customHeight="1">
      <c r="A163" s="35"/>
      <c r="B163" s="35"/>
      <c r="C163" s="35"/>
      <c r="D163" s="35"/>
      <c r="E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1:27" ht="15.75" customHeight="1">
      <c r="A164" s="35"/>
      <c r="B164" s="35"/>
      <c r="C164" s="35"/>
      <c r="D164" s="35"/>
      <c r="E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1:27" ht="15.75" customHeight="1">
      <c r="A165" s="35"/>
      <c r="B165" s="35"/>
      <c r="C165" s="35"/>
      <c r="D165" s="35"/>
      <c r="E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1:27" ht="15.75" customHeight="1">
      <c r="A166" s="35"/>
      <c r="B166" s="35"/>
      <c r="C166" s="35"/>
      <c r="D166" s="35"/>
      <c r="E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1:27" ht="15.75" customHeight="1">
      <c r="A167" s="35"/>
      <c r="B167" s="35"/>
      <c r="C167" s="35"/>
      <c r="D167" s="35"/>
      <c r="E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1:27" ht="15.75" customHeight="1">
      <c r="A168" s="35"/>
      <c r="B168" s="35"/>
      <c r="C168" s="35"/>
      <c r="D168" s="35"/>
      <c r="E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1:27" ht="15.75" customHeight="1">
      <c r="A169" s="35"/>
      <c r="B169" s="35"/>
      <c r="C169" s="35"/>
      <c r="D169" s="35"/>
      <c r="E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1:27" ht="15.75" customHeight="1">
      <c r="A170" s="35"/>
      <c r="B170" s="35"/>
      <c r="C170" s="35"/>
      <c r="D170" s="35"/>
      <c r="E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1:27" ht="15.75" customHeight="1">
      <c r="A171" s="35"/>
      <c r="B171" s="35"/>
      <c r="C171" s="35"/>
      <c r="D171" s="35"/>
      <c r="E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1:27" ht="15.75" customHeight="1">
      <c r="A172" s="35"/>
      <c r="B172" s="35"/>
      <c r="C172" s="35"/>
      <c r="D172" s="35"/>
      <c r="E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1:27" ht="15.75" customHeight="1">
      <c r="A173" s="35"/>
      <c r="B173" s="35"/>
      <c r="C173" s="35"/>
      <c r="D173" s="35"/>
      <c r="E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1:27" ht="15.75" customHeight="1">
      <c r="A174" s="35"/>
      <c r="B174" s="35"/>
      <c r="C174" s="35"/>
      <c r="D174" s="35"/>
      <c r="E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1:27" ht="15.75" customHeight="1">
      <c r="A175" s="35"/>
      <c r="B175" s="35"/>
      <c r="C175" s="35"/>
      <c r="D175" s="35"/>
      <c r="E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1:27" ht="15.75" customHeight="1">
      <c r="A176" s="35"/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1:27" ht="15.75" customHeight="1">
      <c r="A177" s="35"/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1:27" ht="15.75" customHeight="1">
      <c r="A178" s="35"/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1:27" ht="15.75" customHeight="1">
      <c r="A179" s="35"/>
      <c r="B179" s="35"/>
      <c r="C179" s="35"/>
      <c r="D179" s="35"/>
      <c r="E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1:27" ht="15.75" customHeight="1">
      <c r="A180" s="35"/>
      <c r="B180" s="35"/>
      <c r="C180" s="35"/>
      <c r="D180" s="35"/>
      <c r="E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1:27" ht="15.75" customHeight="1">
      <c r="A181" s="35"/>
      <c r="B181" s="35"/>
      <c r="C181" s="35"/>
      <c r="D181" s="35"/>
      <c r="E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1:27" ht="15.75" customHeight="1">
      <c r="A182" s="35"/>
      <c r="B182" s="35"/>
      <c r="C182" s="35"/>
      <c r="D182" s="35"/>
      <c r="E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1:27" ht="15.75" customHeight="1">
      <c r="A183" s="35"/>
      <c r="B183" s="35"/>
      <c r="C183" s="35"/>
      <c r="D183" s="35"/>
      <c r="E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1:27" ht="15.75" customHeight="1">
      <c r="A184" s="35"/>
      <c r="B184" s="35"/>
      <c r="C184" s="35"/>
      <c r="D184" s="35"/>
      <c r="E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1:27" ht="15.75" customHeight="1">
      <c r="A185" s="35"/>
      <c r="B185" s="35"/>
      <c r="C185" s="35"/>
      <c r="D185" s="35"/>
      <c r="E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1:27" ht="15.75" customHeight="1">
      <c r="A186" s="35"/>
      <c r="B186" s="35"/>
      <c r="C186" s="35"/>
      <c r="D186" s="35"/>
      <c r="E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1:27" ht="15.75" customHeight="1">
      <c r="A187" s="35"/>
      <c r="B187" s="35"/>
      <c r="C187" s="35"/>
      <c r="D187" s="35"/>
      <c r="E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1:27" ht="15.75" customHeight="1">
      <c r="A188" s="35"/>
      <c r="B188" s="35"/>
      <c r="C188" s="35"/>
      <c r="D188" s="35"/>
      <c r="E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1:27" ht="15.75" customHeight="1">
      <c r="A189" s="35"/>
      <c r="B189" s="35"/>
      <c r="C189" s="35"/>
      <c r="D189" s="35"/>
      <c r="E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1:27" ht="15.75" customHeight="1">
      <c r="A190" s="35"/>
      <c r="B190" s="35"/>
      <c r="C190" s="35"/>
      <c r="D190" s="35"/>
      <c r="E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ht="15.75" customHeight="1">
      <c r="A191" s="35"/>
      <c r="B191" s="35"/>
      <c r="C191" s="35"/>
      <c r="D191" s="35"/>
      <c r="E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1:27" ht="15.75" customHeight="1">
      <c r="A192" s="35"/>
      <c r="B192" s="35"/>
      <c r="C192" s="35"/>
      <c r="D192" s="35"/>
      <c r="E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1:27" ht="15.75" customHeight="1">
      <c r="A193" s="35"/>
      <c r="B193" s="35"/>
      <c r="C193" s="35"/>
      <c r="D193" s="35"/>
      <c r="E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1:27" ht="15.75" customHeight="1">
      <c r="A194" s="35"/>
      <c r="B194" s="35"/>
      <c r="C194" s="35"/>
      <c r="D194" s="35"/>
      <c r="E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1:27" ht="15.75" customHeight="1">
      <c r="A195" s="35"/>
      <c r="B195" s="35"/>
      <c r="C195" s="35"/>
      <c r="D195" s="35"/>
      <c r="E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1:27" ht="15.75" customHeight="1">
      <c r="A196" s="35"/>
      <c r="B196" s="35"/>
      <c r="C196" s="35"/>
      <c r="D196" s="35"/>
      <c r="E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ht="15.75" customHeight="1">
      <c r="A197" s="35"/>
      <c r="B197" s="35"/>
      <c r="C197" s="35"/>
      <c r="D197" s="35"/>
      <c r="E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ht="15.75" customHeight="1">
      <c r="A198" s="35"/>
      <c r="B198" s="35"/>
      <c r="C198" s="35"/>
      <c r="D198" s="35"/>
      <c r="E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1:27" ht="15.75" customHeight="1">
      <c r="A199" s="35"/>
      <c r="B199" s="35"/>
      <c r="C199" s="35"/>
      <c r="D199" s="35"/>
      <c r="E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1:27" ht="15.75" customHeight="1">
      <c r="A200" s="35"/>
      <c r="B200" s="35"/>
      <c r="C200" s="35"/>
      <c r="D200" s="35"/>
      <c r="E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1:27" ht="15.75" customHeight="1">
      <c r="A201" s="35"/>
      <c r="B201" s="35"/>
      <c r="C201" s="35"/>
      <c r="D201" s="35"/>
      <c r="E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1:27" ht="15.75" customHeight="1">
      <c r="A202" s="35"/>
      <c r="B202" s="35"/>
      <c r="C202" s="35"/>
      <c r="D202" s="35"/>
      <c r="E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1:27" ht="15.75" customHeight="1">
      <c r="A203" s="35"/>
      <c r="B203" s="35"/>
      <c r="C203" s="35"/>
      <c r="D203" s="35"/>
      <c r="E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1:27" ht="15.75" customHeight="1">
      <c r="A204" s="35"/>
      <c r="B204" s="35"/>
      <c r="C204" s="35"/>
      <c r="D204" s="35"/>
      <c r="E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1:27" ht="15.75" customHeight="1">
      <c r="A205" s="35"/>
      <c r="B205" s="35"/>
      <c r="C205" s="35"/>
      <c r="D205" s="35"/>
      <c r="E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1:27" ht="15.75" customHeight="1">
      <c r="A206" s="35"/>
      <c r="B206" s="35"/>
      <c r="C206" s="35"/>
      <c r="D206" s="35"/>
      <c r="E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1:27" ht="15.75" customHeight="1">
      <c r="A207" s="35"/>
      <c r="B207" s="35"/>
      <c r="C207" s="35"/>
      <c r="D207" s="35"/>
      <c r="E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1:27" ht="15.75" customHeight="1">
      <c r="A208" s="35"/>
      <c r="B208" s="35"/>
      <c r="C208" s="35"/>
      <c r="D208" s="35"/>
      <c r="E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1:27" ht="15.75" customHeight="1">
      <c r="A209" s="35"/>
      <c r="B209" s="35"/>
      <c r="C209" s="35"/>
      <c r="D209" s="35"/>
      <c r="E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1:27" ht="15.75" customHeight="1">
      <c r="A210" s="35"/>
      <c r="B210" s="35"/>
      <c r="C210" s="35"/>
      <c r="D210" s="35"/>
      <c r="E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1:27" ht="15.75" customHeight="1">
      <c r="A211" s="35"/>
      <c r="B211" s="35"/>
      <c r="C211" s="35"/>
      <c r="D211" s="35"/>
      <c r="E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1:27" ht="15.75" customHeight="1">
      <c r="A212" s="35"/>
      <c r="B212" s="35"/>
      <c r="C212" s="35"/>
      <c r="D212" s="35"/>
      <c r="E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1:27" ht="15.75" customHeight="1">
      <c r="A213" s="35"/>
      <c r="B213" s="35"/>
      <c r="C213" s="35"/>
      <c r="D213" s="35"/>
      <c r="E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1:27" ht="15.75" customHeight="1">
      <c r="A214" s="35"/>
      <c r="B214" s="35"/>
      <c r="C214" s="35"/>
      <c r="D214" s="35"/>
      <c r="E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1:27" ht="15.75" customHeight="1">
      <c r="A215" s="35"/>
      <c r="B215" s="35"/>
      <c r="C215" s="35"/>
      <c r="D215" s="35"/>
      <c r="E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1:27" ht="15.75" customHeight="1">
      <c r="A216" s="35"/>
      <c r="B216" s="35"/>
      <c r="C216" s="35"/>
      <c r="D216" s="35"/>
      <c r="E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1:27" ht="15.75" customHeight="1">
      <c r="A217" s="35"/>
      <c r="B217" s="35"/>
      <c r="C217" s="35"/>
      <c r="D217" s="35"/>
      <c r="E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1:27" ht="15.75" customHeight="1">
      <c r="A218" s="35"/>
      <c r="B218" s="35"/>
      <c r="C218" s="35"/>
      <c r="D218" s="35"/>
      <c r="E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1:27" ht="15.75" customHeight="1">
      <c r="A219" s="35"/>
      <c r="B219" s="35"/>
      <c r="C219" s="35"/>
      <c r="D219" s="35"/>
      <c r="E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1:27" ht="15.75" customHeight="1">
      <c r="A220" s="35"/>
      <c r="B220" s="35"/>
      <c r="C220" s="35"/>
      <c r="D220" s="35"/>
      <c r="E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1:27" ht="15.75" customHeight="1">
      <c r="A221" s="35"/>
      <c r="B221" s="35"/>
      <c r="C221" s="35"/>
      <c r="D221" s="35"/>
      <c r="E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1:27" ht="15.75" customHeight="1">
      <c r="A222" s="35"/>
      <c r="B222" s="35"/>
      <c r="C222" s="35"/>
      <c r="D222" s="35"/>
      <c r="E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1:27" ht="15.75" customHeight="1">
      <c r="A223" s="35"/>
      <c r="B223" s="35"/>
      <c r="C223" s="35"/>
      <c r="D223" s="35"/>
      <c r="E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1:27" ht="15.75" customHeight="1">
      <c r="A224" s="35"/>
      <c r="B224" s="35"/>
      <c r="C224" s="35"/>
      <c r="D224" s="35"/>
      <c r="E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1:27" ht="15.75" customHeight="1">
      <c r="A225" s="35"/>
      <c r="B225" s="35"/>
      <c r="C225" s="35"/>
      <c r="D225" s="35"/>
      <c r="E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1:27" ht="15.75" customHeight="1">
      <c r="A226" s="35"/>
      <c r="B226" s="35"/>
      <c r="C226" s="35"/>
      <c r="D226" s="35"/>
      <c r="E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1:27" ht="15.75" customHeight="1">
      <c r="A227" s="35"/>
      <c r="B227" s="35"/>
      <c r="C227" s="35"/>
      <c r="D227" s="35"/>
      <c r="E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1:27" ht="15.75" customHeight="1">
      <c r="A228" s="35"/>
      <c r="B228" s="35"/>
      <c r="C228" s="35"/>
      <c r="D228" s="35"/>
      <c r="E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1:27" ht="15.75" customHeight="1">
      <c r="A229" s="35"/>
      <c r="B229" s="35"/>
      <c r="C229" s="35"/>
      <c r="D229" s="35"/>
      <c r="E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1:27" ht="15.75" customHeight="1">
      <c r="A230" s="35"/>
      <c r="B230" s="35"/>
      <c r="C230" s="35"/>
      <c r="D230" s="35"/>
      <c r="E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1:27" ht="15.75" customHeight="1">
      <c r="A231" s="35"/>
      <c r="B231" s="35"/>
      <c r="C231" s="35"/>
      <c r="D231" s="35"/>
      <c r="E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1:27" ht="15.75" customHeight="1">
      <c r="A232" s="35"/>
      <c r="B232" s="35"/>
      <c r="C232" s="35"/>
      <c r="D232" s="35"/>
      <c r="E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1:27" ht="15.75" customHeight="1">
      <c r="A233" s="35"/>
      <c r="B233" s="35"/>
      <c r="C233" s="35"/>
      <c r="D233" s="35"/>
      <c r="E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1:27" ht="15.75" customHeight="1">
      <c r="A234" s="35"/>
      <c r="B234" s="35"/>
      <c r="C234" s="35"/>
      <c r="D234" s="35"/>
      <c r="E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1:27" ht="15.75" customHeight="1">
      <c r="A235" s="35"/>
      <c r="B235" s="35"/>
      <c r="C235" s="35"/>
      <c r="D235" s="35"/>
      <c r="E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1:27" ht="15.75" customHeight="1">
      <c r="A236" s="35"/>
      <c r="B236" s="35"/>
      <c r="C236" s="35"/>
      <c r="D236" s="35"/>
      <c r="E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1:27" ht="15.75" customHeight="1">
      <c r="A237" s="35"/>
      <c r="B237" s="35"/>
      <c r="C237" s="35"/>
      <c r="D237" s="35"/>
      <c r="E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1:27" ht="15.75" customHeight="1">
      <c r="A238" s="35"/>
      <c r="B238" s="35"/>
      <c r="C238" s="35"/>
      <c r="D238" s="35"/>
      <c r="E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1:27" ht="15.75" customHeight="1">
      <c r="A239" s="35"/>
      <c r="B239" s="35"/>
      <c r="C239" s="35"/>
      <c r="D239" s="35"/>
      <c r="E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1:27" ht="15.75" customHeight="1">
      <c r="A240" s="35"/>
      <c r="B240" s="35"/>
      <c r="C240" s="35"/>
      <c r="D240" s="35"/>
      <c r="E240" s="35"/>
      <c r="H240" s="35"/>
      <c r="I240" s="35"/>
      <c r="J240" s="35"/>
      <c r="K240" s="35"/>
      <c r="L240" s="35"/>
      <c r="M240" s="35"/>
      <c r="N240" s="35"/>
      <c r="O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1:27" ht="15.75" customHeight="1">
      <c r="A241" s="35"/>
      <c r="B241" s="35"/>
      <c r="C241" s="35"/>
      <c r="D241" s="35"/>
      <c r="E241" s="35"/>
      <c r="H241" s="35"/>
      <c r="I241" s="35"/>
      <c r="J241" s="35"/>
      <c r="K241" s="35"/>
      <c r="L241" s="35"/>
      <c r="M241" s="35"/>
      <c r="N241" s="35"/>
      <c r="O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1:27" ht="15.75" customHeight="1">
      <c r="A242" s="35"/>
      <c r="B242" s="35"/>
      <c r="C242" s="35"/>
      <c r="D242" s="35"/>
      <c r="E242" s="35"/>
      <c r="H242" s="35"/>
      <c r="I242" s="35"/>
      <c r="J242" s="35"/>
      <c r="K242" s="35"/>
      <c r="L242" s="35"/>
      <c r="M242" s="35"/>
      <c r="N242" s="35"/>
      <c r="O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1:27" ht="15.75" customHeight="1">
      <c r="A243" s="35"/>
      <c r="B243" s="35"/>
      <c r="C243" s="35"/>
      <c r="D243" s="35"/>
      <c r="E243" s="35"/>
      <c r="H243" s="35"/>
      <c r="I243" s="35"/>
      <c r="J243" s="35"/>
      <c r="K243" s="35"/>
      <c r="L243" s="35"/>
      <c r="M243" s="35"/>
      <c r="N243" s="35"/>
      <c r="O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1:27" ht="15.75" customHeight="1"/>
    <row r="245" spans="1:27" ht="15.75" customHeight="1"/>
    <row r="246" spans="1:27" ht="15.75" customHeight="1"/>
    <row r="247" spans="1:27" ht="15.75" customHeight="1"/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3">
    <mergeCell ref="A43:L43"/>
    <mergeCell ref="A37:L37"/>
    <mergeCell ref="A38:L38"/>
    <mergeCell ref="A39:L39"/>
    <mergeCell ref="A40:L40"/>
    <mergeCell ref="A41:L41"/>
    <mergeCell ref="A42:L42"/>
    <mergeCell ref="A21:L21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Y6:Y7"/>
    <mergeCell ref="A14:L14"/>
    <mergeCell ref="A15:L15"/>
    <mergeCell ref="A16:L16"/>
    <mergeCell ref="A17:L17"/>
    <mergeCell ref="A18:L18"/>
    <mergeCell ref="Q6:Q7"/>
    <mergeCell ref="R6:R7"/>
    <mergeCell ref="S6:S7"/>
    <mergeCell ref="T6:U6"/>
    <mergeCell ref="V6:W6"/>
    <mergeCell ref="X6:X7"/>
    <mergeCell ref="I6:J6"/>
    <mergeCell ref="A19:L19"/>
    <mergeCell ref="A20:L20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H8:H12">
      <formula1>"SERVIÇO,CURSO,EVENTO,REUNIÃO,OUTROS"</formula1>
    </dataValidation>
    <dataValidation type="list" allowBlank="1" sqref="P8:P12">
      <formula1>#REF!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996"/>
  <sheetViews>
    <sheetView zoomScale="90" zoomScaleNormal="90" workbookViewId="0">
      <pane ySplit="7" topLeftCell="A8" activePane="bottomLeft" state="frozen"/>
      <selection activeCell="A15" sqref="A15:L15"/>
      <selection pane="bottomLeft" activeCell="F8" sqref="F8"/>
    </sheetView>
  </sheetViews>
  <sheetFormatPr defaultColWidth="12.625" defaultRowHeight="15" customHeight="1" outlineLevelCol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58" customWidth="1"/>
    <col min="7" max="7" width="18.375" style="36" customWidth="1" outlineLevel="1"/>
    <col min="8" max="10" width="13.125" style="30" customWidth="1" outlineLevel="1"/>
    <col min="11" max="11" width="21.5" style="30" customWidth="1" outlineLevel="1"/>
    <col min="12" max="12" width="14" style="30" customWidth="1"/>
    <col min="13" max="13" width="13.125" style="30" customWidth="1" outlineLevel="1"/>
    <col min="14" max="14" width="15.625" style="30" customWidth="1" outlineLevel="1"/>
    <col min="15" max="15" width="17.875" style="30" customWidth="1" outlineLevel="1"/>
    <col min="16" max="16" width="18" style="36" customWidth="1" outlineLevel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28" width="13.125" style="30" customWidth="1"/>
    <col min="29" max="29" width="0" style="30" hidden="1" customWidth="1"/>
    <col min="30" max="16384" width="12.625" style="30"/>
  </cols>
  <sheetData>
    <row r="1" spans="1:30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  <c r="AB1" s="1"/>
    </row>
    <row r="2" spans="1:30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1"/>
    </row>
    <row r="3" spans="1:30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2"/>
    </row>
    <row r="4" spans="1:30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2"/>
    </row>
    <row r="5" spans="1:30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  <c r="AB5" s="38"/>
      <c r="AC5" s="38"/>
    </row>
    <row r="6" spans="1:30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  <c r="AB6" s="38"/>
      <c r="AC6" s="38"/>
      <c r="AD6" s="38"/>
    </row>
    <row r="7" spans="1:30" s="39" customFormat="1" ht="31.5">
      <c r="A7" s="89"/>
      <c r="B7" s="89"/>
      <c r="C7" s="89"/>
      <c r="D7" s="89"/>
      <c r="E7" s="89"/>
      <c r="F7" s="105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  <c r="AB7" s="38"/>
      <c r="AC7" s="38"/>
      <c r="AD7" s="38"/>
    </row>
    <row r="8" spans="1:30" s="39" customFormat="1" ht="47.25">
      <c r="A8" s="42" t="s">
        <v>146</v>
      </c>
      <c r="B8" s="42" t="s">
        <v>146</v>
      </c>
      <c r="C8" s="61" t="s">
        <v>222</v>
      </c>
      <c r="D8" s="60" t="s">
        <v>223</v>
      </c>
      <c r="E8" s="60" t="s">
        <v>224</v>
      </c>
      <c r="F8" s="60" t="s">
        <v>228</v>
      </c>
      <c r="G8" s="53" t="s">
        <v>157</v>
      </c>
      <c r="H8" s="42" t="s">
        <v>230</v>
      </c>
      <c r="I8" s="42" t="s">
        <v>154</v>
      </c>
      <c r="J8" s="44" t="s">
        <v>156</v>
      </c>
      <c r="K8" s="42" t="s">
        <v>225</v>
      </c>
      <c r="L8" s="45" t="s">
        <v>226</v>
      </c>
      <c r="M8" s="111">
        <v>45450</v>
      </c>
      <c r="N8" s="111">
        <v>45450</v>
      </c>
      <c r="O8" s="112" t="s">
        <v>286</v>
      </c>
      <c r="P8" s="113" t="s">
        <v>91</v>
      </c>
      <c r="Q8" s="114">
        <v>1930.67</v>
      </c>
      <c r="R8" s="114">
        <v>1930.66</v>
      </c>
      <c r="S8" s="49">
        <f t="shared" ref="S8:S9" si="0">Q8+R8</f>
        <v>3861.33</v>
      </c>
      <c r="T8" s="42">
        <v>0</v>
      </c>
      <c r="U8" s="48">
        <v>0</v>
      </c>
      <c r="V8" s="42">
        <v>1</v>
      </c>
      <c r="W8" s="48">
        <v>142.53</v>
      </c>
      <c r="X8" s="42">
        <v>1</v>
      </c>
      <c r="Y8" s="49">
        <f t="shared" ref="Y8:Y9" si="1">(T8*U8)+(V8*W8)</f>
        <v>142.53</v>
      </c>
      <c r="Z8" s="49">
        <f t="shared" ref="Z8:Z9" si="2">S8+Y8</f>
        <v>4003.86</v>
      </c>
      <c r="AA8" s="50" t="s">
        <v>152</v>
      </c>
      <c r="AB8" s="59"/>
      <c r="AC8" s="51" t="s">
        <v>91</v>
      </c>
      <c r="AD8" s="38"/>
    </row>
    <row r="9" spans="1:30" s="39" customFormat="1" ht="78.75">
      <c r="A9" s="42" t="s">
        <v>146</v>
      </c>
      <c r="B9" s="42" t="s">
        <v>146</v>
      </c>
      <c r="C9" s="61" t="s">
        <v>193</v>
      </c>
      <c r="D9" s="60" t="s">
        <v>196</v>
      </c>
      <c r="E9" s="60" t="s">
        <v>197</v>
      </c>
      <c r="F9" s="60" t="s">
        <v>229</v>
      </c>
      <c r="G9" s="53" t="s">
        <v>157</v>
      </c>
      <c r="H9" s="42" t="s">
        <v>153</v>
      </c>
      <c r="I9" s="42" t="s">
        <v>154</v>
      </c>
      <c r="J9" s="44" t="s">
        <v>156</v>
      </c>
      <c r="K9" s="42" t="s">
        <v>154</v>
      </c>
      <c r="L9" s="45" t="s">
        <v>227</v>
      </c>
      <c r="M9" s="55" t="s">
        <v>157</v>
      </c>
      <c r="N9" s="55" t="s">
        <v>157</v>
      </c>
      <c r="O9" s="56" t="s">
        <v>157</v>
      </c>
      <c r="P9" s="57" t="s">
        <v>157</v>
      </c>
      <c r="Q9" s="48">
        <v>0</v>
      </c>
      <c r="R9" s="48">
        <v>0</v>
      </c>
      <c r="S9" s="49">
        <f t="shared" si="0"/>
        <v>0</v>
      </c>
      <c r="T9" s="42">
        <v>2</v>
      </c>
      <c r="U9" s="48">
        <v>57</v>
      </c>
      <c r="V9" s="42">
        <v>0</v>
      </c>
      <c r="W9" s="48">
        <v>0</v>
      </c>
      <c r="X9" s="42">
        <v>0</v>
      </c>
      <c r="Y9" s="49">
        <f t="shared" si="1"/>
        <v>114</v>
      </c>
      <c r="Z9" s="49">
        <f t="shared" si="2"/>
        <v>114</v>
      </c>
      <c r="AA9" s="50" t="s">
        <v>158</v>
      </c>
      <c r="AB9" s="59"/>
      <c r="AC9" s="51" t="s">
        <v>92</v>
      </c>
      <c r="AD9" s="38"/>
    </row>
    <row r="10" spans="1:30" ht="38.25" customHeight="1">
      <c r="A10" s="34"/>
      <c r="B10" s="33"/>
      <c r="C10" s="35"/>
      <c r="D10" s="35"/>
      <c r="E10" s="35"/>
      <c r="H10" s="37"/>
      <c r="I10" s="37"/>
      <c r="J10" s="37"/>
      <c r="K10" s="33"/>
      <c r="L10" s="33"/>
      <c r="M10" s="33"/>
      <c r="N10" s="33"/>
      <c r="O10" s="33"/>
      <c r="P10" s="5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30" ht="15.75" customHeight="1">
      <c r="A11" s="90" t="s">
        <v>40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2"/>
      <c r="M11" s="35"/>
      <c r="N11" s="35"/>
      <c r="O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30" ht="15.75" customHeight="1">
      <c r="A12" s="93" t="s">
        <v>41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  <c r="M12" s="35"/>
      <c r="N12" s="35"/>
      <c r="O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30" ht="15.75" customHeight="1">
      <c r="A13" s="82" t="s">
        <v>42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4"/>
      <c r="M13" s="35"/>
      <c r="N13" s="35"/>
      <c r="O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30" ht="15.75" customHeight="1">
      <c r="A14" s="82" t="s">
        <v>43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35"/>
      <c r="N14" s="35"/>
      <c r="O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30" ht="15.75" customHeight="1">
      <c r="A15" s="82" t="s">
        <v>44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35"/>
      <c r="N15" s="35"/>
      <c r="O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30" ht="15.75" customHeight="1">
      <c r="A16" s="82" t="s">
        <v>45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35"/>
      <c r="N16" s="35"/>
      <c r="O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30" ht="15.75" customHeight="1">
      <c r="A17" s="82" t="s">
        <v>46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4"/>
      <c r="M17" s="35"/>
      <c r="N17" s="35"/>
      <c r="O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30" ht="15.75" customHeight="1">
      <c r="A18" s="82" t="s">
        <v>47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4"/>
      <c r="M18" s="35"/>
      <c r="N18" s="35"/>
      <c r="O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30" ht="15.75" customHeight="1">
      <c r="A19" s="82" t="s">
        <v>94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35"/>
      <c r="N19" s="35"/>
      <c r="O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>
      <c r="A20" s="85" t="s">
        <v>95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7"/>
      <c r="M20" s="35"/>
      <c r="N20" s="35"/>
      <c r="O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30" ht="15.75" customHeight="1">
      <c r="A21" s="82" t="s">
        <v>96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35"/>
      <c r="N21" s="35"/>
      <c r="O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30" ht="15.75" customHeight="1">
      <c r="A22" s="82" t="s">
        <v>97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35"/>
      <c r="N22" s="35"/>
      <c r="O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30" ht="15.75" customHeight="1">
      <c r="A23" s="82" t="s">
        <v>98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5"/>
      <c r="N23" s="35"/>
      <c r="O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30" ht="15.75" customHeight="1">
      <c r="A24" s="82" t="s">
        <v>99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35"/>
      <c r="N24" s="35"/>
      <c r="O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30" ht="15.75" customHeight="1">
      <c r="A25" s="82" t="s">
        <v>100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4"/>
      <c r="M25" s="35"/>
      <c r="N25" s="35"/>
      <c r="O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30" ht="15.75" customHeight="1">
      <c r="A26" s="82" t="s">
        <v>101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/>
      <c r="N26" s="35"/>
      <c r="O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30" ht="15.75" customHeight="1">
      <c r="A27" s="82" t="s">
        <v>102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  <c r="M27" s="35"/>
      <c r="N27" s="35"/>
      <c r="O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30" ht="15.75" customHeight="1">
      <c r="A28" s="82" t="s">
        <v>103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35"/>
      <c r="N28" s="35"/>
      <c r="O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30" ht="15.75" customHeight="1">
      <c r="A29" s="82" t="s">
        <v>104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35"/>
      <c r="N29" s="35"/>
      <c r="O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30" ht="15.75" customHeight="1">
      <c r="A30" s="82" t="s">
        <v>105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  <c r="M30" s="35"/>
      <c r="N30" s="35"/>
      <c r="O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30" ht="15.75" customHeight="1">
      <c r="A31" s="82" t="s">
        <v>106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4"/>
      <c r="M31" s="35"/>
      <c r="N31" s="35"/>
      <c r="O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30" ht="15.75" customHeight="1">
      <c r="A32" s="82" t="s">
        <v>107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35"/>
      <c r="N32" s="35"/>
      <c r="O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5.75" customHeight="1">
      <c r="A33" s="82" t="s">
        <v>108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5"/>
      <c r="N33" s="35"/>
      <c r="O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5.75" customHeight="1">
      <c r="A34" s="82" t="s">
        <v>109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35"/>
      <c r="N34" s="35"/>
      <c r="O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5.75" customHeight="1">
      <c r="A35" s="82" t="s">
        <v>110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35"/>
      <c r="N35" s="35"/>
      <c r="O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ht="15.75" customHeight="1">
      <c r="A36" s="82" t="s">
        <v>111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35"/>
      <c r="N36" s="35"/>
      <c r="O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ht="15.75" customHeight="1">
      <c r="A37" s="82" t="s">
        <v>112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35"/>
      <c r="N37" s="35"/>
      <c r="O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ht="15.75" customHeight="1">
      <c r="A38" s="82" t="s">
        <v>113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4"/>
      <c r="M38" s="35"/>
      <c r="N38" s="35"/>
      <c r="O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ht="15.75" customHeight="1">
      <c r="A39" s="82" t="s">
        <v>114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35"/>
      <c r="N39" s="35"/>
      <c r="O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15.75" customHeight="1">
      <c r="A40" s="82" t="s">
        <v>115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4"/>
      <c r="M40" s="35"/>
      <c r="N40" s="35"/>
      <c r="O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15.75" customHeight="1">
      <c r="B41" s="35"/>
      <c r="C41" s="35"/>
      <c r="D41" s="35"/>
      <c r="E41" s="35"/>
      <c r="H41" s="35"/>
      <c r="I41" s="35"/>
      <c r="J41" s="35"/>
      <c r="K41" s="35"/>
      <c r="L41" s="35"/>
      <c r="M41" s="35"/>
      <c r="N41" s="35"/>
      <c r="O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ht="15.75" customHeight="1">
      <c r="A42" s="35"/>
      <c r="B42" s="35"/>
      <c r="C42" s="35"/>
      <c r="D42" s="35"/>
      <c r="E42" s="35"/>
      <c r="H42" s="35"/>
      <c r="I42" s="35"/>
      <c r="J42" s="35"/>
      <c r="K42" s="35"/>
      <c r="L42" s="35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5.75" customHeight="1">
      <c r="A43" s="35"/>
      <c r="B43" s="35"/>
      <c r="C43" s="35"/>
      <c r="D43" s="35"/>
      <c r="E43" s="35"/>
      <c r="H43" s="35"/>
      <c r="I43" s="35"/>
      <c r="J43" s="35"/>
      <c r="K43" s="35"/>
      <c r="L43" s="35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5.75" customHeight="1">
      <c r="A44" s="35"/>
      <c r="B44" s="35"/>
      <c r="C44" s="35"/>
      <c r="D44" s="35"/>
      <c r="E44" s="35"/>
      <c r="H44" s="35"/>
      <c r="I44" s="35"/>
      <c r="J44" s="35"/>
      <c r="K44" s="35"/>
      <c r="L44" s="35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5.75" customHeight="1">
      <c r="A45" s="35"/>
      <c r="B45" s="35"/>
      <c r="C45" s="35"/>
      <c r="D45" s="35"/>
      <c r="E45" s="35"/>
      <c r="H45" s="35"/>
      <c r="I45" s="35"/>
      <c r="J45" s="35"/>
      <c r="K45" s="35"/>
      <c r="L45" s="35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ht="15.75" customHeight="1">
      <c r="A46" s="35"/>
      <c r="B46" s="35"/>
      <c r="C46" s="35"/>
      <c r="D46" s="35"/>
      <c r="E46" s="35"/>
      <c r="H46" s="35"/>
      <c r="I46" s="35"/>
      <c r="J46" s="35"/>
      <c r="K46" s="35"/>
      <c r="L46" s="35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15.75" customHeight="1">
      <c r="A47" s="35"/>
      <c r="B47" s="35"/>
      <c r="C47" s="35"/>
      <c r="D47" s="35"/>
      <c r="E47" s="35"/>
      <c r="H47" s="35"/>
      <c r="I47" s="35"/>
      <c r="J47" s="35"/>
      <c r="K47" s="35"/>
      <c r="L47" s="35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ht="15.75" customHeight="1">
      <c r="A48" s="35"/>
      <c r="B48" s="35"/>
      <c r="C48" s="35"/>
      <c r="D48" s="35"/>
      <c r="E48" s="35"/>
      <c r="H48" s="35"/>
      <c r="I48" s="35"/>
      <c r="J48" s="35"/>
      <c r="K48" s="35"/>
      <c r="L48" s="35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ht="15.75" customHeight="1">
      <c r="A49" s="35"/>
      <c r="B49" s="35"/>
      <c r="C49" s="35"/>
      <c r="D49" s="35"/>
      <c r="E49" s="35"/>
      <c r="H49" s="35"/>
      <c r="I49" s="35"/>
      <c r="J49" s="35"/>
      <c r="K49" s="35"/>
      <c r="L49" s="35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15.75" customHeight="1">
      <c r="A50" s="35"/>
      <c r="B50" s="35"/>
      <c r="C50" s="35"/>
      <c r="D50" s="35"/>
      <c r="E50" s="35"/>
      <c r="H50" s="35"/>
      <c r="I50" s="35"/>
      <c r="J50" s="35"/>
      <c r="K50" s="35"/>
      <c r="L50" s="35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15.75" customHeight="1">
      <c r="A51" s="35"/>
      <c r="B51" s="35"/>
      <c r="C51" s="35"/>
      <c r="D51" s="35"/>
      <c r="E51" s="35"/>
      <c r="H51" s="35"/>
      <c r="I51" s="35"/>
      <c r="J51" s="35"/>
      <c r="K51" s="35"/>
      <c r="L51" s="35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ht="15.75" customHeight="1">
      <c r="A52" s="35"/>
      <c r="B52" s="35"/>
      <c r="C52" s="35"/>
      <c r="D52" s="35"/>
      <c r="E52" s="35"/>
      <c r="H52" s="35"/>
      <c r="I52" s="35"/>
      <c r="J52" s="35"/>
      <c r="K52" s="35"/>
      <c r="L52" s="35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5.75" customHeight="1">
      <c r="A53" s="35"/>
      <c r="B53" s="35"/>
      <c r="C53" s="35"/>
      <c r="D53" s="35"/>
      <c r="E53" s="35"/>
      <c r="H53" s="35"/>
      <c r="I53" s="35"/>
      <c r="J53" s="35"/>
      <c r="K53" s="35"/>
      <c r="L53" s="35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5.75" customHeight="1">
      <c r="A54" s="35"/>
      <c r="B54" s="35"/>
      <c r="C54" s="35"/>
      <c r="D54" s="35"/>
      <c r="E54" s="35"/>
      <c r="H54" s="35"/>
      <c r="I54" s="35"/>
      <c r="J54" s="35"/>
      <c r="K54" s="35"/>
      <c r="L54" s="35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5.75" customHeight="1">
      <c r="A55" s="35"/>
      <c r="B55" s="35"/>
      <c r="C55" s="35"/>
      <c r="D55" s="35"/>
      <c r="E55" s="35"/>
      <c r="H55" s="35"/>
      <c r="I55" s="35"/>
      <c r="J55" s="35"/>
      <c r="K55" s="35"/>
      <c r="L55" s="35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15.75" customHeight="1">
      <c r="A56" s="35"/>
      <c r="B56" s="35"/>
      <c r="C56" s="35"/>
      <c r="D56" s="35"/>
      <c r="E56" s="35"/>
      <c r="H56" s="35"/>
      <c r="I56" s="35"/>
      <c r="J56" s="35"/>
      <c r="K56" s="35"/>
      <c r="L56" s="35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15.75" customHeight="1">
      <c r="A57" s="35"/>
      <c r="B57" s="35"/>
      <c r="C57" s="35"/>
      <c r="D57" s="35"/>
      <c r="E57" s="35"/>
      <c r="H57" s="35"/>
      <c r="I57" s="35"/>
      <c r="J57" s="35"/>
      <c r="K57" s="35"/>
      <c r="L57" s="35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ht="15.75" customHeight="1">
      <c r="A58" s="35"/>
      <c r="B58" s="35"/>
      <c r="C58" s="35"/>
      <c r="D58" s="35"/>
      <c r="E58" s="35"/>
      <c r="H58" s="35"/>
      <c r="I58" s="35"/>
      <c r="J58" s="35"/>
      <c r="K58" s="35"/>
      <c r="L58" s="35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ht="15.75" customHeight="1">
      <c r="A59" s="35"/>
      <c r="B59" s="35"/>
      <c r="C59" s="35"/>
      <c r="D59" s="35"/>
      <c r="E59" s="35"/>
      <c r="H59" s="35"/>
      <c r="I59" s="35"/>
      <c r="J59" s="35"/>
      <c r="K59" s="35"/>
      <c r="L59" s="35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15.75" customHeight="1">
      <c r="A60" s="35"/>
      <c r="B60" s="35"/>
      <c r="C60" s="35"/>
      <c r="D60" s="35"/>
      <c r="E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15.75" customHeight="1">
      <c r="A61" s="35"/>
      <c r="B61" s="35"/>
      <c r="C61" s="35"/>
      <c r="D61" s="35"/>
      <c r="E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ht="15.75" customHeight="1">
      <c r="A62" s="35"/>
      <c r="B62" s="35"/>
      <c r="C62" s="35"/>
      <c r="D62" s="35"/>
      <c r="E62" s="35"/>
      <c r="H62" s="35"/>
      <c r="I62" s="35"/>
      <c r="J62" s="35"/>
      <c r="K62" s="35"/>
      <c r="L62" s="35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5.75" customHeight="1">
      <c r="A63" s="35"/>
      <c r="B63" s="35"/>
      <c r="C63" s="35"/>
      <c r="D63" s="35"/>
      <c r="E63" s="35"/>
      <c r="H63" s="35"/>
      <c r="I63" s="35"/>
      <c r="J63" s="35"/>
      <c r="K63" s="35"/>
      <c r="L63" s="35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5.75" customHeight="1">
      <c r="A64" s="35"/>
      <c r="B64" s="35"/>
      <c r="C64" s="35"/>
      <c r="D64" s="35"/>
      <c r="E64" s="35"/>
      <c r="H64" s="35"/>
      <c r="I64" s="35"/>
      <c r="J64" s="35"/>
      <c r="K64" s="35"/>
      <c r="L64" s="35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5.75" customHeight="1">
      <c r="A65" s="35"/>
      <c r="B65" s="35"/>
      <c r="C65" s="35"/>
      <c r="D65" s="35"/>
      <c r="E65" s="35"/>
      <c r="H65" s="35"/>
      <c r="I65" s="35"/>
      <c r="J65" s="35"/>
      <c r="K65" s="35"/>
      <c r="L65" s="35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ht="15.75" customHeight="1">
      <c r="A66" s="35"/>
      <c r="B66" s="35"/>
      <c r="C66" s="35"/>
      <c r="D66" s="35"/>
      <c r="E66" s="35"/>
      <c r="H66" s="35"/>
      <c r="I66" s="35"/>
      <c r="J66" s="35"/>
      <c r="K66" s="35"/>
      <c r="L66" s="35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ht="15.75" customHeight="1">
      <c r="A67" s="35"/>
      <c r="B67" s="35"/>
      <c r="C67" s="35"/>
      <c r="D67" s="35"/>
      <c r="E67" s="35"/>
      <c r="H67" s="35"/>
      <c r="I67" s="35"/>
      <c r="J67" s="35"/>
      <c r="K67" s="35"/>
      <c r="L67" s="35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ht="15.75" customHeight="1">
      <c r="A68" s="35"/>
      <c r="B68" s="35"/>
      <c r="C68" s="35"/>
      <c r="D68" s="35"/>
      <c r="E68" s="35"/>
      <c r="H68" s="35"/>
      <c r="I68" s="35"/>
      <c r="J68" s="35"/>
      <c r="K68" s="35"/>
      <c r="L68" s="35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ht="15.75" customHeight="1">
      <c r="A69" s="35"/>
      <c r="B69" s="35"/>
      <c r="C69" s="35"/>
      <c r="D69" s="35"/>
      <c r="E69" s="35"/>
      <c r="H69" s="35"/>
      <c r="I69" s="35"/>
      <c r="J69" s="35"/>
      <c r="K69" s="35"/>
      <c r="L69" s="35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ht="15.75" customHeight="1">
      <c r="A70" s="35"/>
      <c r="B70" s="35"/>
      <c r="C70" s="35"/>
      <c r="D70" s="35"/>
      <c r="E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ht="15.75" customHeight="1">
      <c r="A71" s="35"/>
      <c r="B71" s="35"/>
      <c r="C71" s="35"/>
      <c r="D71" s="35"/>
      <c r="E71" s="35"/>
      <c r="H71" s="35"/>
      <c r="I71" s="35"/>
      <c r="J71" s="35"/>
      <c r="K71" s="35"/>
      <c r="L71" s="35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ht="15.75" customHeight="1">
      <c r="A72" s="35"/>
      <c r="B72" s="35"/>
      <c r="C72" s="35"/>
      <c r="D72" s="35"/>
      <c r="E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ht="15.75" customHeight="1">
      <c r="A73" s="35"/>
      <c r="B73" s="35"/>
      <c r="C73" s="35"/>
      <c r="D73" s="35"/>
      <c r="E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ht="15.75" customHeight="1">
      <c r="A74" s="35"/>
      <c r="B74" s="35"/>
      <c r="C74" s="35"/>
      <c r="D74" s="35"/>
      <c r="E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ht="15.75" customHeight="1">
      <c r="A75" s="35"/>
      <c r="B75" s="35"/>
      <c r="C75" s="35"/>
      <c r="D75" s="35"/>
      <c r="E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ht="15.75" customHeight="1">
      <c r="A76" s="35"/>
      <c r="B76" s="35"/>
      <c r="C76" s="35"/>
      <c r="D76" s="35"/>
      <c r="E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ht="15.75" customHeight="1">
      <c r="A77" s="35"/>
      <c r="B77" s="35"/>
      <c r="C77" s="35"/>
      <c r="D77" s="35"/>
      <c r="E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ht="15.75" customHeight="1">
      <c r="A78" s="35"/>
      <c r="B78" s="35"/>
      <c r="C78" s="35"/>
      <c r="D78" s="35"/>
      <c r="E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ht="15.75" customHeight="1">
      <c r="A79" s="35"/>
      <c r="B79" s="35"/>
      <c r="C79" s="35"/>
      <c r="D79" s="35"/>
      <c r="E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ht="15.75" customHeight="1">
      <c r="A80" s="35"/>
      <c r="B80" s="35"/>
      <c r="C80" s="35"/>
      <c r="D80" s="35"/>
      <c r="E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ht="15.75" customHeight="1">
      <c r="A81" s="35"/>
      <c r="B81" s="35"/>
      <c r="C81" s="35"/>
      <c r="D81" s="35"/>
      <c r="E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ht="15.75" customHeight="1">
      <c r="A82" s="35"/>
      <c r="B82" s="35"/>
      <c r="C82" s="35"/>
      <c r="D82" s="35"/>
      <c r="E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ht="15.75" customHeight="1">
      <c r="A83" s="35"/>
      <c r="B83" s="35"/>
      <c r="C83" s="35"/>
      <c r="D83" s="35"/>
      <c r="E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ht="15.75" customHeight="1">
      <c r="A84" s="35"/>
      <c r="B84" s="35"/>
      <c r="C84" s="35"/>
      <c r="D84" s="35"/>
      <c r="E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ht="15.75" customHeight="1">
      <c r="A85" s="35"/>
      <c r="B85" s="35"/>
      <c r="C85" s="35"/>
      <c r="D85" s="35"/>
      <c r="E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ht="15.75" customHeight="1">
      <c r="A86" s="35"/>
      <c r="B86" s="35"/>
      <c r="C86" s="35"/>
      <c r="D86" s="35"/>
      <c r="E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ht="15.75" customHeight="1">
      <c r="A87" s="35"/>
      <c r="B87" s="35"/>
      <c r="C87" s="35"/>
      <c r="D87" s="35"/>
      <c r="E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ht="15.75" customHeight="1">
      <c r="A88" s="35"/>
      <c r="B88" s="35"/>
      <c r="C88" s="35"/>
      <c r="D88" s="35"/>
      <c r="E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ht="15.75" customHeight="1">
      <c r="A89" s="35"/>
      <c r="B89" s="35"/>
      <c r="C89" s="35"/>
      <c r="D89" s="35"/>
      <c r="E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ht="15.75" customHeight="1">
      <c r="A90" s="35"/>
      <c r="B90" s="35"/>
      <c r="C90" s="35"/>
      <c r="D90" s="35"/>
      <c r="E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ht="15.75" customHeight="1">
      <c r="A91" s="35"/>
      <c r="B91" s="35"/>
      <c r="C91" s="35"/>
      <c r="D91" s="35"/>
      <c r="E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ht="15.75" customHeight="1">
      <c r="A92" s="35"/>
      <c r="B92" s="35"/>
      <c r="C92" s="35"/>
      <c r="D92" s="35"/>
      <c r="E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ht="15.75" customHeight="1">
      <c r="A93" s="35"/>
      <c r="B93" s="35"/>
      <c r="C93" s="35"/>
      <c r="D93" s="35"/>
      <c r="E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15.75" customHeight="1">
      <c r="A94" s="35"/>
      <c r="B94" s="35"/>
      <c r="C94" s="35"/>
      <c r="D94" s="35"/>
      <c r="E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15.75" customHeight="1">
      <c r="A95" s="35"/>
      <c r="B95" s="35"/>
      <c r="C95" s="35"/>
      <c r="D95" s="35"/>
      <c r="E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15.75" customHeight="1">
      <c r="A96" s="35"/>
      <c r="B96" s="35"/>
      <c r="C96" s="35"/>
      <c r="D96" s="35"/>
      <c r="E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ht="15.75" customHeight="1">
      <c r="A97" s="35"/>
      <c r="B97" s="35"/>
      <c r="C97" s="35"/>
      <c r="D97" s="35"/>
      <c r="E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ht="15.75" customHeight="1">
      <c r="A98" s="35"/>
      <c r="B98" s="35"/>
      <c r="C98" s="35"/>
      <c r="D98" s="35"/>
      <c r="E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1:28" ht="15.75" customHeight="1">
      <c r="A99" s="35"/>
      <c r="B99" s="35"/>
      <c r="C99" s="35"/>
      <c r="D99" s="35"/>
      <c r="E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1:28" ht="15.75" customHeight="1">
      <c r="A100" s="35"/>
      <c r="B100" s="35"/>
      <c r="C100" s="35"/>
      <c r="D100" s="35"/>
      <c r="E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1:28" ht="15.75" customHeight="1">
      <c r="A101" s="35"/>
      <c r="B101" s="35"/>
      <c r="C101" s="35"/>
      <c r="D101" s="35"/>
      <c r="E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1:28" ht="15.75" customHeight="1">
      <c r="A102" s="35"/>
      <c r="B102" s="35"/>
      <c r="C102" s="35"/>
      <c r="D102" s="35"/>
      <c r="E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28" ht="15.75" customHeight="1">
      <c r="A103" s="35"/>
      <c r="B103" s="35"/>
      <c r="C103" s="35"/>
      <c r="D103" s="35"/>
      <c r="E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1:28" ht="15.75" customHeight="1">
      <c r="A104" s="35"/>
      <c r="B104" s="35"/>
      <c r="C104" s="35"/>
      <c r="D104" s="35"/>
      <c r="E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28" ht="15.75" customHeight="1">
      <c r="A105" s="35"/>
      <c r="B105" s="35"/>
      <c r="C105" s="35"/>
      <c r="D105" s="35"/>
      <c r="E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28" ht="15.75" customHeight="1">
      <c r="A106" s="35"/>
      <c r="B106" s="35"/>
      <c r="C106" s="35"/>
      <c r="D106" s="35"/>
      <c r="E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1:28" ht="15.75" customHeight="1">
      <c r="A107" s="35"/>
      <c r="B107" s="35"/>
      <c r="C107" s="35"/>
      <c r="D107" s="35"/>
      <c r="E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1:28" ht="15.75" customHeight="1">
      <c r="A108" s="35"/>
      <c r="B108" s="35"/>
      <c r="C108" s="35"/>
      <c r="D108" s="35"/>
      <c r="E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28" ht="15.75" customHeight="1">
      <c r="A109" s="35"/>
      <c r="B109" s="35"/>
      <c r="C109" s="35"/>
      <c r="D109" s="35"/>
      <c r="E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1:28" ht="15.75" customHeight="1">
      <c r="A110" s="35"/>
      <c r="B110" s="35"/>
      <c r="C110" s="35"/>
      <c r="D110" s="35"/>
      <c r="E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1:28" ht="15.75" customHeight="1">
      <c r="A111" s="35"/>
      <c r="B111" s="35"/>
      <c r="C111" s="35"/>
      <c r="D111" s="35"/>
      <c r="E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1:28" ht="15.75" customHeight="1">
      <c r="A112" s="35"/>
      <c r="B112" s="35"/>
      <c r="C112" s="35"/>
      <c r="D112" s="35"/>
      <c r="E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1:28" ht="15.75" customHeight="1">
      <c r="A113" s="35"/>
      <c r="B113" s="35"/>
      <c r="C113" s="35"/>
      <c r="D113" s="35"/>
      <c r="E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ht="15.75" customHeight="1">
      <c r="A114" s="35"/>
      <c r="B114" s="35"/>
      <c r="C114" s="35"/>
      <c r="D114" s="35"/>
      <c r="E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1:28" ht="15.75" customHeight="1">
      <c r="A115" s="35"/>
      <c r="B115" s="35"/>
      <c r="C115" s="35"/>
      <c r="D115" s="35"/>
      <c r="E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1:28" ht="15.75" customHeight="1">
      <c r="A116" s="35"/>
      <c r="B116" s="35"/>
      <c r="C116" s="35"/>
      <c r="D116" s="35"/>
      <c r="E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1:28" ht="15.75" customHeight="1">
      <c r="A117" s="35"/>
      <c r="B117" s="35"/>
      <c r="C117" s="35"/>
      <c r="D117" s="35"/>
      <c r="E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1:28" ht="15.75" customHeight="1">
      <c r="A118" s="35"/>
      <c r="B118" s="35"/>
      <c r="C118" s="35"/>
      <c r="D118" s="35"/>
      <c r="E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1:28" ht="15.75" customHeight="1">
      <c r="A119" s="35"/>
      <c r="B119" s="35"/>
      <c r="C119" s="35"/>
      <c r="D119" s="35"/>
      <c r="E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ht="15.75" customHeight="1">
      <c r="A120" s="35"/>
      <c r="B120" s="35"/>
      <c r="C120" s="35"/>
      <c r="D120" s="35"/>
      <c r="E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1:28" ht="15.75" customHeight="1">
      <c r="A121" s="35"/>
      <c r="B121" s="35"/>
      <c r="C121" s="35"/>
      <c r="D121" s="35"/>
      <c r="E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1:28" ht="15.75" customHeight="1">
      <c r="A122" s="35"/>
      <c r="B122" s="35"/>
      <c r="C122" s="35"/>
      <c r="D122" s="35"/>
      <c r="E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1:28" ht="15.75" customHeight="1">
      <c r="A123" s="35"/>
      <c r="B123" s="35"/>
      <c r="C123" s="35"/>
      <c r="D123" s="35"/>
      <c r="E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ht="15.75" customHeight="1">
      <c r="A124" s="35"/>
      <c r="B124" s="35"/>
      <c r="C124" s="35"/>
      <c r="D124" s="35"/>
      <c r="E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1:28" ht="15.75" customHeight="1">
      <c r="A125" s="35"/>
      <c r="B125" s="35"/>
      <c r="C125" s="35"/>
      <c r="D125" s="35"/>
      <c r="E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1:28" ht="15.75" customHeight="1">
      <c r="A126" s="35"/>
      <c r="B126" s="35"/>
      <c r="C126" s="35"/>
      <c r="D126" s="35"/>
      <c r="E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1:28" ht="15.75" customHeight="1">
      <c r="A127" s="35"/>
      <c r="B127" s="35"/>
      <c r="C127" s="35"/>
      <c r="D127" s="35"/>
      <c r="E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28" ht="15.75" customHeight="1">
      <c r="A128" s="35"/>
      <c r="B128" s="35"/>
      <c r="C128" s="35"/>
      <c r="D128" s="35"/>
      <c r="E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28" ht="15.75" customHeight="1">
      <c r="A129" s="35"/>
      <c r="B129" s="35"/>
      <c r="C129" s="35"/>
      <c r="D129" s="35"/>
      <c r="E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ht="15.75" customHeight="1">
      <c r="A130" s="35"/>
      <c r="B130" s="35"/>
      <c r="C130" s="35"/>
      <c r="D130" s="35"/>
      <c r="E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1:28" ht="15.75" customHeight="1">
      <c r="A131" s="35"/>
      <c r="B131" s="35"/>
      <c r="C131" s="35"/>
      <c r="D131" s="35"/>
      <c r="E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1:28" ht="15.75" customHeight="1">
      <c r="A132" s="35"/>
      <c r="B132" s="35"/>
      <c r="C132" s="35"/>
      <c r="D132" s="35"/>
      <c r="E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1:28" ht="15.75" customHeight="1">
      <c r="A133" s="35"/>
      <c r="B133" s="35"/>
      <c r="C133" s="35"/>
      <c r="D133" s="35"/>
      <c r="E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ht="15.75" customHeight="1">
      <c r="A134" s="35"/>
      <c r="B134" s="35"/>
      <c r="C134" s="35"/>
      <c r="D134" s="35"/>
      <c r="E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1:28" ht="15.75" customHeight="1">
      <c r="A135" s="35"/>
      <c r="B135" s="35"/>
      <c r="C135" s="35"/>
      <c r="D135" s="35"/>
      <c r="E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1:28" ht="15.75" customHeight="1">
      <c r="A136" s="35"/>
      <c r="B136" s="35"/>
      <c r="C136" s="35"/>
      <c r="D136" s="35"/>
      <c r="E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1:28" ht="15.75" customHeight="1">
      <c r="A137" s="35"/>
      <c r="B137" s="35"/>
      <c r="C137" s="35"/>
      <c r="D137" s="35"/>
      <c r="E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ht="15.75" customHeight="1">
      <c r="A138" s="35"/>
      <c r="B138" s="35"/>
      <c r="C138" s="35"/>
      <c r="D138" s="35"/>
      <c r="E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1:28" ht="15.75" customHeight="1">
      <c r="A139" s="35"/>
      <c r="B139" s="35"/>
      <c r="C139" s="35"/>
      <c r="D139" s="35"/>
      <c r="E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1:28" ht="15.75" customHeight="1">
      <c r="A140" s="35"/>
      <c r="B140" s="35"/>
      <c r="C140" s="35"/>
      <c r="D140" s="35"/>
      <c r="E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1:28" ht="15.75" customHeight="1">
      <c r="A141" s="35"/>
      <c r="B141" s="35"/>
      <c r="C141" s="35"/>
      <c r="D141" s="35"/>
      <c r="E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1:28" ht="15.75" customHeight="1">
      <c r="A142" s="35"/>
      <c r="B142" s="35"/>
      <c r="C142" s="35"/>
      <c r="D142" s="35"/>
      <c r="E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1:28" ht="15.75" customHeight="1">
      <c r="A143" s="35"/>
      <c r="B143" s="35"/>
      <c r="C143" s="35"/>
      <c r="D143" s="35"/>
      <c r="E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1:28" ht="15.75" customHeight="1">
      <c r="A144" s="35"/>
      <c r="B144" s="35"/>
      <c r="C144" s="35"/>
      <c r="D144" s="35"/>
      <c r="E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1:28" ht="15.75" customHeight="1">
      <c r="A145" s="35"/>
      <c r="B145" s="35"/>
      <c r="C145" s="35"/>
      <c r="D145" s="35"/>
      <c r="E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1:28" ht="15.75" customHeight="1">
      <c r="A146" s="35"/>
      <c r="B146" s="35"/>
      <c r="C146" s="35"/>
      <c r="D146" s="35"/>
      <c r="E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1:28" ht="15.75" customHeight="1">
      <c r="A147" s="35"/>
      <c r="B147" s="35"/>
      <c r="C147" s="35"/>
      <c r="D147" s="35"/>
      <c r="E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1:28" ht="15.75" customHeight="1">
      <c r="A148" s="35"/>
      <c r="B148" s="35"/>
      <c r="C148" s="35"/>
      <c r="D148" s="35"/>
      <c r="E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1:28" ht="15.75" customHeight="1">
      <c r="A149" s="35"/>
      <c r="B149" s="35"/>
      <c r="C149" s="35"/>
      <c r="D149" s="35"/>
      <c r="E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1:28" ht="15.75" customHeight="1">
      <c r="A150" s="35"/>
      <c r="B150" s="35"/>
      <c r="C150" s="35"/>
      <c r="D150" s="35"/>
      <c r="E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1:28" ht="15.75" customHeight="1">
      <c r="A151" s="35"/>
      <c r="B151" s="35"/>
      <c r="C151" s="35"/>
      <c r="D151" s="35"/>
      <c r="E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1:28" ht="15.75" customHeight="1">
      <c r="A152" s="35"/>
      <c r="B152" s="35"/>
      <c r="C152" s="35"/>
      <c r="D152" s="35"/>
      <c r="E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1:28" ht="15.75" customHeight="1">
      <c r="A153" s="35"/>
      <c r="B153" s="35"/>
      <c r="C153" s="35"/>
      <c r="D153" s="35"/>
      <c r="E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1:28" ht="15.75" customHeight="1">
      <c r="A154" s="35"/>
      <c r="B154" s="35"/>
      <c r="C154" s="35"/>
      <c r="D154" s="35"/>
      <c r="E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1:28" ht="15.75" customHeight="1">
      <c r="A155" s="35"/>
      <c r="B155" s="35"/>
      <c r="C155" s="35"/>
      <c r="D155" s="35"/>
      <c r="E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1:28" ht="15.75" customHeight="1">
      <c r="A156" s="35"/>
      <c r="B156" s="35"/>
      <c r="C156" s="35"/>
      <c r="D156" s="35"/>
      <c r="E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1:28" ht="15.75" customHeight="1">
      <c r="A157" s="35"/>
      <c r="B157" s="35"/>
      <c r="C157" s="35"/>
      <c r="D157" s="35"/>
      <c r="E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1:28" ht="15.75" customHeight="1">
      <c r="A158" s="35"/>
      <c r="B158" s="35"/>
      <c r="C158" s="35"/>
      <c r="D158" s="35"/>
      <c r="E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1:28" ht="15.75" customHeight="1">
      <c r="A159" s="35"/>
      <c r="B159" s="35"/>
      <c r="C159" s="35"/>
      <c r="D159" s="35"/>
      <c r="E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1:28" ht="15.75" customHeight="1">
      <c r="A160" s="35"/>
      <c r="B160" s="35"/>
      <c r="C160" s="35"/>
      <c r="D160" s="35"/>
      <c r="E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1:28" ht="15.75" customHeight="1">
      <c r="A161" s="35"/>
      <c r="B161" s="35"/>
      <c r="C161" s="35"/>
      <c r="D161" s="35"/>
      <c r="E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1:28" ht="15.75" customHeight="1">
      <c r="A162" s="35"/>
      <c r="B162" s="35"/>
      <c r="C162" s="35"/>
      <c r="D162" s="35"/>
      <c r="E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1:28" ht="15.75" customHeight="1">
      <c r="A163" s="35"/>
      <c r="B163" s="35"/>
      <c r="C163" s="35"/>
      <c r="D163" s="35"/>
      <c r="E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1:28" ht="15.75" customHeight="1">
      <c r="A164" s="35"/>
      <c r="B164" s="35"/>
      <c r="C164" s="35"/>
      <c r="D164" s="35"/>
      <c r="E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1:28" ht="15.75" customHeight="1">
      <c r="A165" s="35"/>
      <c r="B165" s="35"/>
      <c r="C165" s="35"/>
      <c r="D165" s="35"/>
      <c r="E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1:28" ht="15.75" customHeight="1">
      <c r="A166" s="35"/>
      <c r="B166" s="35"/>
      <c r="C166" s="35"/>
      <c r="D166" s="35"/>
      <c r="E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1:28" ht="15.75" customHeight="1">
      <c r="A167" s="35"/>
      <c r="B167" s="35"/>
      <c r="C167" s="35"/>
      <c r="D167" s="35"/>
      <c r="E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1:28" ht="15.75" customHeight="1">
      <c r="A168" s="35"/>
      <c r="B168" s="35"/>
      <c r="C168" s="35"/>
      <c r="D168" s="35"/>
      <c r="E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1:28" ht="15.75" customHeight="1">
      <c r="A169" s="35"/>
      <c r="B169" s="35"/>
      <c r="C169" s="35"/>
      <c r="D169" s="35"/>
      <c r="E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1:28" ht="15.75" customHeight="1">
      <c r="A170" s="35"/>
      <c r="B170" s="35"/>
      <c r="C170" s="35"/>
      <c r="D170" s="35"/>
      <c r="E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1:28" ht="15.75" customHeight="1">
      <c r="A171" s="35"/>
      <c r="B171" s="35"/>
      <c r="C171" s="35"/>
      <c r="D171" s="35"/>
      <c r="E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1:28" ht="15.75" customHeight="1">
      <c r="A172" s="35"/>
      <c r="B172" s="35"/>
      <c r="C172" s="35"/>
      <c r="D172" s="35"/>
      <c r="E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1:28" ht="15.75" customHeight="1">
      <c r="A173" s="35"/>
      <c r="B173" s="35"/>
      <c r="C173" s="35"/>
      <c r="D173" s="35"/>
      <c r="E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1:28" ht="15.75" customHeight="1">
      <c r="A174" s="35"/>
      <c r="B174" s="35"/>
      <c r="C174" s="35"/>
      <c r="D174" s="35"/>
      <c r="E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1:28" ht="15.75" customHeight="1">
      <c r="A175" s="35"/>
      <c r="B175" s="35"/>
      <c r="C175" s="35"/>
      <c r="D175" s="35"/>
      <c r="E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1:28" ht="15.75" customHeight="1">
      <c r="A176" s="35"/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1:28" ht="15.75" customHeight="1">
      <c r="A177" s="35"/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1:28" ht="15.75" customHeight="1">
      <c r="A178" s="35"/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1:28" ht="15.75" customHeight="1">
      <c r="A179" s="35"/>
      <c r="B179" s="35"/>
      <c r="C179" s="35"/>
      <c r="D179" s="35"/>
      <c r="E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1:28" ht="15.75" customHeight="1">
      <c r="A180" s="35"/>
      <c r="B180" s="35"/>
      <c r="C180" s="35"/>
      <c r="D180" s="35"/>
      <c r="E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1:28" ht="15.75" customHeight="1">
      <c r="A181" s="35"/>
      <c r="B181" s="35"/>
      <c r="C181" s="35"/>
      <c r="D181" s="35"/>
      <c r="E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28" ht="15.75" customHeight="1">
      <c r="A182" s="35"/>
      <c r="B182" s="35"/>
      <c r="C182" s="35"/>
      <c r="D182" s="35"/>
      <c r="E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28" ht="15.75" customHeight="1">
      <c r="A183" s="35"/>
      <c r="B183" s="35"/>
      <c r="C183" s="35"/>
      <c r="D183" s="35"/>
      <c r="E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1:28" ht="15.75" customHeight="1">
      <c r="A184" s="35"/>
      <c r="B184" s="35"/>
      <c r="C184" s="35"/>
      <c r="D184" s="35"/>
      <c r="E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1:28" ht="15.75" customHeight="1">
      <c r="A185" s="35"/>
      <c r="B185" s="35"/>
      <c r="C185" s="35"/>
      <c r="D185" s="35"/>
      <c r="E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1:28" ht="15.75" customHeight="1">
      <c r="A186" s="35"/>
      <c r="B186" s="35"/>
      <c r="C186" s="35"/>
      <c r="D186" s="35"/>
      <c r="E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1:28" ht="15.75" customHeight="1">
      <c r="A187" s="35"/>
      <c r="B187" s="35"/>
      <c r="C187" s="35"/>
      <c r="D187" s="35"/>
      <c r="E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1:28" ht="15.75" customHeight="1">
      <c r="A188" s="35"/>
      <c r="B188" s="35"/>
      <c r="C188" s="35"/>
      <c r="D188" s="35"/>
      <c r="E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1:28" ht="15.75" customHeight="1">
      <c r="A189" s="35"/>
      <c r="B189" s="35"/>
      <c r="C189" s="35"/>
      <c r="D189" s="35"/>
      <c r="E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1:28" ht="15.75" customHeight="1">
      <c r="A190" s="35"/>
      <c r="B190" s="35"/>
      <c r="C190" s="35"/>
      <c r="D190" s="35"/>
      <c r="E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1:28" ht="15.75" customHeight="1">
      <c r="A191" s="35"/>
      <c r="B191" s="35"/>
      <c r="C191" s="35"/>
      <c r="D191" s="35"/>
      <c r="E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1:28" ht="15.75" customHeight="1">
      <c r="A192" s="35"/>
      <c r="B192" s="35"/>
      <c r="C192" s="35"/>
      <c r="D192" s="35"/>
      <c r="E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ht="15.75" customHeight="1">
      <c r="A193" s="35"/>
      <c r="B193" s="35"/>
      <c r="C193" s="35"/>
      <c r="D193" s="35"/>
      <c r="E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1:28" ht="15.75" customHeight="1">
      <c r="A194" s="35"/>
      <c r="B194" s="35"/>
      <c r="C194" s="35"/>
      <c r="D194" s="35"/>
      <c r="E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1:28" ht="15.75" customHeight="1">
      <c r="A195" s="35"/>
      <c r="B195" s="35"/>
      <c r="C195" s="35"/>
      <c r="D195" s="35"/>
      <c r="E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1:28" ht="15.75" customHeight="1">
      <c r="A196" s="35"/>
      <c r="B196" s="35"/>
      <c r="C196" s="35"/>
      <c r="D196" s="35"/>
      <c r="E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1:28" ht="15.75" customHeight="1">
      <c r="A197" s="35"/>
      <c r="B197" s="35"/>
      <c r="C197" s="35"/>
      <c r="D197" s="35"/>
      <c r="E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1:28" ht="15.75" customHeight="1">
      <c r="A198" s="35"/>
      <c r="B198" s="35"/>
      <c r="C198" s="35"/>
      <c r="D198" s="35"/>
      <c r="E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ht="15.75" customHeight="1">
      <c r="A199" s="35"/>
      <c r="B199" s="35"/>
      <c r="C199" s="35"/>
      <c r="D199" s="35"/>
      <c r="E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1:28" ht="15.75" customHeight="1">
      <c r="A200" s="35"/>
      <c r="B200" s="35"/>
      <c r="C200" s="35"/>
      <c r="D200" s="35"/>
      <c r="E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1:28" ht="15.75" customHeight="1">
      <c r="A201" s="35"/>
      <c r="B201" s="35"/>
      <c r="C201" s="35"/>
      <c r="D201" s="35"/>
      <c r="E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1:28" ht="15.75" customHeight="1">
      <c r="A202" s="35"/>
      <c r="B202" s="35"/>
      <c r="C202" s="35"/>
      <c r="D202" s="35"/>
      <c r="E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ht="15.75" customHeight="1">
      <c r="A203" s="35"/>
      <c r="B203" s="35"/>
      <c r="C203" s="35"/>
      <c r="D203" s="35"/>
      <c r="E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1:28" ht="15.75" customHeight="1">
      <c r="A204" s="35"/>
      <c r="B204" s="35"/>
      <c r="C204" s="35"/>
      <c r="D204" s="35"/>
      <c r="E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1:28" ht="15.75" customHeight="1">
      <c r="A205" s="35"/>
      <c r="B205" s="35"/>
      <c r="C205" s="35"/>
      <c r="D205" s="35"/>
      <c r="E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1:28" ht="15.75" customHeight="1">
      <c r="A206" s="35"/>
      <c r="B206" s="35"/>
      <c r="C206" s="35"/>
      <c r="D206" s="35"/>
      <c r="E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1:28" ht="15.75" customHeight="1">
      <c r="A207" s="35"/>
      <c r="B207" s="35"/>
      <c r="C207" s="35"/>
      <c r="D207" s="35"/>
      <c r="E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1:28" ht="15.75" customHeight="1">
      <c r="A208" s="35"/>
      <c r="B208" s="35"/>
      <c r="C208" s="35"/>
      <c r="D208" s="35"/>
      <c r="E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1:28" ht="15.75" customHeight="1">
      <c r="A209" s="35"/>
      <c r="B209" s="35"/>
      <c r="C209" s="35"/>
      <c r="D209" s="35"/>
      <c r="E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1:28" ht="15.75" customHeight="1">
      <c r="A210" s="35"/>
      <c r="B210" s="35"/>
      <c r="C210" s="35"/>
      <c r="D210" s="35"/>
      <c r="E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1:28" ht="15.75" customHeight="1">
      <c r="A211" s="35"/>
      <c r="B211" s="35"/>
      <c r="C211" s="35"/>
      <c r="D211" s="35"/>
      <c r="E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1:28" ht="15.75" customHeight="1">
      <c r="A212" s="35"/>
      <c r="B212" s="35"/>
      <c r="C212" s="35"/>
      <c r="D212" s="35"/>
      <c r="E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1:28" ht="15.75" customHeight="1">
      <c r="A213" s="35"/>
      <c r="B213" s="35"/>
      <c r="C213" s="35"/>
      <c r="D213" s="35"/>
      <c r="E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1:28" ht="15.75" customHeight="1">
      <c r="A214" s="35"/>
      <c r="B214" s="35"/>
      <c r="C214" s="35"/>
      <c r="D214" s="35"/>
      <c r="E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1:28" ht="15.75" customHeight="1">
      <c r="A215" s="35"/>
      <c r="B215" s="35"/>
      <c r="C215" s="35"/>
      <c r="D215" s="35"/>
      <c r="E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1:28" ht="15.75" customHeight="1">
      <c r="A216" s="35"/>
      <c r="B216" s="35"/>
      <c r="C216" s="35"/>
      <c r="D216" s="35"/>
      <c r="E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1:28" ht="15.75" customHeight="1">
      <c r="A217" s="35"/>
      <c r="B217" s="35"/>
      <c r="C217" s="35"/>
      <c r="D217" s="35"/>
      <c r="E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1:28" ht="15.75" customHeight="1">
      <c r="A218" s="35"/>
      <c r="B218" s="35"/>
      <c r="C218" s="35"/>
      <c r="D218" s="35"/>
      <c r="E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1:28" ht="15.75" customHeight="1">
      <c r="A219" s="35"/>
      <c r="B219" s="35"/>
      <c r="C219" s="35"/>
      <c r="D219" s="35"/>
      <c r="E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1:28" ht="15.75" customHeight="1">
      <c r="A220" s="35"/>
      <c r="B220" s="35"/>
      <c r="C220" s="35"/>
      <c r="D220" s="35"/>
      <c r="E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1:28" ht="15.75" customHeight="1">
      <c r="A221" s="35"/>
      <c r="B221" s="35"/>
      <c r="C221" s="35"/>
      <c r="D221" s="35"/>
      <c r="E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1:28" ht="15.75" customHeight="1">
      <c r="A222" s="35"/>
      <c r="B222" s="35"/>
      <c r="C222" s="35"/>
      <c r="D222" s="35"/>
      <c r="E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1:28" ht="15.75" customHeight="1">
      <c r="A223" s="35"/>
      <c r="B223" s="35"/>
      <c r="C223" s="35"/>
      <c r="D223" s="35"/>
      <c r="E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1:28" ht="15.75" customHeight="1">
      <c r="A224" s="35"/>
      <c r="B224" s="35"/>
      <c r="C224" s="35"/>
      <c r="D224" s="35"/>
      <c r="E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1:28" ht="15.75" customHeight="1">
      <c r="A225" s="35"/>
      <c r="B225" s="35"/>
      <c r="C225" s="35"/>
      <c r="D225" s="35"/>
      <c r="E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1:28" ht="15.75" customHeight="1">
      <c r="A226" s="35"/>
      <c r="B226" s="35"/>
      <c r="C226" s="35"/>
      <c r="D226" s="35"/>
      <c r="E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1:28" ht="15.75" customHeight="1">
      <c r="A227" s="35"/>
      <c r="B227" s="35"/>
      <c r="C227" s="35"/>
      <c r="D227" s="35"/>
      <c r="E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1:28" ht="15.75" customHeight="1">
      <c r="A228" s="35"/>
      <c r="B228" s="35"/>
      <c r="C228" s="35"/>
      <c r="D228" s="35"/>
      <c r="E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1:28" ht="15.75" customHeight="1">
      <c r="A229" s="35"/>
      <c r="B229" s="35"/>
      <c r="C229" s="35"/>
      <c r="D229" s="35"/>
      <c r="E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1:28" ht="15.75" customHeight="1">
      <c r="A230" s="35"/>
      <c r="B230" s="35"/>
      <c r="C230" s="35"/>
      <c r="D230" s="35"/>
      <c r="E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1:28" ht="15.75" customHeight="1">
      <c r="A231" s="35"/>
      <c r="B231" s="35"/>
      <c r="C231" s="35"/>
      <c r="D231" s="35"/>
      <c r="E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1:28" ht="15.75" customHeight="1">
      <c r="A232" s="35"/>
      <c r="B232" s="35"/>
      <c r="C232" s="35"/>
      <c r="D232" s="35"/>
      <c r="E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1:28" ht="15.75" customHeight="1">
      <c r="A233" s="35"/>
      <c r="B233" s="35"/>
      <c r="C233" s="35"/>
      <c r="D233" s="35"/>
      <c r="E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1:28" ht="15.75" customHeight="1">
      <c r="A234" s="35"/>
      <c r="B234" s="35"/>
      <c r="C234" s="35"/>
      <c r="D234" s="35"/>
      <c r="E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1:28" ht="15.75" customHeight="1">
      <c r="A235" s="35"/>
      <c r="B235" s="35"/>
      <c r="C235" s="35"/>
      <c r="D235" s="35"/>
      <c r="E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1:28" ht="15.75" customHeight="1">
      <c r="A236" s="35"/>
      <c r="B236" s="35"/>
      <c r="C236" s="35"/>
      <c r="D236" s="35"/>
      <c r="E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1:28" ht="15.75" customHeight="1">
      <c r="A237" s="35"/>
      <c r="B237" s="35"/>
      <c r="C237" s="35"/>
      <c r="D237" s="35"/>
      <c r="E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1:28" ht="15.75" customHeight="1">
      <c r="A238" s="35"/>
      <c r="B238" s="35"/>
      <c r="C238" s="35"/>
      <c r="D238" s="35"/>
      <c r="E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1:28" ht="15.75" customHeight="1">
      <c r="A239" s="35"/>
      <c r="B239" s="35"/>
      <c r="C239" s="35"/>
      <c r="D239" s="35"/>
      <c r="E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1:28" ht="15.75" customHeight="1">
      <c r="A240" s="35"/>
      <c r="B240" s="35"/>
      <c r="C240" s="35"/>
      <c r="D240" s="35"/>
      <c r="E240" s="35"/>
      <c r="H240" s="35"/>
      <c r="I240" s="35"/>
      <c r="J240" s="35"/>
      <c r="K240" s="35"/>
      <c r="L240" s="35"/>
      <c r="M240" s="35"/>
      <c r="N240" s="35"/>
      <c r="O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3">
    <mergeCell ref="A40:L40"/>
    <mergeCell ref="A34:L34"/>
    <mergeCell ref="A35:L35"/>
    <mergeCell ref="A36:L36"/>
    <mergeCell ref="A37:L37"/>
    <mergeCell ref="A38:L38"/>
    <mergeCell ref="A39:L39"/>
    <mergeCell ref="A18:L18"/>
    <mergeCell ref="A19:L19"/>
    <mergeCell ref="A20:L20"/>
    <mergeCell ref="A33:L33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21:L21"/>
    <mergeCell ref="Y6:Y7"/>
    <mergeCell ref="A11:L11"/>
    <mergeCell ref="A12:L12"/>
    <mergeCell ref="A13:L13"/>
    <mergeCell ref="A14:L14"/>
    <mergeCell ref="A15:L15"/>
    <mergeCell ref="Q6:Q7"/>
    <mergeCell ref="R6:R7"/>
    <mergeCell ref="S6:S7"/>
    <mergeCell ref="T6:U6"/>
    <mergeCell ref="V6:W6"/>
    <mergeCell ref="X6:X7"/>
    <mergeCell ref="I6:J6"/>
    <mergeCell ref="A16:L16"/>
    <mergeCell ref="A17:L17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C8:AC9">
    <cfRule type="notContainsBlanks" dxfId="11" priority="2">
      <formula>LEN(TRIM(AC8))&gt;0</formula>
    </cfRule>
  </conditionalFormatting>
  <conditionalFormatting sqref="AB1:AB1048576">
    <cfRule type="cellIs" dxfId="10" priority="1" operator="notEqual">
      <formula>0</formula>
    </cfRule>
  </conditionalFormatting>
  <dataValidations count="2">
    <dataValidation type="list" allowBlank="1" sqref="H8:H9">
      <formula1>"SERVIÇO,CURSO,EVENTO,REUNIÃO,OUTROS"</formula1>
    </dataValidation>
    <dataValidation type="list" allowBlank="1" sqref="P8:P9">
      <formula1>$AC$8:$AC$9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027"/>
  <sheetViews>
    <sheetView tabSelected="1" zoomScale="90" zoomScaleNormal="90" workbookViewId="0">
      <pane ySplit="7" topLeftCell="A8" activePane="bottomLeft" state="frozen"/>
      <selection activeCell="A15" sqref="A15:L15"/>
      <selection pane="bottomLeft" activeCell="A8" sqref="A8"/>
    </sheetView>
  </sheetViews>
  <sheetFormatPr defaultColWidth="12.625" defaultRowHeight="15" customHeight="1" outlineLevelCol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58" customWidth="1"/>
    <col min="7" max="7" width="18.375" style="36" customWidth="1" outlineLevel="1"/>
    <col min="8" max="10" width="13.125" style="30" customWidth="1" outlineLevel="1"/>
    <col min="11" max="11" width="21.5" style="30" customWidth="1" outlineLevel="1"/>
    <col min="12" max="12" width="14" style="30" customWidth="1"/>
    <col min="13" max="13" width="13.125" style="30" customWidth="1" outlineLevel="1"/>
    <col min="14" max="14" width="15.625" style="30" customWidth="1" outlineLevel="1"/>
    <col min="15" max="15" width="17.875" style="30" customWidth="1" outlineLevel="1"/>
    <col min="16" max="16" width="18" style="36" customWidth="1" outlineLevel="1"/>
    <col min="17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5.5" style="30" customWidth="1"/>
    <col min="26" max="26" width="19.375" style="30" customWidth="1"/>
    <col min="27" max="27" width="23.625" style="30" customWidth="1"/>
    <col min="28" max="28" width="18.25" style="30" hidden="1" customWidth="1"/>
    <col min="29" max="16384" width="12.625" style="30"/>
  </cols>
  <sheetData>
    <row r="1" spans="1:28" ht="21">
      <c r="A1" s="62"/>
      <c r="B1" s="6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</row>
    <row r="2" spans="1:28" ht="21">
      <c r="A2" s="99"/>
      <c r="B2" s="64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8" ht="21">
      <c r="A3" s="99"/>
      <c r="B3" s="64" t="s">
        <v>145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8" ht="15" customHeight="1">
      <c r="A4" s="31" t="s">
        <v>294</v>
      </c>
      <c r="B4" s="32"/>
      <c r="C4" s="100" t="s">
        <v>4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</row>
    <row r="5" spans="1:28" s="39" customFormat="1" ht="15.75" customHeight="1">
      <c r="A5" s="97" t="s">
        <v>5</v>
      </c>
      <c r="B5" s="95"/>
      <c r="C5" s="97" t="s">
        <v>6</v>
      </c>
      <c r="D5" s="98"/>
      <c r="E5" s="95"/>
      <c r="F5" s="97" t="s">
        <v>7</v>
      </c>
      <c r="G5" s="98"/>
      <c r="H5" s="98"/>
      <c r="I5" s="98"/>
      <c r="J5" s="98"/>
      <c r="K5" s="98"/>
      <c r="L5" s="98"/>
      <c r="M5" s="97" t="s">
        <v>8</v>
      </c>
      <c r="N5" s="98"/>
      <c r="O5" s="98"/>
      <c r="P5" s="98"/>
      <c r="Q5" s="98"/>
      <c r="R5" s="98"/>
      <c r="S5" s="95"/>
      <c r="T5" s="97" t="s">
        <v>9</v>
      </c>
      <c r="U5" s="98"/>
      <c r="V5" s="98"/>
      <c r="W5" s="98"/>
      <c r="X5" s="98"/>
      <c r="Y5" s="95"/>
      <c r="Z5" s="96" t="s">
        <v>69</v>
      </c>
      <c r="AA5" s="96" t="s">
        <v>70</v>
      </c>
      <c r="AB5" s="38"/>
    </row>
    <row r="6" spans="1:28" s="39" customFormat="1" ht="15.75" customHeight="1">
      <c r="A6" s="96" t="s">
        <v>12</v>
      </c>
      <c r="B6" s="96" t="s">
        <v>13</v>
      </c>
      <c r="C6" s="96" t="s">
        <v>14</v>
      </c>
      <c r="D6" s="96" t="s">
        <v>15</v>
      </c>
      <c r="E6" s="96" t="s">
        <v>16</v>
      </c>
      <c r="F6" s="96" t="s">
        <v>71</v>
      </c>
      <c r="G6" s="96" t="s">
        <v>72</v>
      </c>
      <c r="H6" s="96" t="s">
        <v>73</v>
      </c>
      <c r="I6" s="97" t="s">
        <v>20</v>
      </c>
      <c r="J6" s="95"/>
      <c r="K6" s="94" t="s">
        <v>21</v>
      </c>
      <c r="L6" s="95"/>
      <c r="M6" s="96" t="s">
        <v>74</v>
      </c>
      <c r="N6" s="96" t="s">
        <v>75</v>
      </c>
      <c r="O6" s="96" t="s">
        <v>76</v>
      </c>
      <c r="P6" s="96" t="s">
        <v>77</v>
      </c>
      <c r="Q6" s="88" t="s">
        <v>78</v>
      </c>
      <c r="R6" s="88" t="s">
        <v>79</v>
      </c>
      <c r="S6" s="88" t="s">
        <v>80</v>
      </c>
      <c r="T6" s="94" t="s">
        <v>28</v>
      </c>
      <c r="U6" s="95"/>
      <c r="V6" s="94" t="s">
        <v>29</v>
      </c>
      <c r="W6" s="95"/>
      <c r="X6" s="96" t="s">
        <v>81</v>
      </c>
      <c r="Y6" s="88" t="s">
        <v>82</v>
      </c>
      <c r="Z6" s="103"/>
      <c r="AA6" s="103"/>
      <c r="AB6" s="38"/>
    </row>
    <row r="7" spans="1:28" s="39" customFormat="1" ht="31.5">
      <c r="A7" s="89"/>
      <c r="B7" s="89"/>
      <c r="C7" s="89"/>
      <c r="D7" s="89"/>
      <c r="E7" s="89"/>
      <c r="F7" s="105"/>
      <c r="G7" s="104"/>
      <c r="H7" s="89"/>
      <c r="I7" s="40" t="s">
        <v>83</v>
      </c>
      <c r="J7" s="40" t="s">
        <v>84</v>
      </c>
      <c r="K7" s="40" t="s">
        <v>85</v>
      </c>
      <c r="L7" s="41" t="s">
        <v>86</v>
      </c>
      <c r="M7" s="89"/>
      <c r="N7" s="89"/>
      <c r="O7" s="89"/>
      <c r="P7" s="104"/>
      <c r="Q7" s="89"/>
      <c r="R7" s="89"/>
      <c r="S7" s="89"/>
      <c r="T7" s="40" t="s">
        <v>87</v>
      </c>
      <c r="U7" s="41" t="s">
        <v>88</v>
      </c>
      <c r="V7" s="40" t="s">
        <v>89</v>
      </c>
      <c r="W7" s="41" t="s">
        <v>90</v>
      </c>
      <c r="X7" s="89"/>
      <c r="Y7" s="89"/>
      <c r="Z7" s="89"/>
      <c r="AA7" s="89"/>
      <c r="AB7" s="38"/>
    </row>
    <row r="8" spans="1:28" s="39" customFormat="1" ht="63">
      <c r="A8" s="42" t="s">
        <v>146</v>
      </c>
      <c r="B8" s="42" t="s">
        <v>146</v>
      </c>
      <c r="C8" s="61" t="s">
        <v>169</v>
      </c>
      <c r="D8" s="60" t="s">
        <v>170</v>
      </c>
      <c r="E8" s="60" t="s">
        <v>292</v>
      </c>
      <c r="F8" s="60" t="s">
        <v>255</v>
      </c>
      <c r="G8" s="53" t="s">
        <v>157</v>
      </c>
      <c r="H8" s="42" t="s">
        <v>153</v>
      </c>
      <c r="I8" s="42" t="s">
        <v>154</v>
      </c>
      <c r="J8" s="44" t="s">
        <v>156</v>
      </c>
      <c r="K8" s="42" t="s">
        <v>154</v>
      </c>
      <c r="L8" s="45" t="s">
        <v>191</v>
      </c>
      <c r="M8" s="55" t="s">
        <v>157</v>
      </c>
      <c r="N8" s="55" t="s">
        <v>157</v>
      </c>
      <c r="O8" s="56" t="s">
        <v>157</v>
      </c>
      <c r="P8" s="57" t="s">
        <v>157</v>
      </c>
      <c r="Q8" s="48">
        <v>0</v>
      </c>
      <c r="R8" s="48">
        <v>0</v>
      </c>
      <c r="S8" s="49">
        <f t="shared" ref="S8:S39" si="0">Q8+R8</f>
        <v>0</v>
      </c>
      <c r="T8" s="42">
        <v>0</v>
      </c>
      <c r="U8" s="48">
        <v>0</v>
      </c>
      <c r="V8" s="42">
        <v>1</v>
      </c>
      <c r="W8" s="48">
        <v>57</v>
      </c>
      <c r="X8" s="42">
        <v>0</v>
      </c>
      <c r="Y8" s="49">
        <f t="shared" ref="Y8:Y39" si="1">(T8*U8)+(V8*W8)</f>
        <v>57</v>
      </c>
      <c r="Z8" s="49">
        <f t="shared" ref="Z8:Z39" si="2">S8+Y8</f>
        <v>57</v>
      </c>
      <c r="AA8" s="50" t="s">
        <v>158</v>
      </c>
      <c r="AB8" s="51" t="s">
        <v>91</v>
      </c>
    </row>
    <row r="9" spans="1:28" s="39" customFormat="1" ht="47.25">
      <c r="A9" s="42" t="s">
        <v>146</v>
      </c>
      <c r="B9" s="42" t="s">
        <v>146</v>
      </c>
      <c r="C9" s="61" t="s">
        <v>169</v>
      </c>
      <c r="D9" s="60" t="s">
        <v>170</v>
      </c>
      <c r="E9" s="60" t="s">
        <v>292</v>
      </c>
      <c r="F9" s="60" t="s">
        <v>256</v>
      </c>
      <c r="G9" s="53" t="s">
        <v>157</v>
      </c>
      <c r="H9" s="42" t="s">
        <v>153</v>
      </c>
      <c r="I9" s="42" t="s">
        <v>154</v>
      </c>
      <c r="J9" s="44" t="s">
        <v>156</v>
      </c>
      <c r="K9" s="42" t="s">
        <v>154</v>
      </c>
      <c r="L9" s="45" t="s">
        <v>191</v>
      </c>
      <c r="M9" s="55" t="s">
        <v>157</v>
      </c>
      <c r="N9" s="55" t="s">
        <v>157</v>
      </c>
      <c r="O9" s="56" t="s">
        <v>157</v>
      </c>
      <c r="P9" s="57" t="s">
        <v>157</v>
      </c>
      <c r="Q9" s="48">
        <v>0</v>
      </c>
      <c r="R9" s="48">
        <v>0</v>
      </c>
      <c r="S9" s="49">
        <f t="shared" ref="S9:S36" si="3">Q9+R9</f>
        <v>0</v>
      </c>
      <c r="T9" s="42">
        <v>2</v>
      </c>
      <c r="U9" s="48">
        <v>170.12</v>
      </c>
      <c r="V9" s="42">
        <v>1</v>
      </c>
      <c r="W9" s="48">
        <v>57</v>
      </c>
      <c r="X9" s="42">
        <v>0</v>
      </c>
      <c r="Y9" s="49">
        <f t="shared" ref="Y9:Y36" si="4">(T9*U9)+(V9*W9)</f>
        <v>397.24</v>
      </c>
      <c r="Z9" s="49">
        <f t="shared" ref="Z9:Z36" si="5">S9+Y9</f>
        <v>397.24</v>
      </c>
      <c r="AA9" s="50" t="s">
        <v>158</v>
      </c>
      <c r="AB9" s="51" t="s">
        <v>91</v>
      </c>
    </row>
    <row r="10" spans="1:28" s="39" customFormat="1" ht="47.25">
      <c r="A10" s="42" t="s">
        <v>146</v>
      </c>
      <c r="B10" s="42" t="s">
        <v>146</v>
      </c>
      <c r="C10" s="61" t="s">
        <v>148</v>
      </c>
      <c r="D10" s="60" t="s">
        <v>149</v>
      </c>
      <c r="E10" s="60" t="s">
        <v>150</v>
      </c>
      <c r="F10" s="60" t="s">
        <v>257</v>
      </c>
      <c r="G10" s="53" t="s">
        <v>157</v>
      </c>
      <c r="H10" s="42" t="s">
        <v>153</v>
      </c>
      <c r="I10" s="42" t="s">
        <v>154</v>
      </c>
      <c r="J10" s="44" t="s">
        <v>156</v>
      </c>
      <c r="K10" s="42" t="s">
        <v>154</v>
      </c>
      <c r="L10" s="45" t="s">
        <v>242</v>
      </c>
      <c r="M10" s="55" t="s">
        <v>157</v>
      </c>
      <c r="N10" s="55" t="s">
        <v>157</v>
      </c>
      <c r="O10" s="56" t="s">
        <v>157</v>
      </c>
      <c r="P10" s="57" t="s">
        <v>157</v>
      </c>
      <c r="Q10" s="48">
        <v>0</v>
      </c>
      <c r="R10" s="48">
        <v>0</v>
      </c>
      <c r="S10" s="49">
        <f t="shared" si="3"/>
        <v>0</v>
      </c>
      <c r="T10" s="42">
        <v>1</v>
      </c>
      <c r="U10" s="48">
        <v>170.12</v>
      </c>
      <c r="V10" s="42">
        <v>1</v>
      </c>
      <c r="W10" s="48">
        <v>57</v>
      </c>
      <c r="X10" s="42">
        <v>0</v>
      </c>
      <c r="Y10" s="49">
        <f t="shared" si="4"/>
        <v>227.12</v>
      </c>
      <c r="Z10" s="49">
        <f t="shared" si="5"/>
        <v>227.12</v>
      </c>
      <c r="AA10" s="50" t="s">
        <v>158</v>
      </c>
      <c r="AB10" s="51" t="s">
        <v>91</v>
      </c>
    </row>
    <row r="11" spans="1:28" s="39" customFormat="1" ht="47.25">
      <c r="A11" s="42" t="s">
        <v>146</v>
      </c>
      <c r="B11" s="42" t="s">
        <v>146</v>
      </c>
      <c r="C11" s="61" t="s">
        <v>231</v>
      </c>
      <c r="D11" s="60" t="s">
        <v>232</v>
      </c>
      <c r="E11" s="60" t="s">
        <v>293</v>
      </c>
      <c r="F11" s="60" t="s">
        <v>258</v>
      </c>
      <c r="G11" s="53" t="s">
        <v>157</v>
      </c>
      <c r="H11" s="42" t="s">
        <v>153</v>
      </c>
      <c r="I11" s="42" t="s">
        <v>154</v>
      </c>
      <c r="J11" s="44" t="s">
        <v>156</v>
      </c>
      <c r="K11" s="42" t="s">
        <v>154</v>
      </c>
      <c r="L11" s="45" t="s">
        <v>191</v>
      </c>
      <c r="M11" s="55" t="s">
        <v>157</v>
      </c>
      <c r="N11" s="55" t="s">
        <v>157</v>
      </c>
      <c r="O11" s="56" t="s">
        <v>157</v>
      </c>
      <c r="P11" s="57" t="s">
        <v>157</v>
      </c>
      <c r="Q11" s="48">
        <v>0</v>
      </c>
      <c r="R11" s="48">
        <v>0</v>
      </c>
      <c r="S11" s="49">
        <f t="shared" si="3"/>
        <v>0</v>
      </c>
      <c r="T11" s="42">
        <v>2</v>
      </c>
      <c r="U11" s="48">
        <v>120</v>
      </c>
      <c r="V11" s="42">
        <v>1</v>
      </c>
      <c r="W11" s="48">
        <v>55</v>
      </c>
      <c r="X11" s="42">
        <v>0</v>
      </c>
      <c r="Y11" s="49">
        <f t="shared" si="4"/>
        <v>295</v>
      </c>
      <c r="Z11" s="49">
        <f t="shared" si="5"/>
        <v>295</v>
      </c>
      <c r="AA11" s="50" t="s">
        <v>158</v>
      </c>
      <c r="AB11" s="51" t="s">
        <v>91</v>
      </c>
    </row>
    <row r="12" spans="1:28" s="39" customFormat="1" ht="63">
      <c r="A12" s="42" t="s">
        <v>146</v>
      </c>
      <c r="B12" s="42" t="s">
        <v>146</v>
      </c>
      <c r="C12" s="61" t="s">
        <v>148</v>
      </c>
      <c r="D12" s="60" t="s">
        <v>149</v>
      </c>
      <c r="E12" s="60" t="s">
        <v>150</v>
      </c>
      <c r="F12" s="60" t="s">
        <v>259</v>
      </c>
      <c r="G12" s="53" t="s">
        <v>157</v>
      </c>
      <c r="H12" s="42" t="s">
        <v>153</v>
      </c>
      <c r="I12" s="42" t="s">
        <v>154</v>
      </c>
      <c r="J12" s="44" t="s">
        <v>156</v>
      </c>
      <c r="K12" s="42" t="s">
        <v>154</v>
      </c>
      <c r="L12" s="45" t="s">
        <v>243</v>
      </c>
      <c r="M12" s="55" t="s">
        <v>157</v>
      </c>
      <c r="N12" s="55" t="s">
        <v>157</v>
      </c>
      <c r="O12" s="56" t="s">
        <v>157</v>
      </c>
      <c r="P12" s="57" t="s">
        <v>157</v>
      </c>
      <c r="Q12" s="48">
        <v>0</v>
      </c>
      <c r="R12" s="48">
        <v>0</v>
      </c>
      <c r="S12" s="49">
        <f t="shared" si="3"/>
        <v>0</v>
      </c>
      <c r="T12" s="42">
        <v>5</v>
      </c>
      <c r="U12" s="48">
        <v>170.12</v>
      </c>
      <c r="V12" s="42">
        <v>1</v>
      </c>
      <c r="W12" s="48">
        <v>57</v>
      </c>
      <c r="X12" s="42">
        <v>0</v>
      </c>
      <c r="Y12" s="49">
        <f t="shared" si="4"/>
        <v>907.6</v>
      </c>
      <c r="Z12" s="49">
        <f t="shared" si="5"/>
        <v>907.6</v>
      </c>
      <c r="AA12" s="50" t="s">
        <v>158</v>
      </c>
      <c r="AB12" s="51" t="s">
        <v>91</v>
      </c>
    </row>
    <row r="13" spans="1:28" s="39" customFormat="1" ht="47.25">
      <c r="A13" s="42" t="s">
        <v>146</v>
      </c>
      <c r="B13" s="42" t="s">
        <v>146</v>
      </c>
      <c r="C13" s="61" t="s">
        <v>194</v>
      </c>
      <c r="D13" s="60" t="s">
        <v>198</v>
      </c>
      <c r="E13" s="60" t="s">
        <v>199</v>
      </c>
      <c r="F13" s="60" t="s">
        <v>260</v>
      </c>
      <c r="G13" s="53" t="s">
        <v>157</v>
      </c>
      <c r="H13" s="42" t="s">
        <v>153</v>
      </c>
      <c r="I13" s="42" t="s">
        <v>154</v>
      </c>
      <c r="J13" s="44" t="s">
        <v>156</v>
      </c>
      <c r="K13" s="42" t="s">
        <v>154</v>
      </c>
      <c r="L13" s="45" t="s">
        <v>244</v>
      </c>
      <c r="M13" s="55" t="s">
        <v>157</v>
      </c>
      <c r="N13" s="55" t="s">
        <v>157</v>
      </c>
      <c r="O13" s="56" t="s">
        <v>157</v>
      </c>
      <c r="P13" s="57" t="s">
        <v>157</v>
      </c>
      <c r="Q13" s="48">
        <v>0</v>
      </c>
      <c r="R13" s="48">
        <v>0</v>
      </c>
      <c r="S13" s="49">
        <f t="shared" si="3"/>
        <v>0</v>
      </c>
      <c r="T13" s="42">
        <v>4</v>
      </c>
      <c r="U13" s="48">
        <v>170.12</v>
      </c>
      <c r="V13" s="42">
        <v>1</v>
      </c>
      <c r="W13" s="48">
        <v>57</v>
      </c>
      <c r="X13" s="42">
        <v>0</v>
      </c>
      <c r="Y13" s="49">
        <f t="shared" si="4"/>
        <v>737.48</v>
      </c>
      <c r="Z13" s="49">
        <f t="shared" si="5"/>
        <v>737.48</v>
      </c>
      <c r="AA13" s="50" t="s">
        <v>158</v>
      </c>
      <c r="AB13" s="51" t="s">
        <v>91</v>
      </c>
    </row>
    <row r="14" spans="1:28" s="39" customFormat="1" ht="47.25">
      <c r="A14" s="42" t="s">
        <v>146</v>
      </c>
      <c r="B14" s="42" t="s">
        <v>146</v>
      </c>
      <c r="C14" s="61" t="s">
        <v>195</v>
      </c>
      <c r="D14" s="60" t="s">
        <v>200</v>
      </c>
      <c r="E14" s="60" t="s">
        <v>201</v>
      </c>
      <c r="F14" s="60" t="s">
        <v>261</v>
      </c>
      <c r="G14" s="53" t="s">
        <v>157</v>
      </c>
      <c r="H14" s="42" t="s">
        <v>153</v>
      </c>
      <c r="I14" s="42" t="s">
        <v>154</v>
      </c>
      <c r="J14" s="44" t="s">
        <v>156</v>
      </c>
      <c r="K14" s="42" t="s">
        <v>154</v>
      </c>
      <c r="L14" s="45" t="s">
        <v>244</v>
      </c>
      <c r="M14" s="55" t="s">
        <v>157</v>
      </c>
      <c r="N14" s="55" t="s">
        <v>157</v>
      </c>
      <c r="O14" s="56" t="s">
        <v>157</v>
      </c>
      <c r="P14" s="57" t="s">
        <v>157</v>
      </c>
      <c r="Q14" s="48">
        <v>0</v>
      </c>
      <c r="R14" s="48">
        <v>0</v>
      </c>
      <c r="S14" s="49">
        <f t="shared" si="3"/>
        <v>0</v>
      </c>
      <c r="T14" s="42">
        <v>4</v>
      </c>
      <c r="U14" s="48">
        <v>170.12</v>
      </c>
      <c r="V14" s="42">
        <v>1</v>
      </c>
      <c r="W14" s="48">
        <v>57</v>
      </c>
      <c r="X14" s="42">
        <v>0</v>
      </c>
      <c r="Y14" s="49">
        <f t="shared" si="4"/>
        <v>737.48</v>
      </c>
      <c r="Z14" s="49">
        <f t="shared" si="5"/>
        <v>737.48</v>
      </c>
      <c r="AA14" s="50" t="s">
        <v>158</v>
      </c>
      <c r="AB14" s="51" t="s">
        <v>91</v>
      </c>
    </row>
    <row r="15" spans="1:28" s="39" customFormat="1" ht="47.25">
      <c r="A15" s="42" t="s">
        <v>146</v>
      </c>
      <c r="B15" s="42" t="s">
        <v>146</v>
      </c>
      <c r="C15" s="61" t="s">
        <v>233</v>
      </c>
      <c r="D15" s="60" t="s">
        <v>234</v>
      </c>
      <c r="E15" s="60" t="s">
        <v>235</v>
      </c>
      <c r="F15" s="60" t="s">
        <v>262</v>
      </c>
      <c r="G15" s="53" t="s">
        <v>157</v>
      </c>
      <c r="H15" s="42" t="s">
        <v>153</v>
      </c>
      <c r="I15" s="42" t="s">
        <v>154</v>
      </c>
      <c r="J15" s="44" t="s">
        <v>156</v>
      </c>
      <c r="K15" s="42" t="s">
        <v>154</v>
      </c>
      <c r="L15" s="45" t="s">
        <v>244</v>
      </c>
      <c r="M15" s="55" t="s">
        <v>157</v>
      </c>
      <c r="N15" s="55" t="s">
        <v>157</v>
      </c>
      <c r="O15" s="56" t="s">
        <v>157</v>
      </c>
      <c r="P15" s="57" t="s">
        <v>157</v>
      </c>
      <c r="Q15" s="48">
        <v>0</v>
      </c>
      <c r="R15" s="48">
        <v>0</v>
      </c>
      <c r="S15" s="49">
        <f t="shared" si="3"/>
        <v>0</v>
      </c>
      <c r="T15" s="42">
        <v>1</v>
      </c>
      <c r="U15" s="48">
        <v>170.12</v>
      </c>
      <c r="V15" s="42">
        <v>1</v>
      </c>
      <c r="W15" s="48">
        <v>57</v>
      </c>
      <c r="X15" s="42">
        <v>0</v>
      </c>
      <c r="Y15" s="49">
        <f t="shared" si="4"/>
        <v>227.12</v>
      </c>
      <c r="Z15" s="49">
        <f t="shared" si="5"/>
        <v>227.12</v>
      </c>
      <c r="AA15" s="50" t="s">
        <v>158</v>
      </c>
      <c r="AB15" s="51" t="s">
        <v>91</v>
      </c>
    </row>
    <row r="16" spans="1:28" s="39" customFormat="1" ht="47.25">
      <c r="A16" s="42" t="s">
        <v>146</v>
      </c>
      <c r="B16" s="42" t="s">
        <v>146</v>
      </c>
      <c r="C16" s="61" t="s">
        <v>193</v>
      </c>
      <c r="D16" s="60" t="s">
        <v>196</v>
      </c>
      <c r="E16" s="60" t="s">
        <v>197</v>
      </c>
      <c r="F16" s="60" t="s">
        <v>263</v>
      </c>
      <c r="G16" s="53" t="s">
        <v>157</v>
      </c>
      <c r="H16" s="42" t="s">
        <v>153</v>
      </c>
      <c r="I16" s="42" t="s">
        <v>154</v>
      </c>
      <c r="J16" s="44" t="s">
        <v>156</v>
      </c>
      <c r="K16" s="42" t="s">
        <v>154</v>
      </c>
      <c r="L16" s="45" t="s">
        <v>216</v>
      </c>
      <c r="M16" s="55" t="s">
        <v>157</v>
      </c>
      <c r="N16" s="55" t="s">
        <v>157</v>
      </c>
      <c r="O16" s="56" t="s">
        <v>157</v>
      </c>
      <c r="P16" s="57" t="s">
        <v>157</v>
      </c>
      <c r="Q16" s="48">
        <v>0</v>
      </c>
      <c r="R16" s="48">
        <v>0</v>
      </c>
      <c r="S16" s="49">
        <f t="shared" si="3"/>
        <v>0</v>
      </c>
      <c r="T16" s="42">
        <v>3</v>
      </c>
      <c r="U16" s="48">
        <v>170.12</v>
      </c>
      <c r="V16" s="42">
        <v>1</v>
      </c>
      <c r="W16" s="48">
        <v>57</v>
      </c>
      <c r="X16" s="42">
        <v>0</v>
      </c>
      <c r="Y16" s="49">
        <f t="shared" si="4"/>
        <v>567.36</v>
      </c>
      <c r="Z16" s="49">
        <f t="shared" si="5"/>
        <v>567.36</v>
      </c>
      <c r="AA16" s="50" t="s">
        <v>158</v>
      </c>
      <c r="AB16" s="51" t="s">
        <v>91</v>
      </c>
    </row>
    <row r="17" spans="1:28" s="39" customFormat="1" ht="63">
      <c r="A17" s="42" t="s">
        <v>146</v>
      </c>
      <c r="B17" s="42" t="s">
        <v>146</v>
      </c>
      <c r="C17" s="61" t="s">
        <v>172</v>
      </c>
      <c r="D17" s="60" t="s">
        <v>212</v>
      </c>
      <c r="E17" s="60" t="s">
        <v>174</v>
      </c>
      <c r="F17" s="60" t="s">
        <v>264</v>
      </c>
      <c r="G17" s="53" t="s">
        <v>157</v>
      </c>
      <c r="H17" s="42" t="s">
        <v>7</v>
      </c>
      <c r="I17" s="42" t="s">
        <v>154</v>
      </c>
      <c r="J17" s="44" t="s">
        <v>156</v>
      </c>
      <c r="K17" s="42" t="s">
        <v>154</v>
      </c>
      <c r="L17" s="45" t="s">
        <v>245</v>
      </c>
      <c r="M17" s="55" t="s">
        <v>157</v>
      </c>
      <c r="N17" s="55" t="s">
        <v>157</v>
      </c>
      <c r="O17" s="56" t="s">
        <v>157</v>
      </c>
      <c r="P17" s="57" t="s">
        <v>157</v>
      </c>
      <c r="Q17" s="48">
        <v>0</v>
      </c>
      <c r="R17" s="48">
        <v>0</v>
      </c>
      <c r="S17" s="49">
        <f t="shared" si="3"/>
        <v>0</v>
      </c>
      <c r="T17" s="42">
        <v>0</v>
      </c>
      <c r="U17" s="48">
        <v>0</v>
      </c>
      <c r="V17" s="42">
        <v>1</v>
      </c>
      <c r="W17" s="48">
        <v>57</v>
      </c>
      <c r="X17" s="42">
        <v>0</v>
      </c>
      <c r="Y17" s="49">
        <f t="shared" si="4"/>
        <v>57</v>
      </c>
      <c r="Z17" s="49">
        <f t="shared" si="5"/>
        <v>57</v>
      </c>
      <c r="AA17" s="50" t="s">
        <v>158</v>
      </c>
      <c r="AB17" s="51" t="s">
        <v>91</v>
      </c>
    </row>
    <row r="18" spans="1:28" s="39" customFormat="1" ht="47.25">
      <c r="A18" s="42" t="s">
        <v>146</v>
      </c>
      <c r="B18" s="42" t="s">
        <v>146</v>
      </c>
      <c r="C18" s="61" t="s">
        <v>172</v>
      </c>
      <c r="D18" s="60" t="s">
        <v>212</v>
      </c>
      <c r="E18" s="60" t="s">
        <v>174</v>
      </c>
      <c r="F18" s="60" t="s">
        <v>265</v>
      </c>
      <c r="G18" s="53" t="s">
        <v>157</v>
      </c>
      <c r="H18" s="42" t="s">
        <v>7</v>
      </c>
      <c r="I18" s="42" t="s">
        <v>154</v>
      </c>
      <c r="J18" s="44" t="s">
        <v>156</v>
      </c>
      <c r="K18" s="42" t="s">
        <v>154</v>
      </c>
      <c r="L18" s="45" t="s">
        <v>246</v>
      </c>
      <c r="M18" s="55" t="s">
        <v>157</v>
      </c>
      <c r="N18" s="55" t="s">
        <v>157</v>
      </c>
      <c r="O18" s="56" t="s">
        <v>157</v>
      </c>
      <c r="P18" s="57" t="s">
        <v>157</v>
      </c>
      <c r="Q18" s="48">
        <v>0</v>
      </c>
      <c r="R18" s="48">
        <v>0</v>
      </c>
      <c r="S18" s="49">
        <f t="shared" si="3"/>
        <v>0</v>
      </c>
      <c r="T18" s="42">
        <v>0</v>
      </c>
      <c r="U18" s="48">
        <v>0</v>
      </c>
      <c r="V18" s="42">
        <v>1</v>
      </c>
      <c r="W18" s="48">
        <v>57</v>
      </c>
      <c r="X18" s="42">
        <v>0</v>
      </c>
      <c r="Y18" s="49">
        <f t="shared" si="4"/>
        <v>57</v>
      </c>
      <c r="Z18" s="49">
        <f t="shared" si="5"/>
        <v>57</v>
      </c>
      <c r="AA18" s="50" t="s">
        <v>158</v>
      </c>
      <c r="AB18" s="51" t="s">
        <v>91</v>
      </c>
    </row>
    <row r="19" spans="1:28" s="39" customFormat="1" ht="63">
      <c r="A19" s="42" t="s">
        <v>146</v>
      </c>
      <c r="B19" s="42" t="s">
        <v>146</v>
      </c>
      <c r="C19" s="61" t="s">
        <v>172</v>
      </c>
      <c r="D19" s="60" t="s">
        <v>212</v>
      </c>
      <c r="E19" s="60" t="s">
        <v>174</v>
      </c>
      <c r="F19" s="60" t="s">
        <v>266</v>
      </c>
      <c r="G19" s="53" t="s">
        <v>157</v>
      </c>
      <c r="H19" s="42" t="s">
        <v>7</v>
      </c>
      <c r="I19" s="42" t="s">
        <v>154</v>
      </c>
      <c r="J19" s="44" t="s">
        <v>156</v>
      </c>
      <c r="K19" s="42" t="s">
        <v>154</v>
      </c>
      <c r="L19" s="45" t="s">
        <v>191</v>
      </c>
      <c r="M19" s="55" t="s">
        <v>157</v>
      </c>
      <c r="N19" s="55" t="s">
        <v>157</v>
      </c>
      <c r="O19" s="56" t="s">
        <v>157</v>
      </c>
      <c r="P19" s="57" t="s">
        <v>157</v>
      </c>
      <c r="Q19" s="48">
        <v>0</v>
      </c>
      <c r="R19" s="48">
        <v>0</v>
      </c>
      <c r="S19" s="49">
        <f t="shared" si="3"/>
        <v>0</v>
      </c>
      <c r="T19" s="42">
        <v>1</v>
      </c>
      <c r="U19" s="48">
        <v>170.12</v>
      </c>
      <c r="V19" s="42">
        <v>0</v>
      </c>
      <c r="W19" s="48">
        <v>0</v>
      </c>
      <c r="X19" s="42">
        <v>0</v>
      </c>
      <c r="Y19" s="49">
        <f t="shared" si="4"/>
        <v>170.12</v>
      </c>
      <c r="Z19" s="49">
        <f t="shared" si="5"/>
        <v>170.12</v>
      </c>
      <c r="AA19" s="50" t="s">
        <v>158</v>
      </c>
      <c r="AB19" s="51" t="s">
        <v>91</v>
      </c>
    </row>
    <row r="20" spans="1:28" s="39" customFormat="1" ht="47.25">
      <c r="A20" s="42" t="s">
        <v>146</v>
      </c>
      <c r="B20" s="42" t="s">
        <v>146</v>
      </c>
      <c r="C20" s="61" t="s">
        <v>148</v>
      </c>
      <c r="D20" s="60" t="s">
        <v>149</v>
      </c>
      <c r="E20" s="60" t="s">
        <v>150</v>
      </c>
      <c r="F20" s="60" t="s">
        <v>267</v>
      </c>
      <c r="G20" s="53" t="s">
        <v>157</v>
      </c>
      <c r="H20" s="42" t="s">
        <v>153</v>
      </c>
      <c r="I20" s="42" t="s">
        <v>154</v>
      </c>
      <c r="J20" s="44" t="s">
        <v>156</v>
      </c>
      <c r="K20" s="42" t="s">
        <v>154</v>
      </c>
      <c r="L20" s="45" t="s">
        <v>247</v>
      </c>
      <c r="M20" s="55" t="s">
        <v>157</v>
      </c>
      <c r="N20" s="55" t="s">
        <v>157</v>
      </c>
      <c r="O20" s="56" t="s">
        <v>157</v>
      </c>
      <c r="P20" s="57" t="s">
        <v>157</v>
      </c>
      <c r="Q20" s="48">
        <v>0</v>
      </c>
      <c r="R20" s="48">
        <v>0</v>
      </c>
      <c r="S20" s="49">
        <f t="shared" si="3"/>
        <v>0</v>
      </c>
      <c r="T20" s="42">
        <v>5</v>
      </c>
      <c r="U20" s="48">
        <v>170.12</v>
      </c>
      <c r="V20" s="42">
        <v>1</v>
      </c>
      <c r="W20" s="48">
        <v>57</v>
      </c>
      <c r="X20" s="42">
        <v>0</v>
      </c>
      <c r="Y20" s="49">
        <f t="shared" si="4"/>
        <v>907.6</v>
      </c>
      <c r="Z20" s="49">
        <f t="shared" si="5"/>
        <v>907.6</v>
      </c>
      <c r="AA20" s="50" t="s">
        <v>158</v>
      </c>
      <c r="AB20" s="51" t="s">
        <v>91</v>
      </c>
    </row>
    <row r="21" spans="1:28" s="39" customFormat="1" ht="47.25">
      <c r="A21" s="42" t="s">
        <v>146</v>
      </c>
      <c r="B21" s="42" t="s">
        <v>146</v>
      </c>
      <c r="C21" s="61" t="s">
        <v>194</v>
      </c>
      <c r="D21" s="60" t="s">
        <v>198</v>
      </c>
      <c r="E21" s="60" t="s">
        <v>199</v>
      </c>
      <c r="F21" s="60" t="s">
        <v>268</v>
      </c>
      <c r="G21" s="53" t="s">
        <v>157</v>
      </c>
      <c r="H21" s="42" t="s">
        <v>153</v>
      </c>
      <c r="I21" s="42" t="s">
        <v>154</v>
      </c>
      <c r="J21" s="44" t="s">
        <v>156</v>
      </c>
      <c r="K21" s="42" t="s">
        <v>154</v>
      </c>
      <c r="L21" s="45" t="s">
        <v>247</v>
      </c>
      <c r="M21" s="55" t="s">
        <v>157</v>
      </c>
      <c r="N21" s="55" t="s">
        <v>157</v>
      </c>
      <c r="O21" s="56" t="s">
        <v>157</v>
      </c>
      <c r="P21" s="57" t="s">
        <v>157</v>
      </c>
      <c r="Q21" s="48">
        <v>0</v>
      </c>
      <c r="R21" s="48">
        <v>0</v>
      </c>
      <c r="S21" s="49">
        <f t="shared" si="3"/>
        <v>0</v>
      </c>
      <c r="T21" s="42">
        <v>4</v>
      </c>
      <c r="U21" s="48">
        <v>170.12</v>
      </c>
      <c r="V21" s="42">
        <v>1</v>
      </c>
      <c r="W21" s="48">
        <v>57</v>
      </c>
      <c r="X21" s="42">
        <v>0</v>
      </c>
      <c r="Y21" s="49">
        <f t="shared" si="4"/>
        <v>737.48</v>
      </c>
      <c r="Z21" s="49">
        <f t="shared" si="5"/>
        <v>737.48</v>
      </c>
      <c r="AA21" s="50" t="s">
        <v>158</v>
      </c>
      <c r="AB21" s="51" t="s">
        <v>91</v>
      </c>
    </row>
    <row r="22" spans="1:28" s="39" customFormat="1" ht="94.5">
      <c r="A22" s="42" t="s">
        <v>146</v>
      </c>
      <c r="B22" s="42" t="s">
        <v>146</v>
      </c>
      <c r="C22" s="61" t="s">
        <v>236</v>
      </c>
      <c r="D22" s="60" t="s">
        <v>237</v>
      </c>
      <c r="E22" s="60" t="s">
        <v>293</v>
      </c>
      <c r="F22" s="60" t="s">
        <v>269</v>
      </c>
      <c r="G22" s="53" t="s">
        <v>157</v>
      </c>
      <c r="H22" s="42" t="s">
        <v>153</v>
      </c>
      <c r="I22" s="42" t="s">
        <v>154</v>
      </c>
      <c r="J22" s="44" t="s">
        <v>156</v>
      </c>
      <c r="K22" s="42" t="s">
        <v>154</v>
      </c>
      <c r="L22" s="45" t="s">
        <v>248</v>
      </c>
      <c r="M22" s="55" t="s">
        <v>157</v>
      </c>
      <c r="N22" s="55" t="s">
        <v>157</v>
      </c>
      <c r="O22" s="56" t="s">
        <v>157</v>
      </c>
      <c r="P22" s="57" t="s">
        <v>157</v>
      </c>
      <c r="Q22" s="48">
        <v>0</v>
      </c>
      <c r="R22" s="48">
        <v>0</v>
      </c>
      <c r="S22" s="49">
        <f t="shared" si="3"/>
        <v>0</v>
      </c>
      <c r="T22" s="42">
        <v>24</v>
      </c>
      <c r="U22" s="48">
        <v>120</v>
      </c>
      <c r="V22" s="42">
        <v>0</v>
      </c>
      <c r="W22" s="48">
        <v>0</v>
      </c>
      <c r="X22" s="42">
        <v>0</v>
      </c>
      <c r="Y22" s="49">
        <f t="shared" si="4"/>
        <v>2880</v>
      </c>
      <c r="Z22" s="49">
        <f t="shared" si="5"/>
        <v>2880</v>
      </c>
      <c r="AA22" s="50" t="s">
        <v>158</v>
      </c>
      <c r="AB22" s="51" t="s">
        <v>91</v>
      </c>
    </row>
    <row r="23" spans="1:28" s="39" customFormat="1" ht="94.5">
      <c r="A23" s="42" t="s">
        <v>146</v>
      </c>
      <c r="B23" s="42" t="s">
        <v>146</v>
      </c>
      <c r="C23" s="61" t="s">
        <v>231</v>
      </c>
      <c r="D23" s="60" t="s">
        <v>232</v>
      </c>
      <c r="E23" s="60" t="s">
        <v>293</v>
      </c>
      <c r="F23" s="60" t="s">
        <v>270</v>
      </c>
      <c r="G23" s="53" t="s">
        <v>157</v>
      </c>
      <c r="H23" s="42" t="s">
        <v>153</v>
      </c>
      <c r="I23" s="42" t="s">
        <v>154</v>
      </c>
      <c r="J23" s="44" t="s">
        <v>156</v>
      </c>
      <c r="K23" s="42" t="s">
        <v>154</v>
      </c>
      <c r="L23" s="45" t="s">
        <v>248</v>
      </c>
      <c r="M23" s="55" t="s">
        <v>157</v>
      </c>
      <c r="N23" s="55" t="s">
        <v>157</v>
      </c>
      <c r="O23" s="56" t="s">
        <v>157</v>
      </c>
      <c r="P23" s="57" t="s">
        <v>157</v>
      </c>
      <c r="Q23" s="48">
        <v>0</v>
      </c>
      <c r="R23" s="48">
        <v>0</v>
      </c>
      <c r="S23" s="49">
        <f t="shared" si="3"/>
        <v>0</v>
      </c>
      <c r="T23" s="42">
        <v>24</v>
      </c>
      <c r="U23" s="48">
        <v>120</v>
      </c>
      <c r="V23" s="42">
        <v>0</v>
      </c>
      <c r="W23" s="48">
        <v>0</v>
      </c>
      <c r="X23" s="42">
        <v>0</v>
      </c>
      <c r="Y23" s="49">
        <f t="shared" si="4"/>
        <v>2880</v>
      </c>
      <c r="Z23" s="49">
        <f t="shared" si="5"/>
        <v>2880</v>
      </c>
      <c r="AA23" s="50" t="s">
        <v>158</v>
      </c>
      <c r="AB23" s="51" t="s">
        <v>91</v>
      </c>
    </row>
    <row r="24" spans="1:28" s="39" customFormat="1" ht="47.25">
      <c r="A24" s="42" t="s">
        <v>146</v>
      </c>
      <c r="B24" s="42" t="s">
        <v>146</v>
      </c>
      <c r="C24" s="61" t="s">
        <v>195</v>
      </c>
      <c r="D24" s="60" t="s">
        <v>200</v>
      </c>
      <c r="E24" s="60" t="s">
        <v>201</v>
      </c>
      <c r="F24" s="60" t="s">
        <v>271</v>
      </c>
      <c r="G24" s="53" t="s">
        <v>157</v>
      </c>
      <c r="H24" s="42" t="s">
        <v>153</v>
      </c>
      <c r="I24" s="42" t="s">
        <v>154</v>
      </c>
      <c r="J24" s="44" t="s">
        <v>156</v>
      </c>
      <c r="K24" s="42" t="s">
        <v>154</v>
      </c>
      <c r="L24" s="45" t="s">
        <v>247</v>
      </c>
      <c r="M24" s="55" t="s">
        <v>157</v>
      </c>
      <c r="N24" s="55" t="s">
        <v>157</v>
      </c>
      <c r="O24" s="56" t="s">
        <v>157</v>
      </c>
      <c r="P24" s="57" t="s">
        <v>157</v>
      </c>
      <c r="Q24" s="48">
        <v>0</v>
      </c>
      <c r="R24" s="48">
        <v>0</v>
      </c>
      <c r="S24" s="49">
        <f t="shared" si="3"/>
        <v>0</v>
      </c>
      <c r="T24" s="42">
        <v>4</v>
      </c>
      <c r="U24" s="48">
        <v>170.12</v>
      </c>
      <c r="V24" s="42">
        <v>1</v>
      </c>
      <c r="W24" s="48">
        <v>57</v>
      </c>
      <c r="X24" s="42">
        <v>0</v>
      </c>
      <c r="Y24" s="49">
        <f t="shared" si="4"/>
        <v>737.48</v>
      </c>
      <c r="Z24" s="49">
        <f t="shared" si="5"/>
        <v>737.48</v>
      </c>
      <c r="AA24" s="50" t="s">
        <v>158</v>
      </c>
      <c r="AB24" s="51" t="s">
        <v>91</v>
      </c>
    </row>
    <row r="25" spans="1:28" s="39" customFormat="1" ht="94.5">
      <c r="A25" s="42" t="s">
        <v>146</v>
      </c>
      <c r="B25" s="42" t="s">
        <v>146</v>
      </c>
      <c r="C25" s="61" t="s">
        <v>238</v>
      </c>
      <c r="D25" s="60" t="s">
        <v>239</v>
      </c>
      <c r="E25" s="60" t="s">
        <v>293</v>
      </c>
      <c r="F25" s="60" t="s">
        <v>272</v>
      </c>
      <c r="G25" s="53" t="s">
        <v>157</v>
      </c>
      <c r="H25" s="42" t="s">
        <v>153</v>
      </c>
      <c r="I25" s="42" t="s">
        <v>154</v>
      </c>
      <c r="J25" s="44" t="s">
        <v>156</v>
      </c>
      <c r="K25" s="42" t="s">
        <v>154</v>
      </c>
      <c r="L25" s="45" t="s">
        <v>248</v>
      </c>
      <c r="M25" s="55" t="s">
        <v>157</v>
      </c>
      <c r="N25" s="55" t="s">
        <v>157</v>
      </c>
      <c r="O25" s="56" t="s">
        <v>157</v>
      </c>
      <c r="P25" s="57" t="s">
        <v>157</v>
      </c>
      <c r="Q25" s="48">
        <v>0</v>
      </c>
      <c r="R25" s="48">
        <v>0</v>
      </c>
      <c r="S25" s="49">
        <f t="shared" si="3"/>
        <v>0</v>
      </c>
      <c r="T25" s="42">
        <v>24</v>
      </c>
      <c r="U25" s="48">
        <v>120</v>
      </c>
      <c r="V25" s="42">
        <v>0</v>
      </c>
      <c r="W25" s="48">
        <v>0</v>
      </c>
      <c r="X25" s="42">
        <v>0</v>
      </c>
      <c r="Y25" s="49">
        <f t="shared" si="4"/>
        <v>2880</v>
      </c>
      <c r="Z25" s="49">
        <f t="shared" si="5"/>
        <v>2880</v>
      </c>
      <c r="AA25" s="50" t="s">
        <v>158</v>
      </c>
      <c r="AB25" s="51" t="s">
        <v>91</v>
      </c>
    </row>
    <row r="26" spans="1:28" s="39" customFormat="1" ht="47.25">
      <c r="A26" s="42" t="s">
        <v>146</v>
      </c>
      <c r="B26" s="42" t="s">
        <v>146</v>
      </c>
      <c r="C26" s="61" t="s">
        <v>240</v>
      </c>
      <c r="D26" s="60" t="s">
        <v>241</v>
      </c>
      <c r="E26" s="60" t="s">
        <v>168</v>
      </c>
      <c r="F26" s="60" t="s">
        <v>273</v>
      </c>
      <c r="G26" s="53" t="s">
        <v>157</v>
      </c>
      <c r="H26" s="42" t="s">
        <v>153</v>
      </c>
      <c r="I26" s="42" t="s">
        <v>154</v>
      </c>
      <c r="J26" s="44" t="s">
        <v>156</v>
      </c>
      <c r="K26" s="42" t="s">
        <v>154</v>
      </c>
      <c r="L26" s="45" t="s">
        <v>249</v>
      </c>
      <c r="M26" s="55" t="s">
        <v>157</v>
      </c>
      <c r="N26" s="55" t="s">
        <v>157</v>
      </c>
      <c r="O26" s="56" t="s">
        <v>157</v>
      </c>
      <c r="P26" s="57" t="s">
        <v>157</v>
      </c>
      <c r="Q26" s="48">
        <v>0</v>
      </c>
      <c r="R26" s="48">
        <v>0</v>
      </c>
      <c r="S26" s="49">
        <f t="shared" si="3"/>
        <v>0</v>
      </c>
      <c r="T26" s="42">
        <v>4</v>
      </c>
      <c r="U26" s="48">
        <v>170.12</v>
      </c>
      <c r="V26" s="42">
        <v>1</v>
      </c>
      <c r="W26" s="48">
        <v>57</v>
      </c>
      <c r="X26" s="42">
        <v>0</v>
      </c>
      <c r="Y26" s="49">
        <f t="shared" si="4"/>
        <v>737.48</v>
      </c>
      <c r="Z26" s="49">
        <f t="shared" si="5"/>
        <v>737.48</v>
      </c>
      <c r="AA26" s="50" t="s">
        <v>158</v>
      </c>
      <c r="AB26" s="51" t="s">
        <v>91</v>
      </c>
    </row>
    <row r="27" spans="1:28" s="39" customFormat="1" ht="47.25">
      <c r="A27" s="42" t="s">
        <v>146</v>
      </c>
      <c r="B27" s="42" t="s">
        <v>146</v>
      </c>
      <c r="C27" s="61" t="s">
        <v>240</v>
      </c>
      <c r="D27" s="60" t="s">
        <v>241</v>
      </c>
      <c r="E27" s="60" t="s">
        <v>168</v>
      </c>
      <c r="F27" s="60" t="s">
        <v>274</v>
      </c>
      <c r="G27" s="53" t="s">
        <v>157</v>
      </c>
      <c r="H27" s="42" t="s">
        <v>153</v>
      </c>
      <c r="I27" s="42" t="s">
        <v>154</v>
      </c>
      <c r="J27" s="44" t="s">
        <v>156</v>
      </c>
      <c r="K27" s="42" t="s">
        <v>154</v>
      </c>
      <c r="L27" s="45" t="s">
        <v>250</v>
      </c>
      <c r="M27" s="55" t="s">
        <v>157</v>
      </c>
      <c r="N27" s="55" t="s">
        <v>157</v>
      </c>
      <c r="O27" s="56" t="s">
        <v>157</v>
      </c>
      <c r="P27" s="57" t="s">
        <v>157</v>
      </c>
      <c r="Q27" s="48">
        <v>0</v>
      </c>
      <c r="R27" s="48">
        <v>0</v>
      </c>
      <c r="S27" s="49">
        <f t="shared" si="3"/>
        <v>0</v>
      </c>
      <c r="T27" s="42">
        <v>3</v>
      </c>
      <c r="U27" s="48">
        <v>170.12</v>
      </c>
      <c r="V27" s="42">
        <v>1</v>
      </c>
      <c r="W27" s="48">
        <v>57</v>
      </c>
      <c r="X27" s="42">
        <v>0</v>
      </c>
      <c r="Y27" s="49">
        <f t="shared" si="4"/>
        <v>567.36</v>
      </c>
      <c r="Z27" s="49">
        <f t="shared" si="5"/>
        <v>567.36</v>
      </c>
      <c r="AA27" s="50" t="s">
        <v>158</v>
      </c>
      <c r="AB27" s="51" t="s">
        <v>91</v>
      </c>
    </row>
    <row r="28" spans="1:28" s="39" customFormat="1" ht="63">
      <c r="A28" s="42" t="s">
        <v>146</v>
      </c>
      <c r="B28" s="42" t="s">
        <v>146</v>
      </c>
      <c r="C28" s="61" t="s">
        <v>222</v>
      </c>
      <c r="D28" s="60" t="s">
        <v>223</v>
      </c>
      <c r="E28" s="60" t="s">
        <v>224</v>
      </c>
      <c r="F28" s="60" t="s">
        <v>275</v>
      </c>
      <c r="G28" s="53" t="s">
        <v>157</v>
      </c>
      <c r="H28" s="42" t="s">
        <v>153</v>
      </c>
      <c r="I28" s="42" t="s">
        <v>154</v>
      </c>
      <c r="J28" s="44" t="s">
        <v>156</v>
      </c>
      <c r="K28" s="42" t="s">
        <v>154</v>
      </c>
      <c r="L28" s="45" t="s">
        <v>251</v>
      </c>
      <c r="M28" s="55" t="s">
        <v>157</v>
      </c>
      <c r="N28" s="55" t="s">
        <v>157</v>
      </c>
      <c r="O28" s="56" t="s">
        <v>157</v>
      </c>
      <c r="P28" s="57" t="s">
        <v>157</v>
      </c>
      <c r="Q28" s="48">
        <v>0</v>
      </c>
      <c r="R28" s="48">
        <v>0</v>
      </c>
      <c r="S28" s="49">
        <f t="shared" si="3"/>
        <v>0</v>
      </c>
      <c r="T28" s="42">
        <v>5</v>
      </c>
      <c r="U28" s="48">
        <v>241.86</v>
      </c>
      <c r="V28" s="42">
        <v>4</v>
      </c>
      <c r="W28" s="48">
        <v>72.540000000000006</v>
      </c>
      <c r="X28" s="42">
        <v>0</v>
      </c>
      <c r="Y28" s="49">
        <f t="shared" si="4"/>
        <v>1499.4600000000003</v>
      </c>
      <c r="Z28" s="49">
        <f t="shared" si="5"/>
        <v>1499.4600000000003</v>
      </c>
      <c r="AA28" s="50" t="s">
        <v>158</v>
      </c>
      <c r="AB28" s="51" t="s">
        <v>91</v>
      </c>
    </row>
    <row r="29" spans="1:28" s="39" customFormat="1" ht="47.25">
      <c r="A29" s="42" t="s">
        <v>146</v>
      </c>
      <c r="B29" s="42" t="s">
        <v>146</v>
      </c>
      <c r="C29" s="61" t="s">
        <v>169</v>
      </c>
      <c r="D29" s="60" t="s">
        <v>170</v>
      </c>
      <c r="E29" s="60" t="s">
        <v>171</v>
      </c>
      <c r="F29" s="60" t="s">
        <v>276</v>
      </c>
      <c r="G29" s="53" t="s">
        <v>157</v>
      </c>
      <c r="H29" s="42" t="s">
        <v>153</v>
      </c>
      <c r="I29" s="42" t="s">
        <v>154</v>
      </c>
      <c r="J29" s="44" t="s">
        <v>156</v>
      </c>
      <c r="K29" s="42" t="s">
        <v>154</v>
      </c>
      <c r="L29" s="45" t="s">
        <v>191</v>
      </c>
      <c r="M29" s="55" t="s">
        <v>157</v>
      </c>
      <c r="N29" s="55" t="s">
        <v>157</v>
      </c>
      <c r="O29" s="56" t="s">
        <v>157</v>
      </c>
      <c r="P29" s="57" t="s">
        <v>157</v>
      </c>
      <c r="Q29" s="48">
        <v>0</v>
      </c>
      <c r="R29" s="48">
        <v>0</v>
      </c>
      <c r="S29" s="49">
        <f t="shared" si="3"/>
        <v>0</v>
      </c>
      <c r="T29" s="42">
        <v>2</v>
      </c>
      <c r="U29" s="48">
        <v>170.12</v>
      </c>
      <c r="V29" s="42">
        <v>1</v>
      </c>
      <c r="W29" s="48">
        <v>57</v>
      </c>
      <c r="X29" s="42">
        <v>0</v>
      </c>
      <c r="Y29" s="49">
        <f t="shared" si="4"/>
        <v>397.24</v>
      </c>
      <c r="Z29" s="49">
        <f t="shared" si="5"/>
        <v>397.24</v>
      </c>
      <c r="AA29" s="50" t="s">
        <v>158</v>
      </c>
      <c r="AB29" s="51" t="s">
        <v>91</v>
      </c>
    </row>
    <row r="30" spans="1:28" s="39" customFormat="1" ht="47.25">
      <c r="A30" s="42" t="s">
        <v>146</v>
      </c>
      <c r="B30" s="42" t="s">
        <v>146</v>
      </c>
      <c r="C30" s="61" t="s">
        <v>148</v>
      </c>
      <c r="D30" s="60" t="s">
        <v>149</v>
      </c>
      <c r="E30" s="60" t="s">
        <v>150</v>
      </c>
      <c r="F30" s="60" t="s">
        <v>277</v>
      </c>
      <c r="G30" s="53" t="s">
        <v>157</v>
      </c>
      <c r="H30" s="42" t="s">
        <v>153</v>
      </c>
      <c r="I30" s="42" t="s">
        <v>154</v>
      </c>
      <c r="J30" s="44" t="s">
        <v>156</v>
      </c>
      <c r="K30" s="42" t="s">
        <v>154</v>
      </c>
      <c r="L30" s="45" t="s">
        <v>250</v>
      </c>
      <c r="M30" s="55" t="s">
        <v>157</v>
      </c>
      <c r="N30" s="55" t="s">
        <v>157</v>
      </c>
      <c r="O30" s="56" t="s">
        <v>157</v>
      </c>
      <c r="P30" s="57" t="s">
        <v>157</v>
      </c>
      <c r="Q30" s="48">
        <v>0</v>
      </c>
      <c r="R30" s="48">
        <v>0</v>
      </c>
      <c r="S30" s="49">
        <f t="shared" si="3"/>
        <v>0</v>
      </c>
      <c r="T30" s="42">
        <v>6</v>
      </c>
      <c r="U30" s="48">
        <v>170.12</v>
      </c>
      <c r="V30" s="42">
        <v>1</v>
      </c>
      <c r="W30" s="48">
        <v>57</v>
      </c>
      <c r="X30" s="42">
        <v>0</v>
      </c>
      <c r="Y30" s="49">
        <f t="shared" si="4"/>
        <v>1077.72</v>
      </c>
      <c r="Z30" s="49">
        <f t="shared" si="5"/>
        <v>1077.72</v>
      </c>
      <c r="AA30" s="50" t="s">
        <v>158</v>
      </c>
      <c r="AB30" s="51" t="s">
        <v>91</v>
      </c>
    </row>
    <row r="31" spans="1:28" s="39" customFormat="1" ht="47.25">
      <c r="A31" s="42" t="s">
        <v>146</v>
      </c>
      <c r="B31" s="42" t="s">
        <v>146</v>
      </c>
      <c r="C31" s="61" t="s">
        <v>194</v>
      </c>
      <c r="D31" s="60" t="s">
        <v>198</v>
      </c>
      <c r="E31" s="60" t="s">
        <v>199</v>
      </c>
      <c r="F31" s="60" t="s">
        <v>278</v>
      </c>
      <c r="G31" s="53" t="s">
        <v>157</v>
      </c>
      <c r="H31" s="42" t="s">
        <v>153</v>
      </c>
      <c r="I31" s="42" t="s">
        <v>154</v>
      </c>
      <c r="J31" s="44" t="s">
        <v>156</v>
      </c>
      <c r="K31" s="42" t="s">
        <v>154</v>
      </c>
      <c r="L31" s="45" t="s">
        <v>252</v>
      </c>
      <c r="M31" s="55" t="s">
        <v>157</v>
      </c>
      <c r="N31" s="55" t="s">
        <v>157</v>
      </c>
      <c r="O31" s="56" t="s">
        <v>157</v>
      </c>
      <c r="P31" s="57" t="s">
        <v>157</v>
      </c>
      <c r="Q31" s="48">
        <v>0</v>
      </c>
      <c r="R31" s="48">
        <v>0</v>
      </c>
      <c r="S31" s="49">
        <f t="shared" si="3"/>
        <v>0</v>
      </c>
      <c r="T31" s="42">
        <v>4</v>
      </c>
      <c r="U31" s="48">
        <v>170.12</v>
      </c>
      <c r="V31" s="42">
        <v>1</v>
      </c>
      <c r="W31" s="48">
        <v>57</v>
      </c>
      <c r="X31" s="42">
        <v>0</v>
      </c>
      <c r="Y31" s="49">
        <f t="shared" si="4"/>
        <v>737.48</v>
      </c>
      <c r="Z31" s="49">
        <f t="shared" si="5"/>
        <v>737.48</v>
      </c>
      <c r="AA31" s="50" t="s">
        <v>158</v>
      </c>
      <c r="AB31" s="51" t="s">
        <v>91</v>
      </c>
    </row>
    <row r="32" spans="1:28" s="39" customFormat="1" ht="47.25">
      <c r="A32" s="42" t="s">
        <v>146</v>
      </c>
      <c r="B32" s="42" t="s">
        <v>146</v>
      </c>
      <c r="C32" s="61" t="s">
        <v>233</v>
      </c>
      <c r="D32" s="60" t="s">
        <v>234</v>
      </c>
      <c r="E32" s="60" t="s">
        <v>235</v>
      </c>
      <c r="F32" s="60" t="s">
        <v>279</v>
      </c>
      <c r="G32" s="53" t="s">
        <v>157</v>
      </c>
      <c r="H32" s="42" t="s">
        <v>153</v>
      </c>
      <c r="I32" s="42" t="s">
        <v>154</v>
      </c>
      <c r="J32" s="44" t="s">
        <v>156</v>
      </c>
      <c r="K32" s="42" t="s">
        <v>154</v>
      </c>
      <c r="L32" s="45" t="s">
        <v>250</v>
      </c>
      <c r="M32" s="55" t="s">
        <v>157</v>
      </c>
      <c r="N32" s="55" t="s">
        <v>157</v>
      </c>
      <c r="O32" s="56" t="s">
        <v>157</v>
      </c>
      <c r="P32" s="57" t="s">
        <v>157</v>
      </c>
      <c r="Q32" s="48">
        <v>0</v>
      </c>
      <c r="R32" s="48">
        <v>0</v>
      </c>
      <c r="S32" s="49">
        <f t="shared" si="3"/>
        <v>0</v>
      </c>
      <c r="T32" s="42">
        <v>2</v>
      </c>
      <c r="U32" s="48">
        <v>170.12</v>
      </c>
      <c r="V32" s="42">
        <v>1</v>
      </c>
      <c r="W32" s="48">
        <v>57</v>
      </c>
      <c r="X32" s="42">
        <v>0</v>
      </c>
      <c r="Y32" s="49">
        <f t="shared" si="4"/>
        <v>397.24</v>
      </c>
      <c r="Z32" s="49">
        <f t="shared" si="5"/>
        <v>397.24</v>
      </c>
      <c r="AA32" s="50" t="s">
        <v>158</v>
      </c>
      <c r="AB32" s="51" t="s">
        <v>91</v>
      </c>
    </row>
    <row r="33" spans="1:28" s="39" customFormat="1" ht="47.25">
      <c r="A33" s="42" t="s">
        <v>146</v>
      </c>
      <c r="B33" s="42" t="s">
        <v>146</v>
      </c>
      <c r="C33" s="61" t="s">
        <v>195</v>
      </c>
      <c r="D33" s="60" t="s">
        <v>200</v>
      </c>
      <c r="E33" s="60" t="s">
        <v>201</v>
      </c>
      <c r="F33" s="60" t="s">
        <v>280</v>
      </c>
      <c r="G33" s="53" t="s">
        <v>157</v>
      </c>
      <c r="H33" s="42" t="s">
        <v>153</v>
      </c>
      <c r="I33" s="42" t="s">
        <v>154</v>
      </c>
      <c r="J33" s="44" t="s">
        <v>156</v>
      </c>
      <c r="K33" s="42" t="s">
        <v>154</v>
      </c>
      <c r="L33" s="45" t="s">
        <v>250</v>
      </c>
      <c r="M33" s="55" t="s">
        <v>157</v>
      </c>
      <c r="N33" s="55" t="s">
        <v>157</v>
      </c>
      <c r="O33" s="56" t="s">
        <v>157</v>
      </c>
      <c r="P33" s="57" t="s">
        <v>157</v>
      </c>
      <c r="Q33" s="48">
        <v>0</v>
      </c>
      <c r="R33" s="48">
        <v>0</v>
      </c>
      <c r="S33" s="49">
        <f t="shared" si="3"/>
        <v>0</v>
      </c>
      <c r="T33" s="42">
        <v>4</v>
      </c>
      <c r="U33" s="48">
        <v>170.12</v>
      </c>
      <c r="V33" s="42">
        <v>1</v>
      </c>
      <c r="W33" s="48">
        <v>57</v>
      </c>
      <c r="X33" s="42">
        <v>0</v>
      </c>
      <c r="Y33" s="49">
        <f t="shared" si="4"/>
        <v>737.48</v>
      </c>
      <c r="Z33" s="49">
        <f t="shared" si="5"/>
        <v>737.48</v>
      </c>
      <c r="AA33" s="50" t="s">
        <v>158</v>
      </c>
      <c r="AB33" s="51" t="s">
        <v>91</v>
      </c>
    </row>
    <row r="34" spans="1:28" s="39" customFormat="1" ht="47.25">
      <c r="A34" s="42" t="s">
        <v>146</v>
      </c>
      <c r="B34" s="42" t="s">
        <v>146</v>
      </c>
      <c r="C34" s="61" t="s">
        <v>148</v>
      </c>
      <c r="D34" s="60" t="s">
        <v>149</v>
      </c>
      <c r="E34" s="60" t="s">
        <v>150</v>
      </c>
      <c r="F34" s="60" t="s">
        <v>281</v>
      </c>
      <c r="G34" s="53" t="s">
        <v>157</v>
      </c>
      <c r="H34" s="42" t="s">
        <v>153</v>
      </c>
      <c r="I34" s="42" t="s">
        <v>154</v>
      </c>
      <c r="J34" s="44" t="s">
        <v>156</v>
      </c>
      <c r="K34" s="42" t="s">
        <v>154</v>
      </c>
      <c r="L34" s="45" t="s">
        <v>253</v>
      </c>
      <c r="M34" s="55" t="s">
        <v>157</v>
      </c>
      <c r="N34" s="55" t="s">
        <v>157</v>
      </c>
      <c r="O34" s="56" t="s">
        <v>157</v>
      </c>
      <c r="P34" s="57" t="s">
        <v>157</v>
      </c>
      <c r="Q34" s="48">
        <v>0</v>
      </c>
      <c r="R34" s="48">
        <v>0</v>
      </c>
      <c r="S34" s="49">
        <f t="shared" si="3"/>
        <v>0</v>
      </c>
      <c r="T34" s="42">
        <v>6</v>
      </c>
      <c r="U34" s="48">
        <v>170.12</v>
      </c>
      <c r="V34" s="42">
        <v>1</v>
      </c>
      <c r="W34" s="48">
        <v>57</v>
      </c>
      <c r="X34" s="42">
        <v>0</v>
      </c>
      <c r="Y34" s="49">
        <f t="shared" si="4"/>
        <v>1077.72</v>
      </c>
      <c r="Z34" s="49">
        <f t="shared" si="5"/>
        <v>1077.72</v>
      </c>
      <c r="AA34" s="50" t="s">
        <v>158</v>
      </c>
      <c r="AB34" s="51" t="s">
        <v>91</v>
      </c>
    </row>
    <row r="35" spans="1:28" s="39" customFormat="1" ht="63">
      <c r="A35" s="42" t="s">
        <v>146</v>
      </c>
      <c r="B35" s="42" t="s">
        <v>146</v>
      </c>
      <c r="C35" s="61" t="s">
        <v>175</v>
      </c>
      <c r="D35" s="60" t="s">
        <v>176</v>
      </c>
      <c r="E35" s="60" t="s">
        <v>177</v>
      </c>
      <c r="F35" s="60" t="s">
        <v>283</v>
      </c>
      <c r="G35" s="53" t="s">
        <v>157</v>
      </c>
      <c r="H35" s="42" t="s">
        <v>153</v>
      </c>
      <c r="I35" s="42" t="s">
        <v>154</v>
      </c>
      <c r="J35" s="44" t="s">
        <v>156</v>
      </c>
      <c r="K35" s="42" t="s">
        <v>154</v>
      </c>
      <c r="L35" s="45" t="s">
        <v>284</v>
      </c>
      <c r="M35" s="55" t="s">
        <v>157</v>
      </c>
      <c r="N35" s="55" t="s">
        <v>157</v>
      </c>
      <c r="O35" s="56" t="s">
        <v>157</v>
      </c>
      <c r="P35" s="57" t="s">
        <v>157</v>
      </c>
      <c r="Q35" s="48">
        <v>0</v>
      </c>
      <c r="R35" s="48">
        <v>0</v>
      </c>
      <c r="S35" s="49">
        <f t="shared" si="3"/>
        <v>0</v>
      </c>
      <c r="T35" s="42">
        <v>1</v>
      </c>
      <c r="U35" s="48">
        <v>170.12</v>
      </c>
      <c r="V35" s="42">
        <v>1</v>
      </c>
      <c r="W35" s="48">
        <v>57</v>
      </c>
      <c r="X35" s="42">
        <v>0</v>
      </c>
      <c r="Y35" s="49">
        <f t="shared" si="4"/>
        <v>227.12</v>
      </c>
      <c r="Z35" s="49">
        <f t="shared" si="5"/>
        <v>227.12</v>
      </c>
      <c r="AA35" s="50" t="s">
        <v>158</v>
      </c>
      <c r="AB35" s="51" t="s">
        <v>91</v>
      </c>
    </row>
    <row r="36" spans="1:28" s="39" customFormat="1" ht="47.25">
      <c r="A36" s="42" t="s">
        <v>146</v>
      </c>
      <c r="B36" s="42" t="s">
        <v>146</v>
      </c>
      <c r="C36" s="61" t="s">
        <v>194</v>
      </c>
      <c r="D36" s="60" t="s">
        <v>198</v>
      </c>
      <c r="E36" s="60" t="s">
        <v>199</v>
      </c>
      <c r="F36" s="60" t="s">
        <v>295</v>
      </c>
      <c r="G36" s="53" t="s">
        <v>157</v>
      </c>
      <c r="H36" s="42" t="s">
        <v>153</v>
      </c>
      <c r="I36" s="42" t="s">
        <v>154</v>
      </c>
      <c r="J36" s="44" t="s">
        <v>156</v>
      </c>
      <c r="K36" s="42" t="s">
        <v>154</v>
      </c>
      <c r="L36" s="45" t="s">
        <v>253</v>
      </c>
      <c r="M36" s="55" t="s">
        <v>157</v>
      </c>
      <c r="N36" s="55" t="s">
        <v>157</v>
      </c>
      <c r="O36" s="56" t="s">
        <v>157</v>
      </c>
      <c r="P36" s="57" t="s">
        <v>157</v>
      </c>
      <c r="Q36" s="48">
        <v>0</v>
      </c>
      <c r="R36" s="48">
        <v>0</v>
      </c>
      <c r="S36" s="49">
        <f t="shared" si="3"/>
        <v>0</v>
      </c>
      <c r="T36" s="42">
        <v>5</v>
      </c>
      <c r="U36" s="48">
        <v>170.12</v>
      </c>
      <c r="V36" s="42">
        <v>1</v>
      </c>
      <c r="W36" s="48">
        <v>57</v>
      </c>
      <c r="X36" s="42">
        <v>0</v>
      </c>
      <c r="Y36" s="49">
        <f t="shared" si="4"/>
        <v>907.6</v>
      </c>
      <c r="Z36" s="49">
        <f t="shared" si="5"/>
        <v>907.6</v>
      </c>
      <c r="AA36" s="50" t="s">
        <v>158</v>
      </c>
      <c r="AB36" s="51" t="s">
        <v>91</v>
      </c>
    </row>
    <row r="37" spans="1:28" s="39" customFormat="1" ht="78.75">
      <c r="A37" s="42" t="s">
        <v>146</v>
      </c>
      <c r="B37" s="42" t="s">
        <v>146</v>
      </c>
      <c r="C37" s="61" t="s">
        <v>233</v>
      </c>
      <c r="D37" s="60" t="s">
        <v>234</v>
      </c>
      <c r="E37" s="60" t="s">
        <v>235</v>
      </c>
      <c r="F37" s="60" t="s">
        <v>282</v>
      </c>
      <c r="G37" s="53" t="s">
        <v>157</v>
      </c>
      <c r="H37" s="42" t="s">
        <v>153</v>
      </c>
      <c r="I37" s="42" t="s">
        <v>154</v>
      </c>
      <c r="J37" s="44" t="s">
        <v>156</v>
      </c>
      <c r="K37" s="42" t="s">
        <v>154</v>
      </c>
      <c r="L37" s="45" t="s">
        <v>254</v>
      </c>
      <c r="M37" s="55" t="s">
        <v>157</v>
      </c>
      <c r="N37" s="55" t="s">
        <v>157</v>
      </c>
      <c r="O37" s="56" t="s">
        <v>157</v>
      </c>
      <c r="P37" s="57" t="s">
        <v>157</v>
      </c>
      <c r="Q37" s="48">
        <v>0</v>
      </c>
      <c r="R37" s="48">
        <v>0</v>
      </c>
      <c r="S37" s="49">
        <f t="shared" si="0"/>
        <v>0</v>
      </c>
      <c r="T37" s="42">
        <v>10</v>
      </c>
      <c r="U37" s="48">
        <v>170.12</v>
      </c>
      <c r="V37" s="42">
        <v>5</v>
      </c>
      <c r="W37" s="48">
        <v>57</v>
      </c>
      <c r="X37" s="42">
        <v>0</v>
      </c>
      <c r="Y37" s="49">
        <f t="shared" si="1"/>
        <v>1986.2</v>
      </c>
      <c r="Z37" s="49">
        <f t="shared" si="2"/>
        <v>1986.2</v>
      </c>
      <c r="AA37" s="50" t="s">
        <v>158</v>
      </c>
      <c r="AB37" s="51" t="s">
        <v>92</v>
      </c>
    </row>
    <row r="38" spans="1:28" s="39" customFormat="1" ht="47.25">
      <c r="A38" s="42" t="s">
        <v>146</v>
      </c>
      <c r="B38" s="42" t="s">
        <v>146</v>
      </c>
      <c r="C38" s="61" t="s">
        <v>172</v>
      </c>
      <c r="D38" s="60" t="s">
        <v>212</v>
      </c>
      <c r="E38" s="60" t="s">
        <v>174</v>
      </c>
      <c r="F38" s="60" t="s">
        <v>289</v>
      </c>
      <c r="G38" s="53" t="s">
        <v>157</v>
      </c>
      <c r="H38" s="42" t="s">
        <v>7</v>
      </c>
      <c r="I38" s="42" t="s">
        <v>154</v>
      </c>
      <c r="J38" s="44" t="s">
        <v>156</v>
      </c>
      <c r="K38" s="42" t="s">
        <v>154</v>
      </c>
      <c r="L38" s="45" t="s">
        <v>287</v>
      </c>
      <c r="M38" s="55" t="s">
        <v>157</v>
      </c>
      <c r="N38" s="55" t="s">
        <v>157</v>
      </c>
      <c r="O38" s="56" t="s">
        <v>157</v>
      </c>
      <c r="P38" s="57" t="s">
        <v>157</v>
      </c>
      <c r="Q38" s="48">
        <v>0</v>
      </c>
      <c r="R38" s="48">
        <v>0</v>
      </c>
      <c r="S38" s="49">
        <f t="shared" si="0"/>
        <v>0</v>
      </c>
      <c r="T38" s="42">
        <v>0</v>
      </c>
      <c r="U38" s="48">
        <v>0</v>
      </c>
      <c r="V38" s="42">
        <v>1</v>
      </c>
      <c r="W38" s="48">
        <v>57</v>
      </c>
      <c r="X38" s="42">
        <v>0</v>
      </c>
      <c r="Y38" s="49">
        <f t="shared" si="1"/>
        <v>57</v>
      </c>
      <c r="Z38" s="49">
        <f t="shared" si="2"/>
        <v>57</v>
      </c>
      <c r="AA38" s="50" t="s">
        <v>158</v>
      </c>
      <c r="AB38" s="51"/>
    </row>
    <row r="39" spans="1:28" s="39" customFormat="1" ht="47.25">
      <c r="A39" s="42" t="s">
        <v>146</v>
      </c>
      <c r="B39" s="42" t="s">
        <v>146</v>
      </c>
      <c r="C39" s="61" t="s">
        <v>148</v>
      </c>
      <c r="D39" s="60" t="s">
        <v>149</v>
      </c>
      <c r="E39" s="60" t="s">
        <v>150</v>
      </c>
      <c r="F39" s="60" t="s">
        <v>290</v>
      </c>
      <c r="G39" s="53" t="s">
        <v>157</v>
      </c>
      <c r="H39" s="42" t="s">
        <v>153</v>
      </c>
      <c r="I39" s="42" t="s">
        <v>154</v>
      </c>
      <c r="J39" s="44" t="s">
        <v>156</v>
      </c>
      <c r="K39" s="42" t="s">
        <v>154</v>
      </c>
      <c r="L39" s="45" t="s">
        <v>288</v>
      </c>
      <c r="M39" s="55" t="s">
        <v>157</v>
      </c>
      <c r="N39" s="55" t="s">
        <v>157</v>
      </c>
      <c r="O39" s="56" t="s">
        <v>157</v>
      </c>
      <c r="P39" s="57" t="s">
        <v>157</v>
      </c>
      <c r="Q39" s="48">
        <v>0</v>
      </c>
      <c r="R39" s="48">
        <v>0</v>
      </c>
      <c r="S39" s="49">
        <f t="shared" si="0"/>
        <v>0</v>
      </c>
      <c r="T39" s="42">
        <v>6</v>
      </c>
      <c r="U39" s="48">
        <v>170.12</v>
      </c>
      <c r="V39" s="42">
        <v>0</v>
      </c>
      <c r="W39" s="48">
        <v>0</v>
      </c>
      <c r="X39" s="42">
        <v>0</v>
      </c>
      <c r="Y39" s="49">
        <f t="shared" si="1"/>
        <v>1020.72</v>
      </c>
      <c r="Z39" s="49">
        <f t="shared" si="2"/>
        <v>1020.72</v>
      </c>
      <c r="AA39" s="50" t="s">
        <v>158</v>
      </c>
      <c r="AB39" s="51"/>
    </row>
    <row r="40" spans="1:28" s="39" customFormat="1" ht="47.25">
      <c r="A40" s="42" t="s">
        <v>146</v>
      </c>
      <c r="B40" s="42" t="s">
        <v>146</v>
      </c>
      <c r="C40" s="61" t="s">
        <v>195</v>
      </c>
      <c r="D40" s="60" t="s">
        <v>200</v>
      </c>
      <c r="E40" s="60" t="s">
        <v>201</v>
      </c>
      <c r="F40" s="60" t="s">
        <v>291</v>
      </c>
      <c r="G40" s="53" t="s">
        <v>157</v>
      </c>
      <c r="H40" s="42" t="s">
        <v>153</v>
      </c>
      <c r="I40" s="42" t="s">
        <v>154</v>
      </c>
      <c r="J40" s="44" t="s">
        <v>156</v>
      </c>
      <c r="K40" s="42" t="s">
        <v>154</v>
      </c>
      <c r="L40" s="45" t="s">
        <v>253</v>
      </c>
      <c r="M40" s="55" t="s">
        <v>157</v>
      </c>
      <c r="N40" s="55" t="s">
        <v>157</v>
      </c>
      <c r="O40" s="56" t="s">
        <v>157</v>
      </c>
      <c r="P40" s="57" t="s">
        <v>157</v>
      </c>
      <c r="Q40" s="48">
        <v>0</v>
      </c>
      <c r="R40" s="48">
        <v>0</v>
      </c>
      <c r="S40" s="49">
        <f t="shared" ref="S40" si="6">Q40+R40</f>
        <v>0</v>
      </c>
      <c r="T40" s="42">
        <v>4</v>
      </c>
      <c r="U40" s="48">
        <v>170.12</v>
      </c>
      <c r="V40" s="42">
        <v>0</v>
      </c>
      <c r="W40" s="48">
        <v>0</v>
      </c>
      <c r="X40" s="42">
        <v>0</v>
      </c>
      <c r="Y40" s="49">
        <f t="shared" ref="Y40" si="7">(T40*U40)+(V40*W40)</f>
        <v>680.48</v>
      </c>
      <c r="Z40" s="49">
        <f t="shared" ref="Z40" si="8">S40+Y40</f>
        <v>680.48</v>
      </c>
      <c r="AA40" s="50" t="s">
        <v>158</v>
      </c>
      <c r="AB40" s="51"/>
    </row>
    <row r="41" spans="1:28" ht="38.25" customHeight="1">
      <c r="A41" s="34"/>
      <c r="B41" s="33"/>
      <c r="C41" s="35"/>
      <c r="D41" s="35"/>
      <c r="E41" s="35"/>
      <c r="H41" s="37"/>
      <c r="I41" s="37"/>
      <c r="J41" s="37"/>
      <c r="K41" s="33"/>
      <c r="L41" s="33"/>
      <c r="M41" s="33"/>
      <c r="N41" s="33"/>
      <c r="O41" s="33"/>
      <c r="P41" s="54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8" ht="15.75" customHeight="1">
      <c r="A42" s="90" t="s">
        <v>40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35"/>
      <c r="N42" s="35"/>
      <c r="O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8" ht="15.75" customHeight="1">
      <c r="A43" s="9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35"/>
      <c r="N43" s="35"/>
      <c r="O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8" ht="15.75" customHeight="1">
      <c r="A44" s="82" t="s">
        <v>42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35"/>
      <c r="N44" s="35"/>
      <c r="O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8" ht="15.75" customHeight="1">
      <c r="A45" s="82" t="s">
        <v>43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35"/>
      <c r="N45" s="35"/>
      <c r="O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1:28" ht="15.75" customHeight="1">
      <c r="A46" s="82" t="s">
        <v>44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35"/>
      <c r="N46" s="35"/>
      <c r="O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8" ht="15.75" customHeight="1">
      <c r="A47" s="82" t="s">
        <v>45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35"/>
      <c r="N47" s="35"/>
      <c r="O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8" ht="15.75" customHeight="1">
      <c r="A48" s="82" t="s">
        <v>46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35"/>
      <c r="N48" s="35"/>
      <c r="O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8" ht="15.75" customHeight="1">
      <c r="A49" s="82" t="s">
        <v>47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35"/>
      <c r="N49" s="35"/>
      <c r="O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1:28" ht="15.75" customHeight="1">
      <c r="A50" s="82" t="s">
        <v>94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4"/>
      <c r="M50" s="35"/>
      <c r="N50" s="35"/>
      <c r="O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>
      <c r="A51" s="85" t="s">
        <v>95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7"/>
      <c r="M51" s="35"/>
      <c r="N51" s="35"/>
      <c r="O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8" ht="15.75" customHeight="1">
      <c r="A52" s="82" t="s">
        <v>96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4"/>
      <c r="M52" s="35"/>
      <c r="N52" s="35"/>
      <c r="O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8" ht="15.75" customHeight="1">
      <c r="A53" s="82" t="s">
        <v>97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4"/>
      <c r="M53" s="35"/>
      <c r="N53" s="35"/>
      <c r="O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8" ht="15.75" customHeight="1">
      <c r="A54" s="82" t="s">
        <v>98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4"/>
      <c r="M54" s="35"/>
      <c r="N54" s="35"/>
      <c r="O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8" ht="15.75" customHeight="1">
      <c r="A55" s="82" t="s">
        <v>99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4"/>
      <c r="M55" s="35"/>
      <c r="N55" s="35"/>
      <c r="O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8" ht="15.75" customHeight="1">
      <c r="A56" s="82" t="s">
        <v>100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4"/>
      <c r="M56" s="35"/>
      <c r="N56" s="35"/>
      <c r="O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8" ht="15.75" customHeight="1">
      <c r="A57" s="82" t="s">
        <v>101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4"/>
      <c r="M57" s="35"/>
      <c r="N57" s="35"/>
      <c r="O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8" ht="15.75" customHeight="1">
      <c r="A58" s="82" t="s">
        <v>102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4"/>
      <c r="M58" s="35"/>
      <c r="N58" s="35"/>
      <c r="O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8" ht="15.75" customHeight="1">
      <c r="A59" s="82" t="s">
        <v>103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4"/>
      <c r="M59" s="35"/>
      <c r="N59" s="35"/>
      <c r="O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1:28" ht="15.75" customHeight="1">
      <c r="A60" s="82" t="s">
        <v>104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4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8" ht="15.75" customHeight="1">
      <c r="A61" s="82" t="s">
        <v>105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4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8" ht="15.75" customHeight="1">
      <c r="A62" s="82" t="s">
        <v>106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4"/>
      <c r="M62" s="35"/>
      <c r="N62" s="35"/>
      <c r="O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8" ht="15.75" customHeight="1">
      <c r="A63" s="82" t="s">
        <v>107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4"/>
      <c r="M63" s="35"/>
      <c r="N63" s="35"/>
      <c r="O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8" ht="15.75" customHeight="1">
      <c r="A64" s="82" t="s">
        <v>108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4"/>
      <c r="M64" s="35"/>
      <c r="N64" s="35"/>
      <c r="O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5.75" customHeight="1">
      <c r="A65" s="82" t="s">
        <v>109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4"/>
      <c r="M65" s="35"/>
      <c r="N65" s="35"/>
      <c r="O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1:27" ht="15.75" customHeight="1">
      <c r="A66" s="82" t="s">
        <v>110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4"/>
      <c r="M66" s="35"/>
      <c r="N66" s="35"/>
      <c r="O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1:27" ht="15.75" customHeight="1">
      <c r="A67" s="82" t="s">
        <v>111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4"/>
      <c r="M67" s="35"/>
      <c r="N67" s="35"/>
      <c r="O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1:27" ht="15.75" customHeight="1">
      <c r="A68" s="82" t="s">
        <v>112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4"/>
      <c r="M68" s="35"/>
      <c r="N68" s="35"/>
      <c r="O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1:27" ht="15.75" customHeight="1">
      <c r="A69" s="82" t="s">
        <v>113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4"/>
      <c r="M69" s="35"/>
      <c r="N69" s="35"/>
      <c r="O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1:27" ht="15.75" customHeight="1">
      <c r="A70" s="82" t="s">
        <v>114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4"/>
      <c r="M70" s="35"/>
      <c r="N70" s="35"/>
      <c r="O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1:27" ht="15.75" customHeight="1">
      <c r="A71" s="82" t="s">
        <v>115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4"/>
      <c r="M71" s="35"/>
      <c r="N71" s="35"/>
      <c r="O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1:27" ht="15.75" customHeight="1">
      <c r="B72" s="35"/>
      <c r="C72" s="35"/>
      <c r="D72" s="35"/>
      <c r="E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ht="15.75" customHeight="1">
      <c r="A73" s="35"/>
      <c r="B73" s="35"/>
      <c r="C73" s="35"/>
      <c r="D73" s="35"/>
      <c r="E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1:27" ht="15.75" customHeight="1">
      <c r="A74" s="35"/>
      <c r="B74" s="35"/>
      <c r="C74" s="35"/>
      <c r="D74" s="35"/>
      <c r="E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1:27" ht="15.75" customHeight="1">
      <c r="A75" s="35"/>
      <c r="B75" s="35"/>
      <c r="C75" s="35"/>
      <c r="D75" s="35"/>
      <c r="E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1:27" ht="15.75" customHeight="1">
      <c r="A76" s="35"/>
      <c r="B76" s="35"/>
      <c r="C76" s="35"/>
      <c r="D76" s="35"/>
      <c r="E76" s="35"/>
      <c r="H76" s="35"/>
      <c r="I76" s="35"/>
      <c r="J76" s="35"/>
      <c r="K76" s="35"/>
      <c r="L76" s="35"/>
      <c r="M76" s="35"/>
      <c r="N76" s="35"/>
      <c r="O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1:27" ht="15.75" customHeight="1">
      <c r="A77" s="35"/>
      <c r="B77" s="35"/>
      <c r="C77" s="35"/>
      <c r="D77" s="35"/>
      <c r="E77" s="35"/>
      <c r="H77" s="35"/>
      <c r="I77" s="35"/>
      <c r="J77" s="35"/>
      <c r="K77" s="35"/>
      <c r="L77" s="35"/>
      <c r="M77" s="35"/>
      <c r="N77" s="35"/>
      <c r="O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27" ht="15.75" customHeight="1">
      <c r="A78" s="35"/>
      <c r="B78" s="35"/>
      <c r="C78" s="35"/>
      <c r="D78" s="35"/>
      <c r="E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27" ht="15.75" customHeight="1">
      <c r="A79" s="35"/>
      <c r="B79" s="35"/>
      <c r="C79" s="35"/>
      <c r="D79" s="35"/>
      <c r="E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27" ht="15.75" customHeight="1">
      <c r="A80" s="35"/>
      <c r="B80" s="35"/>
      <c r="C80" s="35"/>
      <c r="D80" s="35"/>
      <c r="E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15.75" customHeight="1">
      <c r="A81" s="35"/>
      <c r="B81" s="35"/>
      <c r="C81" s="35"/>
      <c r="D81" s="35"/>
      <c r="E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.75" customHeight="1">
      <c r="A82" s="35"/>
      <c r="B82" s="35"/>
      <c r="C82" s="35"/>
      <c r="D82" s="35"/>
      <c r="E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1:27" ht="15.75" customHeight="1">
      <c r="A83" s="35"/>
      <c r="B83" s="35"/>
      <c r="C83" s="35"/>
      <c r="D83" s="35"/>
      <c r="E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1:27" ht="15.75" customHeight="1">
      <c r="A84" s="35"/>
      <c r="B84" s="35"/>
      <c r="C84" s="35"/>
      <c r="D84" s="35"/>
      <c r="E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1:27" ht="15.75" customHeight="1">
      <c r="A85" s="35"/>
      <c r="B85" s="35"/>
      <c r="C85" s="35"/>
      <c r="D85" s="35"/>
      <c r="E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1:27" ht="15.75" customHeight="1">
      <c r="A86" s="35"/>
      <c r="B86" s="35"/>
      <c r="C86" s="35"/>
      <c r="D86" s="35"/>
      <c r="E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1:27" ht="15.75" customHeight="1">
      <c r="A87" s="35"/>
      <c r="B87" s="35"/>
      <c r="C87" s="35"/>
      <c r="D87" s="35"/>
      <c r="E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1:27" ht="15.75" customHeight="1">
      <c r="A88" s="35"/>
      <c r="B88" s="35"/>
      <c r="C88" s="35"/>
      <c r="D88" s="35"/>
      <c r="E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1:27" ht="15.75" customHeight="1">
      <c r="A89" s="35"/>
      <c r="B89" s="35"/>
      <c r="C89" s="35"/>
      <c r="D89" s="35"/>
      <c r="E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1:27" ht="15.75" customHeight="1">
      <c r="A90" s="35"/>
      <c r="B90" s="35"/>
      <c r="C90" s="35"/>
      <c r="D90" s="35"/>
      <c r="E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 ht="15.75" customHeight="1">
      <c r="A91" s="35"/>
      <c r="B91" s="35"/>
      <c r="C91" s="35"/>
      <c r="D91" s="35"/>
      <c r="E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 ht="15.75" customHeight="1">
      <c r="A92" s="35"/>
      <c r="B92" s="35"/>
      <c r="C92" s="35"/>
      <c r="D92" s="35"/>
      <c r="E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 ht="15.75" customHeight="1">
      <c r="A93" s="35"/>
      <c r="B93" s="35"/>
      <c r="C93" s="35"/>
      <c r="D93" s="35"/>
      <c r="E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1:27" ht="15.75" customHeight="1">
      <c r="A94" s="35"/>
      <c r="B94" s="35"/>
      <c r="C94" s="35"/>
      <c r="D94" s="35"/>
      <c r="E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1:27" ht="15.75" customHeight="1">
      <c r="A95" s="35"/>
      <c r="B95" s="35"/>
      <c r="C95" s="35"/>
      <c r="D95" s="35"/>
      <c r="E95" s="35"/>
      <c r="H95" s="35"/>
      <c r="I95" s="35"/>
      <c r="J95" s="35"/>
      <c r="K95" s="35"/>
      <c r="L95" s="35"/>
      <c r="M95" s="35"/>
      <c r="N95" s="35"/>
      <c r="O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1:27" ht="15.75" customHeight="1">
      <c r="A96" s="35"/>
      <c r="B96" s="35"/>
      <c r="C96" s="35"/>
      <c r="D96" s="35"/>
      <c r="E96" s="35"/>
      <c r="H96" s="35"/>
      <c r="I96" s="35"/>
      <c r="J96" s="35"/>
      <c r="K96" s="35"/>
      <c r="L96" s="35"/>
      <c r="M96" s="35"/>
      <c r="N96" s="35"/>
      <c r="O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15.75" customHeight="1">
      <c r="A97" s="35"/>
      <c r="B97" s="35"/>
      <c r="C97" s="35"/>
      <c r="D97" s="35"/>
      <c r="E97" s="35"/>
      <c r="H97" s="35"/>
      <c r="I97" s="35"/>
      <c r="J97" s="35"/>
      <c r="K97" s="35"/>
      <c r="L97" s="35"/>
      <c r="M97" s="35"/>
      <c r="N97" s="35"/>
      <c r="O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1:27" ht="15.75" customHeight="1">
      <c r="A98" s="35"/>
      <c r="B98" s="35"/>
      <c r="C98" s="35"/>
      <c r="D98" s="35"/>
      <c r="E98" s="35"/>
      <c r="H98" s="35"/>
      <c r="I98" s="35"/>
      <c r="J98" s="35"/>
      <c r="K98" s="35"/>
      <c r="L98" s="35"/>
      <c r="M98" s="35"/>
      <c r="N98" s="35"/>
      <c r="O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1:27" ht="15.75" customHeight="1">
      <c r="A99" s="35"/>
      <c r="B99" s="35"/>
      <c r="C99" s="35"/>
      <c r="D99" s="35"/>
      <c r="E99" s="35"/>
      <c r="H99" s="35"/>
      <c r="I99" s="35"/>
      <c r="J99" s="35"/>
      <c r="K99" s="35"/>
      <c r="L99" s="35"/>
      <c r="M99" s="35"/>
      <c r="N99" s="35"/>
      <c r="O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1:27" ht="15.75" customHeight="1">
      <c r="A100" s="35"/>
      <c r="B100" s="35"/>
      <c r="C100" s="35"/>
      <c r="D100" s="35"/>
      <c r="E100" s="35"/>
      <c r="H100" s="35"/>
      <c r="I100" s="35"/>
      <c r="J100" s="35"/>
      <c r="K100" s="35"/>
      <c r="L100" s="35"/>
      <c r="M100" s="35"/>
      <c r="N100" s="35"/>
      <c r="O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1:27" ht="15.75" customHeight="1">
      <c r="A101" s="35"/>
      <c r="B101" s="35"/>
      <c r="C101" s="35"/>
      <c r="D101" s="35"/>
      <c r="E101" s="35"/>
      <c r="H101" s="35"/>
      <c r="I101" s="35"/>
      <c r="J101" s="35"/>
      <c r="K101" s="35"/>
      <c r="L101" s="35"/>
      <c r="M101" s="35"/>
      <c r="N101" s="35"/>
      <c r="O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15.75" customHeight="1">
      <c r="A102" s="35"/>
      <c r="B102" s="35"/>
      <c r="C102" s="35"/>
      <c r="D102" s="35"/>
      <c r="E102" s="35"/>
      <c r="H102" s="35"/>
      <c r="I102" s="35"/>
      <c r="J102" s="35"/>
      <c r="K102" s="35"/>
      <c r="L102" s="35"/>
      <c r="M102" s="35"/>
      <c r="N102" s="35"/>
      <c r="O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1:27" ht="15.75" customHeight="1">
      <c r="A103" s="35"/>
      <c r="B103" s="35"/>
      <c r="C103" s="35"/>
      <c r="D103" s="35"/>
      <c r="E103" s="35"/>
      <c r="H103" s="35"/>
      <c r="I103" s="35"/>
      <c r="J103" s="35"/>
      <c r="K103" s="35"/>
      <c r="L103" s="35"/>
      <c r="M103" s="35"/>
      <c r="N103" s="35"/>
      <c r="O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1:27" ht="15.75" customHeight="1">
      <c r="A104" s="35"/>
      <c r="B104" s="35"/>
      <c r="C104" s="35"/>
      <c r="D104" s="35"/>
      <c r="E104" s="35"/>
      <c r="H104" s="35"/>
      <c r="I104" s="35"/>
      <c r="J104" s="35"/>
      <c r="K104" s="35"/>
      <c r="L104" s="35"/>
      <c r="M104" s="35"/>
      <c r="N104" s="35"/>
      <c r="O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1:27" ht="15.75" customHeight="1">
      <c r="A105" s="35"/>
      <c r="B105" s="35"/>
      <c r="C105" s="35"/>
      <c r="D105" s="35"/>
      <c r="E105" s="35"/>
      <c r="H105" s="35"/>
      <c r="I105" s="35"/>
      <c r="J105" s="35"/>
      <c r="K105" s="35"/>
      <c r="L105" s="35"/>
      <c r="M105" s="35"/>
      <c r="N105" s="35"/>
      <c r="O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1:27" ht="15.75" customHeight="1">
      <c r="A106" s="35"/>
      <c r="B106" s="35"/>
      <c r="C106" s="35"/>
      <c r="D106" s="35"/>
      <c r="E106" s="35"/>
      <c r="H106" s="35"/>
      <c r="I106" s="35"/>
      <c r="J106" s="35"/>
      <c r="K106" s="35"/>
      <c r="L106" s="35"/>
      <c r="M106" s="35"/>
      <c r="N106" s="35"/>
      <c r="O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1:27" ht="15.75" customHeight="1">
      <c r="A107" s="35"/>
      <c r="B107" s="35"/>
      <c r="C107" s="35"/>
      <c r="D107" s="35"/>
      <c r="E107" s="35"/>
      <c r="H107" s="35"/>
      <c r="I107" s="35"/>
      <c r="J107" s="35"/>
      <c r="K107" s="35"/>
      <c r="L107" s="35"/>
      <c r="M107" s="35"/>
      <c r="N107" s="35"/>
      <c r="O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1:27" ht="15.75" customHeight="1">
      <c r="A108" s="35"/>
      <c r="B108" s="35"/>
      <c r="C108" s="35"/>
      <c r="D108" s="35"/>
      <c r="E108" s="35"/>
      <c r="H108" s="35"/>
      <c r="I108" s="35"/>
      <c r="J108" s="35"/>
      <c r="K108" s="35"/>
      <c r="L108" s="35"/>
      <c r="M108" s="35"/>
      <c r="N108" s="35"/>
      <c r="O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1:27" ht="15.75" customHeight="1">
      <c r="A109" s="35"/>
      <c r="B109" s="35"/>
      <c r="C109" s="35"/>
      <c r="D109" s="35"/>
      <c r="E109" s="35"/>
      <c r="H109" s="35"/>
      <c r="I109" s="35"/>
      <c r="J109" s="35"/>
      <c r="K109" s="35"/>
      <c r="L109" s="35"/>
      <c r="M109" s="35"/>
      <c r="N109" s="35"/>
      <c r="O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1:27" ht="15.75" customHeight="1">
      <c r="A110" s="35"/>
      <c r="B110" s="35"/>
      <c r="C110" s="35"/>
      <c r="D110" s="35"/>
      <c r="E110" s="35"/>
      <c r="H110" s="35"/>
      <c r="I110" s="35"/>
      <c r="J110" s="35"/>
      <c r="K110" s="35"/>
      <c r="L110" s="35"/>
      <c r="M110" s="35"/>
      <c r="N110" s="35"/>
      <c r="O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1:27" ht="15.75" customHeight="1">
      <c r="A111" s="35"/>
      <c r="B111" s="35"/>
      <c r="C111" s="35"/>
      <c r="D111" s="35"/>
      <c r="E111" s="35"/>
      <c r="H111" s="35"/>
      <c r="I111" s="35"/>
      <c r="J111" s="35"/>
      <c r="K111" s="35"/>
      <c r="L111" s="35"/>
      <c r="M111" s="35"/>
      <c r="N111" s="35"/>
      <c r="O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1:27" ht="15.75" customHeight="1">
      <c r="A112" s="35"/>
      <c r="B112" s="35"/>
      <c r="C112" s="35"/>
      <c r="D112" s="35"/>
      <c r="E112" s="35"/>
      <c r="H112" s="35"/>
      <c r="I112" s="35"/>
      <c r="J112" s="35"/>
      <c r="K112" s="35"/>
      <c r="L112" s="35"/>
      <c r="M112" s="35"/>
      <c r="N112" s="35"/>
      <c r="O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1:27" ht="15.75" customHeight="1">
      <c r="A113" s="35"/>
      <c r="B113" s="35"/>
      <c r="C113" s="35"/>
      <c r="D113" s="35"/>
      <c r="E113" s="35"/>
      <c r="H113" s="35"/>
      <c r="I113" s="35"/>
      <c r="J113" s="35"/>
      <c r="K113" s="35"/>
      <c r="L113" s="35"/>
      <c r="M113" s="35"/>
      <c r="N113" s="35"/>
      <c r="O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1:27" ht="15.75" customHeight="1">
      <c r="A114" s="35"/>
      <c r="B114" s="35"/>
      <c r="C114" s="35"/>
      <c r="D114" s="35"/>
      <c r="E114" s="35"/>
      <c r="H114" s="35"/>
      <c r="I114" s="35"/>
      <c r="J114" s="35"/>
      <c r="K114" s="35"/>
      <c r="L114" s="35"/>
      <c r="M114" s="35"/>
      <c r="N114" s="35"/>
      <c r="O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1:27" ht="15.75" customHeight="1">
      <c r="A115" s="35"/>
      <c r="B115" s="35"/>
      <c r="C115" s="35"/>
      <c r="D115" s="35"/>
      <c r="E115" s="35"/>
      <c r="H115" s="35"/>
      <c r="I115" s="35"/>
      <c r="J115" s="35"/>
      <c r="K115" s="35"/>
      <c r="L115" s="35"/>
      <c r="M115" s="35"/>
      <c r="N115" s="35"/>
      <c r="O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1:27" ht="15.75" customHeight="1">
      <c r="A116" s="35"/>
      <c r="B116" s="35"/>
      <c r="C116" s="35"/>
      <c r="D116" s="35"/>
      <c r="E116" s="35"/>
      <c r="H116" s="35"/>
      <c r="I116" s="35"/>
      <c r="J116" s="35"/>
      <c r="K116" s="35"/>
      <c r="L116" s="35"/>
      <c r="M116" s="35"/>
      <c r="N116" s="35"/>
      <c r="O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1:27" ht="15.75" customHeight="1">
      <c r="A117" s="35"/>
      <c r="B117" s="35"/>
      <c r="C117" s="35"/>
      <c r="D117" s="35"/>
      <c r="E117" s="35"/>
      <c r="H117" s="35"/>
      <c r="I117" s="35"/>
      <c r="J117" s="35"/>
      <c r="K117" s="35"/>
      <c r="L117" s="35"/>
      <c r="M117" s="35"/>
      <c r="N117" s="35"/>
      <c r="O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1:27" ht="15.75" customHeight="1">
      <c r="A118" s="35"/>
      <c r="B118" s="35"/>
      <c r="C118" s="35"/>
      <c r="D118" s="35"/>
      <c r="E118" s="35"/>
      <c r="H118" s="35"/>
      <c r="I118" s="35"/>
      <c r="J118" s="35"/>
      <c r="K118" s="35"/>
      <c r="L118" s="35"/>
      <c r="M118" s="35"/>
      <c r="N118" s="35"/>
      <c r="O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1:27" ht="15.75" customHeight="1">
      <c r="A119" s="35"/>
      <c r="B119" s="35"/>
      <c r="C119" s="35"/>
      <c r="D119" s="35"/>
      <c r="E119" s="35"/>
      <c r="H119" s="35"/>
      <c r="I119" s="35"/>
      <c r="J119" s="35"/>
      <c r="K119" s="35"/>
      <c r="L119" s="35"/>
      <c r="M119" s="35"/>
      <c r="N119" s="35"/>
      <c r="O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1:27" ht="15.75" customHeight="1">
      <c r="A120" s="35"/>
      <c r="B120" s="35"/>
      <c r="C120" s="35"/>
      <c r="D120" s="35"/>
      <c r="E120" s="35"/>
      <c r="H120" s="35"/>
      <c r="I120" s="35"/>
      <c r="J120" s="35"/>
      <c r="K120" s="35"/>
      <c r="L120" s="35"/>
      <c r="M120" s="35"/>
      <c r="N120" s="35"/>
      <c r="O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1:27" ht="15.75" customHeight="1">
      <c r="A121" s="35"/>
      <c r="B121" s="35"/>
      <c r="C121" s="35"/>
      <c r="D121" s="35"/>
      <c r="E121" s="35"/>
      <c r="H121" s="35"/>
      <c r="I121" s="35"/>
      <c r="J121" s="35"/>
      <c r="K121" s="35"/>
      <c r="L121" s="35"/>
      <c r="M121" s="35"/>
      <c r="N121" s="35"/>
      <c r="O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1:27" ht="15.75" customHeight="1">
      <c r="A122" s="35"/>
      <c r="B122" s="35"/>
      <c r="C122" s="35"/>
      <c r="D122" s="35"/>
      <c r="E122" s="35"/>
      <c r="H122" s="35"/>
      <c r="I122" s="35"/>
      <c r="J122" s="35"/>
      <c r="K122" s="35"/>
      <c r="L122" s="35"/>
      <c r="M122" s="35"/>
      <c r="N122" s="35"/>
      <c r="O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1:27" ht="15.75" customHeight="1">
      <c r="A123" s="35"/>
      <c r="B123" s="35"/>
      <c r="C123" s="35"/>
      <c r="D123" s="35"/>
      <c r="E123" s="35"/>
      <c r="H123" s="35"/>
      <c r="I123" s="35"/>
      <c r="J123" s="35"/>
      <c r="K123" s="35"/>
      <c r="L123" s="35"/>
      <c r="M123" s="35"/>
      <c r="N123" s="35"/>
      <c r="O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1:27" ht="15.75" customHeight="1">
      <c r="A124" s="35"/>
      <c r="B124" s="35"/>
      <c r="C124" s="35"/>
      <c r="D124" s="35"/>
      <c r="E124" s="35"/>
      <c r="H124" s="35"/>
      <c r="I124" s="35"/>
      <c r="J124" s="35"/>
      <c r="K124" s="35"/>
      <c r="L124" s="35"/>
      <c r="M124" s="35"/>
      <c r="N124" s="35"/>
      <c r="O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1:27" ht="15.75" customHeight="1">
      <c r="A125" s="35"/>
      <c r="B125" s="35"/>
      <c r="C125" s="35"/>
      <c r="D125" s="35"/>
      <c r="E125" s="35"/>
      <c r="H125" s="35"/>
      <c r="I125" s="35"/>
      <c r="J125" s="35"/>
      <c r="K125" s="35"/>
      <c r="L125" s="35"/>
      <c r="M125" s="35"/>
      <c r="N125" s="35"/>
      <c r="O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1:27" ht="15.75" customHeight="1">
      <c r="A126" s="35"/>
      <c r="B126" s="35"/>
      <c r="C126" s="35"/>
      <c r="D126" s="35"/>
      <c r="E126" s="35"/>
      <c r="H126" s="35"/>
      <c r="I126" s="35"/>
      <c r="J126" s="35"/>
      <c r="K126" s="35"/>
      <c r="L126" s="35"/>
      <c r="M126" s="35"/>
      <c r="N126" s="35"/>
      <c r="O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1:27" ht="15.75" customHeight="1">
      <c r="A127" s="35"/>
      <c r="B127" s="35"/>
      <c r="C127" s="35"/>
      <c r="D127" s="35"/>
      <c r="E127" s="35"/>
      <c r="H127" s="35"/>
      <c r="I127" s="35"/>
      <c r="J127" s="35"/>
      <c r="K127" s="35"/>
      <c r="L127" s="35"/>
      <c r="M127" s="35"/>
      <c r="N127" s="35"/>
      <c r="O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1:27" ht="15.75" customHeight="1">
      <c r="A128" s="35"/>
      <c r="B128" s="35"/>
      <c r="C128" s="35"/>
      <c r="D128" s="35"/>
      <c r="E128" s="35"/>
      <c r="H128" s="35"/>
      <c r="I128" s="35"/>
      <c r="J128" s="35"/>
      <c r="K128" s="35"/>
      <c r="L128" s="35"/>
      <c r="M128" s="35"/>
      <c r="N128" s="35"/>
      <c r="O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1:27" ht="15.75" customHeight="1">
      <c r="A129" s="35"/>
      <c r="B129" s="35"/>
      <c r="C129" s="35"/>
      <c r="D129" s="35"/>
      <c r="E129" s="35"/>
      <c r="H129" s="35"/>
      <c r="I129" s="35"/>
      <c r="J129" s="35"/>
      <c r="K129" s="35"/>
      <c r="L129" s="35"/>
      <c r="M129" s="35"/>
      <c r="N129" s="35"/>
      <c r="O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1:27" ht="15.75" customHeight="1">
      <c r="A130" s="35"/>
      <c r="B130" s="35"/>
      <c r="C130" s="35"/>
      <c r="D130" s="35"/>
      <c r="E130" s="35"/>
      <c r="H130" s="35"/>
      <c r="I130" s="35"/>
      <c r="J130" s="35"/>
      <c r="K130" s="35"/>
      <c r="L130" s="35"/>
      <c r="M130" s="35"/>
      <c r="N130" s="35"/>
      <c r="O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1:27" ht="15.75" customHeight="1">
      <c r="A131" s="35"/>
      <c r="B131" s="35"/>
      <c r="C131" s="35"/>
      <c r="D131" s="35"/>
      <c r="E131" s="35"/>
      <c r="H131" s="35"/>
      <c r="I131" s="35"/>
      <c r="J131" s="35"/>
      <c r="K131" s="35"/>
      <c r="L131" s="35"/>
      <c r="M131" s="35"/>
      <c r="N131" s="35"/>
      <c r="O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1:27" ht="15.75" customHeight="1">
      <c r="A132" s="35"/>
      <c r="B132" s="35"/>
      <c r="C132" s="35"/>
      <c r="D132" s="35"/>
      <c r="E132" s="35"/>
      <c r="H132" s="35"/>
      <c r="I132" s="35"/>
      <c r="J132" s="35"/>
      <c r="K132" s="35"/>
      <c r="L132" s="35"/>
      <c r="M132" s="35"/>
      <c r="N132" s="35"/>
      <c r="O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1:27" ht="15.75" customHeight="1">
      <c r="A133" s="35"/>
      <c r="B133" s="35"/>
      <c r="C133" s="35"/>
      <c r="D133" s="35"/>
      <c r="E133" s="35"/>
      <c r="H133" s="35"/>
      <c r="I133" s="35"/>
      <c r="J133" s="35"/>
      <c r="K133" s="35"/>
      <c r="L133" s="35"/>
      <c r="M133" s="35"/>
      <c r="N133" s="35"/>
      <c r="O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1:27" ht="15.75" customHeight="1">
      <c r="A134" s="35"/>
      <c r="B134" s="35"/>
      <c r="C134" s="35"/>
      <c r="D134" s="35"/>
      <c r="E134" s="35"/>
      <c r="H134" s="35"/>
      <c r="I134" s="35"/>
      <c r="J134" s="35"/>
      <c r="K134" s="35"/>
      <c r="L134" s="35"/>
      <c r="M134" s="35"/>
      <c r="N134" s="35"/>
      <c r="O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1:27" ht="15.75" customHeight="1">
      <c r="A135" s="35"/>
      <c r="B135" s="35"/>
      <c r="C135" s="35"/>
      <c r="D135" s="35"/>
      <c r="E135" s="35"/>
      <c r="H135" s="35"/>
      <c r="I135" s="35"/>
      <c r="J135" s="35"/>
      <c r="K135" s="35"/>
      <c r="L135" s="35"/>
      <c r="M135" s="35"/>
      <c r="N135" s="35"/>
      <c r="O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1:27" ht="15.75" customHeight="1">
      <c r="A136" s="35"/>
      <c r="B136" s="35"/>
      <c r="C136" s="35"/>
      <c r="D136" s="35"/>
      <c r="E136" s="35"/>
      <c r="H136" s="35"/>
      <c r="I136" s="35"/>
      <c r="J136" s="35"/>
      <c r="K136" s="35"/>
      <c r="L136" s="35"/>
      <c r="M136" s="35"/>
      <c r="N136" s="35"/>
      <c r="O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1:27" ht="15.75" customHeight="1">
      <c r="A137" s="35"/>
      <c r="B137" s="35"/>
      <c r="C137" s="35"/>
      <c r="D137" s="35"/>
      <c r="E137" s="35"/>
      <c r="H137" s="35"/>
      <c r="I137" s="35"/>
      <c r="J137" s="35"/>
      <c r="K137" s="35"/>
      <c r="L137" s="35"/>
      <c r="M137" s="35"/>
      <c r="N137" s="35"/>
      <c r="O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1:27" ht="15.75" customHeight="1">
      <c r="A138" s="35"/>
      <c r="B138" s="35"/>
      <c r="C138" s="35"/>
      <c r="D138" s="35"/>
      <c r="E138" s="35"/>
      <c r="H138" s="35"/>
      <c r="I138" s="35"/>
      <c r="J138" s="35"/>
      <c r="K138" s="35"/>
      <c r="L138" s="35"/>
      <c r="M138" s="35"/>
      <c r="N138" s="35"/>
      <c r="O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1:27" ht="15.75" customHeight="1">
      <c r="A139" s="35"/>
      <c r="B139" s="35"/>
      <c r="C139" s="35"/>
      <c r="D139" s="35"/>
      <c r="E139" s="35"/>
      <c r="H139" s="35"/>
      <c r="I139" s="35"/>
      <c r="J139" s="35"/>
      <c r="K139" s="35"/>
      <c r="L139" s="35"/>
      <c r="M139" s="35"/>
      <c r="N139" s="35"/>
      <c r="O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1:27" ht="15.75" customHeight="1">
      <c r="A140" s="35"/>
      <c r="B140" s="35"/>
      <c r="C140" s="35"/>
      <c r="D140" s="35"/>
      <c r="E140" s="35"/>
      <c r="H140" s="35"/>
      <c r="I140" s="35"/>
      <c r="J140" s="35"/>
      <c r="K140" s="35"/>
      <c r="L140" s="35"/>
      <c r="M140" s="35"/>
      <c r="N140" s="35"/>
      <c r="O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1:27" ht="15.75" customHeight="1">
      <c r="A141" s="35"/>
      <c r="B141" s="35"/>
      <c r="C141" s="35"/>
      <c r="D141" s="35"/>
      <c r="E141" s="35"/>
      <c r="H141" s="35"/>
      <c r="I141" s="35"/>
      <c r="J141" s="35"/>
      <c r="K141" s="35"/>
      <c r="L141" s="35"/>
      <c r="M141" s="35"/>
      <c r="N141" s="35"/>
      <c r="O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1:27" ht="15.75" customHeight="1">
      <c r="A142" s="35"/>
      <c r="B142" s="35"/>
      <c r="C142" s="35"/>
      <c r="D142" s="35"/>
      <c r="E142" s="35"/>
      <c r="H142" s="35"/>
      <c r="I142" s="35"/>
      <c r="J142" s="35"/>
      <c r="K142" s="35"/>
      <c r="L142" s="35"/>
      <c r="M142" s="35"/>
      <c r="N142" s="35"/>
      <c r="O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1:27" ht="15.75" customHeight="1">
      <c r="A143" s="35"/>
      <c r="B143" s="35"/>
      <c r="C143" s="35"/>
      <c r="D143" s="35"/>
      <c r="E143" s="35"/>
      <c r="H143" s="35"/>
      <c r="I143" s="35"/>
      <c r="J143" s="35"/>
      <c r="K143" s="35"/>
      <c r="L143" s="35"/>
      <c r="M143" s="35"/>
      <c r="N143" s="35"/>
      <c r="O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1:27" ht="15.75" customHeight="1">
      <c r="A144" s="35"/>
      <c r="B144" s="35"/>
      <c r="C144" s="35"/>
      <c r="D144" s="35"/>
      <c r="E144" s="35"/>
      <c r="H144" s="35"/>
      <c r="I144" s="35"/>
      <c r="J144" s="35"/>
      <c r="K144" s="35"/>
      <c r="L144" s="35"/>
      <c r="M144" s="35"/>
      <c r="N144" s="35"/>
      <c r="O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1:27" ht="15.75" customHeight="1">
      <c r="A145" s="35"/>
      <c r="B145" s="35"/>
      <c r="C145" s="35"/>
      <c r="D145" s="35"/>
      <c r="E145" s="35"/>
      <c r="H145" s="35"/>
      <c r="I145" s="35"/>
      <c r="J145" s="35"/>
      <c r="K145" s="35"/>
      <c r="L145" s="35"/>
      <c r="M145" s="35"/>
      <c r="N145" s="35"/>
      <c r="O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1:27" ht="15.75" customHeight="1">
      <c r="A146" s="35"/>
      <c r="B146" s="35"/>
      <c r="C146" s="35"/>
      <c r="D146" s="35"/>
      <c r="E146" s="35"/>
      <c r="H146" s="35"/>
      <c r="I146" s="35"/>
      <c r="J146" s="35"/>
      <c r="K146" s="35"/>
      <c r="L146" s="35"/>
      <c r="M146" s="35"/>
      <c r="N146" s="35"/>
      <c r="O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1:27" ht="15.75" customHeight="1">
      <c r="A147" s="35"/>
      <c r="B147" s="35"/>
      <c r="C147" s="35"/>
      <c r="D147" s="35"/>
      <c r="E147" s="35"/>
      <c r="H147" s="35"/>
      <c r="I147" s="35"/>
      <c r="J147" s="35"/>
      <c r="K147" s="35"/>
      <c r="L147" s="35"/>
      <c r="M147" s="35"/>
      <c r="N147" s="35"/>
      <c r="O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1:27" ht="15.75" customHeight="1">
      <c r="A148" s="35"/>
      <c r="B148" s="35"/>
      <c r="C148" s="35"/>
      <c r="D148" s="35"/>
      <c r="E148" s="35"/>
      <c r="H148" s="35"/>
      <c r="I148" s="35"/>
      <c r="J148" s="35"/>
      <c r="K148" s="35"/>
      <c r="L148" s="35"/>
      <c r="M148" s="35"/>
      <c r="N148" s="35"/>
      <c r="O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1:27" ht="15.75" customHeight="1">
      <c r="A149" s="35"/>
      <c r="B149" s="35"/>
      <c r="C149" s="35"/>
      <c r="D149" s="35"/>
      <c r="E149" s="35"/>
      <c r="H149" s="35"/>
      <c r="I149" s="35"/>
      <c r="J149" s="35"/>
      <c r="K149" s="35"/>
      <c r="L149" s="35"/>
      <c r="M149" s="35"/>
      <c r="N149" s="35"/>
      <c r="O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1:27" ht="15.75" customHeight="1">
      <c r="A150" s="35"/>
      <c r="B150" s="35"/>
      <c r="C150" s="35"/>
      <c r="D150" s="35"/>
      <c r="E150" s="35"/>
      <c r="H150" s="35"/>
      <c r="I150" s="35"/>
      <c r="J150" s="35"/>
      <c r="K150" s="35"/>
      <c r="L150" s="35"/>
      <c r="M150" s="35"/>
      <c r="N150" s="35"/>
      <c r="O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1:27" ht="15.75" customHeight="1">
      <c r="A151" s="35"/>
      <c r="B151" s="35"/>
      <c r="C151" s="35"/>
      <c r="D151" s="35"/>
      <c r="E151" s="35"/>
      <c r="H151" s="35"/>
      <c r="I151" s="35"/>
      <c r="J151" s="35"/>
      <c r="K151" s="35"/>
      <c r="L151" s="35"/>
      <c r="M151" s="35"/>
      <c r="N151" s="35"/>
      <c r="O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1:27" ht="15.75" customHeight="1">
      <c r="A152" s="35"/>
      <c r="B152" s="35"/>
      <c r="C152" s="35"/>
      <c r="D152" s="35"/>
      <c r="E152" s="35"/>
      <c r="H152" s="35"/>
      <c r="I152" s="35"/>
      <c r="J152" s="35"/>
      <c r="K152" s="35"/>
      <c r="L152" s="35"/>
      <c r="M152" s="35"/>
      <c r="N152" s="35"/>
      <c r="O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1:27" ht="15.75" customHeight="1">
      <c r="A153" s="35"/>
      <c r="B153" s="35"/>
      <c r="C153" s="35"/>
      <c r="D153" s="35"/>
      <c r="E153" s="35"/>
      <c r="H153" s="35"/>
      <c r="I153" s="35"/>
      <c r="J153" s="35"/>
      <c r="K153" s="35"/>
      <c r="L153" s="35"/>
      <c r="M153" s="35"/>
      <c r="N153" s="35"/>
      <c r="O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1:27" ht="15.75" customHeight="1">
      <c r="A154" s="35"/>
      <c r="B154" s="35"/>
      <c r="C154" s="35"/>
      <c r="D154" s="35"/>
      <c r="E154" s="35"/>
      <c r="H154" s="35"/>
      <c r="I154" s="35"/>
      <c r="J154" s="35"/>
      <c r="K154" s="35"/>
      <c r="L154" s="35"/>
      <c r="M154" s="35"/>
      <c r="N154" s="35"/>
      <c r="O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1:27" ht="15.75" customHeight="1">
      <c r="A155" s="35"/>
      <c r="B155" s="35"/>
      <c r="C155" s="35"/>
      <c r="D155" s="35"/>
      <c r="E155" s="35"/>
      <c r="H155" s="35"/>
      <c r="I155" s="35"/>
      <c r="J155" s="35"/>
      <c r="K155" s="35"/>
      <c r="L155" s="35"/>
      <c r="M155" s="35"/>
      <c r="N155" s="35"/>
      <c r="O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1:27" ht="15.75" customHeight="1">
      <c r="A156" s="35"/>
      <c r="B156" s="35"/>
      <c r="C156" s="35"/>
      <c r="D156" s="35"/>
      <c r="E156" s="35"/>
      <c r="H156" s="35"/>
      <c r="I156" s="35"/>
      <c r="J156" s="35"/>
      <c r="K156" s="35"/>
      <c r="L156" s="35"/>
      <c r="M156" s="35"/>
      <c r="N156" s="35"/>
      <c r="O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1:27" ht="15.75" customHeight="1">
      <c r="A157" s="35"/>
      <c r="B157" s="35"/>
      <c r="C157" s="35"/>
      <c r="D157" s="35"/>
      <c r="E157" s="35"/>
      <c r="H157" s="35"/>
      <c r="I157" s="35"/>
      <c r="J157" s="35"/>
      <c r="K157" s="35"/>
      <c r="L157" s="35"/>
      <c r="M157" s="35"/>
      <c r="N157" s="35"/>
      <c r="O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1:27" ht="15.75" customHeight="1">
      <c r="A158" s="35"/>
      <c r="B158" s="35"/>
      <c r="C158" s="35"/>
      <c r="D158" s="35"/>
      <c r="E158" s="35"/>
      <c r="H158" s="35"/>
      <c r="I158" s="35"/>
      <c r="J158" s="35"/>
      <c r="K158" s="35"/>
      <c r="L158" s="35"/>
      <c r="M158" s="35"/>
      <c r="N158" s="35"/>
      <c r="O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1:27" ht="15.75" customHeight="1">
      <c r="A159" s="35"/>
      <c r="B159" s="35"/>
      <c r="C159" s="35"/>
      <c r="D159" s="35"/>
      <c r="E159" s="35"/>
      <c r="H159" s="35"/>
      <c r="I159" s="35"/>
      <c r="J159" s="35"/>
      <c r="K159" s="35"/>
      <c r="L159" s="35"/>
      <c r="M159" s="35"/>
      <c r="N159" s="35"/>
      <c r="O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1:27" ht="15.75" customHeight="1">
      <c r="A160" s="35"/>
      <c r="B160" s="35"/>
      <c r="C160" s="35"/>
      <c r="D160" s="35"/>
      <c r="E160" s="35"/>
      <c r="H160" s="35"/>
      <c r="I160" s="35"/>
      <c r="J160" s="35"/>
      <c r="K160" s="35"/>
      <c r="L160" s="35"/>
      <c r="M160" s="35"/>
      <c r="N160" s="35"/>
      <c r="O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1:27" ht="15.75" customHeight="1">
      <c r="A161" s="35"/>
      <c r="B161" s="35"/>
      <c r="C161" s="35"/>
      <c r="D161" s="35"/>
      <c r="E161" s="35"/>
      <c r="H161" s="35"/>
      <c r="I161" s="35"/>
      <c r="J161" s="35"/>
      <c r="K161" s="35"/>
      <c r="L161" s="35"/>
      <c r="M161" s="35"/>
      <c r="N161" s="35"/>
      <c r="O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1:27" ht="15.75" customHeight="1">
      <c r="A162" s="35"/>
      <c r="B162" s="35"/>
      <c r="C162" s="35"/>
      <c r="D162" s="35"/>
      <c r="E162" s="35"/>
      <c r="H162" s="35"/>
      <c r="I162" s="35"/>
      <c r="J162" s="35"/>
      <c r="K162" s="35"/>
      <c r="L162" s="35"/>
      <c r="M162" s="35"/>
      <c r="N162" s="35"/>
      <c r="O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1:27" ht="15.75" customHeight="1">
      <c r="A163" s="35"/>
      <c r="B163" s="35"/>
      <c r="C163" s="35"/>
      <c r="D163" s="35"/>
      <c r="E163" s="35"/>
      <c r="H163" s="35"/>
      <c r="I163" s="35"/>
      <c r="J163" s="35"/>
      <c r="K163" s="35"/>
      <c r="L163" s="35"/>
      <c r="M163" s="35"/>
      <c r="N163" s="35"/>
      <c r="O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1:27" ht="15.75" customHeight="1">
      <c r="A164" s="35"/>
      <c r="B164" s="35"/>
      <c r="C164" s="35"/>
      <c r="D164" s="35"/>
      <c r="E164" s="35"/>
      <c r="H164" s="35"/>
      <c r="I164" s="35"/>
      <c r="J164" s="35"/>
      <c r="K164" s="35"/>
      <c r="L164" s="35"/>
      <c r="M164" s="35"/>
      <c r="N164" s="35"/>
      <c r="O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1:27" ht="15.75" customHeight="1">
      <c r="A165" s="35"/>
      <c r="B165" s="35"/>
      <c r="C165" s="35"/>
      <c r="D165" s="35"/>
      <c r="E165" s="35"/>
      <c r="H165" s="35"/>
      <c r="I165" s="35"/>
      <c r="J165" s="35"/>
      <c r="K165" s="35"/>
      <c r="L165" s="35"/>
      <c r="M165" s="35"/>
      <c r="N165" s="35"/>
      <c r="O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1:27" ht="15.75" customHeight="1">
      <c r="A166" s="35"/>
      <c r="B166" s="35"/>
      <c r="C166" s="35"/>
      <c r="D166" s="35"/>
      <c r="E166" s="35"/>
      <c r="H166" s="35"/>
      <c r="I166" s="35"/>
      <c r="J166" s="35"/>
      <c r="K166" s="35"/>
      <c r="L166" s="35"/>
      <c r="M166" s="35"/>
      <c r="N166" s="35"/>
      <c r="O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1:27" ht="15.75" customHeight="1">
      <c r="A167" s="35"/>
      <c r="B167" s="35"/>
      <c r="C167" s="35"/>
      <c r="D167" s="35"/>
      <c r="E167" s="35"/>
      <c r="H167" s="35"/>
      <c r="I167" s="35"/>
      <c r="J167" s="35"/>
      <c r="K167" s="35"/>
      <c r="L167" s="35"/>
      <c r="M167" s="35"/>
      <c r="N167" s="35"/>
      <c r="O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1:27" ht="15.75" customHeight="1">
      <c r="A168" s="35"/>
      <c r="B168" s="35"/>
      <c r="C168" s="35"/>
      <c r="D168" s="35"/>
      <c r="E168" s="35"/>
      <c r="H168" s="35"/>
      <c r="I168" s="35"/>
      <c r="J168" s="35"/>
      <c r="K168" s="35"/>
      <c r="L168" s="35"/>
      <c r="M168" s="35"/>
      <c r="N168" s="35"/>
      <c r="O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1:27" ht="15.75" customHeight="1">
      <c r="A169" s="35"/>
      <c r="B169" s="35"/>
      <c r="C169" s="35"/>
      <c r="D169" s="35"/>
      <c r="E169" s="35"/>
      <c r="H169" s="35"/>
      <c r="I169" s="35"/>
      <c r="J169" s="35"/>
      <c r="K169" s="35"/>
      <c r="L169" s="35"/>
      <c r="M169" s="35"/>
      <c r="N169" s="35"/>
      <c r="O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1:27" ht="15.75" customHeight="1">
      <c r="A170" s="35"/>
      <c r="B170" s="35"/>
      <c r="C170" s="35"/>
      <c r="D170" s="35"/>
      <c r="E170" s="35"/>
      <c r="H170" s="35"/>
      <c r="I170" s="35"/>
      <c r="J170" s="35"/>
      <c r="K170" s="35"/>
      <c r="L170" s="35"/>
      <c r="M170" s="35"/>
      <c r="N170" s="35"/>
      <c r="O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1:27" ht="15.75" customHeight="1">
      <c r="A171" s="35"/>
      <c r="B171" s="35"/>
      <c r="C171" s="35"/>
      <c r="D171" s="35"/>
      <c r="E171" s="35"/>
      <c r="H171" s="35"/>
      <c r="I171" s="35"/>
      <c r="J171" s="35"/>
      <c r="K171" s="35"/>
      <c r="L171" s="35"/>
      <c r="M171" s="35"/>
      <c r="N171" s="35"/>
      <c r="O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1:27" ht="15.75" customHeight="1">
      <c r="A172" s="35"/>
      <c r="B172" s="35"/>
      <c r="C172" s="35"/>
      <c r="D172" s="35"/>
      <c r="E172" s="35"/>
      <c r="H172" s="35"/>
      <c r="I172" s="35"/>
      <c r="J172" s="35"/>
      <c r="K172" s="35"/>
      <c r="L172" s="35"/>
      <c r="M172" s="35"/>
      <c r="N172" s="35"/>
      <c r="O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1:27" ht="15.75" customHeight="1">
      <c r="A173" s="35"/>
      <c r="B173" s="35"/>
      <c r="C173" s="35"/>
      <c r="D173" s="35"/>
      <c r="E173" s="35"/>
      <c r="H173" s="35"/>
      <c r="I173" s="35"/>
      <c r="J173" s="35"/>
      <c r="K173" s="35"/>
      <c r="L173" s="35"/>
      <c r="M173" s="35"/>
      <c r="N173" s="35"/>
      <c r="O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1:27" ht="15.75" customHeight="1">
      <c r="A174" s="35"/>
      <c r="B174" s="35"/>
      <c r="C174" s="35"/>
      <c r="D174" s="35"/>
      <c r="E174" s="35"/>
      <c r="H174" s="35"/>
      <c r="I174" s="35"/>
      <c r="J174" s="35"/>
      <c r="K174" s="35"/>
      <c r="L174" s="35"/>
      <c r="M174" s="35"/>
      <c r="N174" s="35"/>
      <c r="O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1:27" ht="15.75" customHeight="1">
      <c r="A175" s="35"/>
      <c r="B175" s="35"/>
      <c r="C175" s="35"/>
      <c r="D175" s="35"/>
      <c r="E175" s="35"/>
      <c r="H175" s="35"/>
      <c r="I175" s="35"/>
      <c r="J175" s="35"/>
      <c r="K175" s="35"/>
      <c r="L175" s="35"/>
      <c r="M175" s="35"/>
      <c r="N175" s="35"/>
      <c r="O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1:27" ht="15.75" customHeight="1">
      <c r="A176" s="35"/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1:27" ht="15.75" customHeight="1">
      <c r="A177" s="35"/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1:27" ht="15.75" customHeight="1">
      <c r="A178" s="35"/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1:27" ht="15.75" customHeight="1">
      <c r="A179" s="35"/>
      <c r="B179" s="35"/>
      <c r="C179" s="35"/>
      <c r="D179" s="35"/>
      <c r="E179" s="35"/>
      <c r="H179" s="35"/>
      <c r="I179" s="35"/>
      <c r="J179" s="35"/>
      <c r="K179" s="35"/>
      <c r="L179" s="35"/>
      <c r="M179" s="35"/>
      <c r="N179" s="35"/>
      <c r="O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1:27" ht="15.75" customHeight="1">
      <c r="A180" s="35"/>
      <c r="B180" s="35"/>
      <c r="C180" s="35"/>
      <c r="D180" s="35"/>
      <c r="E180" s="35"/>
      <c r="H180" s="35"/>
      <c r="I180" s="35"/>
      <c r="J180" s="35"/>
      <c r="K180" s="35"/>
      <c r="L180" s="35"/>
      <c r="M180" s="35"/>
      <c r="N180" s="35"/>
      <c r="O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1:27" ht="15.75" customHeight="1">
      <c r="A181" s="35"/>
      <c r="B181" s="35"/>
      <c r="C181" s="35"/>
      <c r="D181" s="35"/>
      <c r="E181" s="35"/>
      <c r="H181" s="35"/>
      <c r="I181" s="35"/>
      <c r="J181" s="35"/>
      <c r="K181" s="35"/>
      <c r="L181" s="35"/>
      <c r="M181" s="35"/>
      <c r="N181" s="35"/>
      <c r="O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1:27" ht="15.75" customHeight="1">
      <c r="A182" s="35"/>
      <c r="B182" s="35"/>
      <c r="C182" s="35"/>
      <c r="D182" s="35"/>
      <c r="E182" s="35"/>
      <c r="H182" s="35"/>
      <c r="I182" s="35"/>
      <c r="J182" s="35"/>
      <c r="K182" s="35"/>
      <c r="L182" s="35"/>
      <c r="M182" s="35"/>
      <c r="N182" s="35"/>
      <c r="O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1:27" ht="15.75" customHeight="1">
      <c r="A183" s="35"/>
      <c r="B183" s="35"/>
      <c r="C183" s="35"/>
      <c r="D183" s="35"/>
      <c r="E183" s="35"/>
      <c r="H183" s="35"/>
      <c r="I183" s="35"/>
      <c r="J183" s="35"/>
      <c r="K183" s="35"/>
      <c r="L183" s="35"/>
      <c r="M183" s="35"/>
      <c r="N183" s="35"/>
      <c r="O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1:27" ht="15.75" customHeight="1">
      <c r="A184" s="35"/>
      <c r="B184" s="35"/>
      <c r="C184" s="35"/>
      <c r="D184" s="35"/>
      <c r="E184" s="35"/>
      <c r="H184" s="35"/>
      <c r="I184" s="35"/>
      <c r="J184" s="35"/>
      <c r="K184" s="35"/>
      <c r="L184" s="35"/>
      <c r="M184" s="35"/>
      <c r="N184" s="35"/>
      <c r="O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1:27" ht="15.75" customHeight="1">
      <c r="A185" s="35"/>
      <c r="B185" s="35"/>
      <c r="C185" s="35"/>
      <c r="D185" s="35"/>
      <c r="E185" s="35"/>
      <c r="H185" s="35"/>
      <c r="I185" s="35"/>
      <c r="J185" s="35"/>
      <c r="K185" s="35"/>
      <c r="L185" s="35"/>
      <c r="M185" s="35"/>
      <c r="N185" s="35"/>
      <c r="O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1:27" ht="15.75" customHeight="1">
      <c r="A186" s="35"/>
      <c r="B186" s="35"/>
      <c r="C186" s="35"/>
      <c r="D186" s="35"/>
      <c r="E186" s="35"/>
      <c r="H186" s="35"/>
      <c r="I186" s="35"/>
      <c r="J186" s="35"/>
      <c r="K186" s="35"/>
      <c r="L186" s="35"/>
      <c r="M186" s="35"/>
      <c r="N186" s="35"/>
      <c r="O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1:27" ht="15.75" customHeight="1">
      <c r="A187" s="35"/>
      <c r="B187" s="35"/>
      <c r="C187" s="35"/>
      <c r="D187" s="35"/>
      <c r="E187" s="35"/>
      <c r="H187" s="35"/>
      <c r="I187" s="35"/>
      <c r="J187" s="35"/>
      <c r="K187" s="35"/>
      <c r="L187" s="35"/>
      <c r="M187" s="35"/>
      <c r="N187" s="35"/>
      <c r="O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1:27" ht="15.75" customHeight="1">
      <c r="A188" s="35"/>
      <c r="B188" s="35"/>
      <c r="C188" s="35"/>
      <c r="D188" s="35"/>
      <c r="E188" s="35"/>
      <c r="H188" s="35"/>
      <c r="I188" s="35"/>
      <c r="J188" s="35"/>
      <c r="K188" s="35"/>
      <c r="L188" s="35"/>
      <c r="M188" s="35"/>
      <c r="N188" s="35"/>
      <c r="O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1:27" ht="15.75" customHeight="1">
      <c r="A189" s="35"/>
      <c r="B189" s="35"/>
      <c r="C189" s="35"/>
      <c r="D189" s="35"/>
      <c r="E189" s="35"/>
      <c r="H189" s="35"/>
      <c r="I189" s="35"/>
      <c r="J189" s="35"/>
      <c r="K189" s="35"/>
      <c r="L189" s="35"/>
      <c r="M189" s="35"/>
      <c r="N189" s="35"/>
      <c r="O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1:27" ht="15.75" customHeight="1">
      <c r="A190" s="35"/>
      <c r="B190" s="35"/>
      <c r="C190" s="35"/>
      <c r="D190" s="35"/>
      <c r="E190" s="35"/>
      <c r="H190" s="35"/>
      <c r="I190" s="35"/>
      <c r="J190" s="35"/>
      <c r="K190" s="35"/>
      <c r="L190" s="35"/>
      <c r="M190" s="35"/>
      <c r="N190" s="35"/>
      <c r="O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ht="15.75" customHeight="1">
      <c r="A191" s="35"/>
      <c r="B191" s="35"/>
      <c r="C191" s="35"/>
      <c r="D191" s="35"/>
      <c r="E191" s="35"/>
      <c r="H191" s="35"/>
      <c r="I191" s="35"/>
      <c r="J191" s="35"/>
      <c r="K191" s="35"/>
      <c r="L191" s="35"/>
      <c r="M191" s="35"/>
      <c r="N191" s="35"/>
      <c r="O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1:27" ht="15.75" customHeight="1">
      <c r="A192" s="35"/>
      <c r="B192" s="35"/>
      <c r="C192" s="35"/>
      <c r="D192" s="35"/>
      <c r="E192" s="35"/>
      <c r="H192" s="35"/>
      <c r="I192" s="35"/>
      <c r="J192" s="35"/>
      <c r="K192" s="35"/>
      <c r="L192" s="35"/>
      <c r="M192" s="35"/>
      <c r="N192" s="35"/>
      <c r="O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1:27" ht="15.75" customHeight="1">
      <c r="A193" s="35"/>
      <c r="B193" s="35"/>
      <c r="C193" s="35"/>
      <c r="D193" s="35"/>
      <c r="E193" s="35"/>
      <c r="H193" s="35"/>
      <c r="I193" s="35"/>
      <c r="J193" s="35"/>
      <c r="K193" s="35"/>
      <c r="L193" s="35"/>
      <c r="M193" s="35"/>
      <c r="N193" s="35"/>
      <c r="O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1:27" ht="15.75" customHeight="1">
      <c r="A194" s="35"/>
      <c r="B194" s="35"/>
      <c r="C194" s="35"/>
      <c r="D194" s="35"/>
      <c r="E194" s="35"/>
      <c r="H194" s="35"/>
      <c r="I194" s="35"/>
      <c r="J194" s="35"/>
      <c r="K194" s="35"/>
      <c r="L194" s="35"/>
      <c r="M194" s="35"/>
      <c r="N194" s="35"/>
      <c r="O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1:27" ht="15.75" customHeight="1">
      <c r="A195" s="35"/>
      <c r="B195" s="35"/>
      <c r="C195" s="35"/>
      <c r="D195" s="35"/>
      <c r="E195" s="35"/>
      <c r="H195" s="35"/>
      <c r="I195" s="35"/>
      <c r="J195" s="35"/>
      <c r="K195" s="35"/>
      <c r="L195" s="35"/>
      <c r="M195" s="35"/>
      <c r="N195" s="35"/>
      <c r="O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1:27" ht="15.75" customHeight="1">
      <c r="A196" s="35"/>
      <c r="B196" s="35"/>
      <c r="C196" s="35"/>
      <c r="D196" s="35"/>
      <c r="E196" s="35"/>
      <c r="H196" s="35"/>
      <c r="I196" s="35"/>
      <c r="J196" s="35"/>
      <c r="K196" s="35"/>
      <c r="L196" s="35"/>
      <c r="M196" s="35"/>
      <c r="N196" s="35"/>
      <c r="O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ht="15.75" customHeight="1">
      <c r="A197" s="35"/>
      <c r="B197" s="35"/>
      <c r="C197" s="35"/>
      <c r="D197" s="35"/>
      <c r="E197" s="35"/>
      <c r="H197" s="35"/>
      <c r="I197" s="35"/>
      <c r="J197" s="35"/>
      <c r="K197" s="35"/>
      <c r="L197" s="35"/>
      <c r="M197" s="35"/>
      <c r="N197" s="35"/>
      <c r="O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ht="15.75" customHeight="1">
      <c r="A198" s="35"/>
      <c r="B198" s="35"/>
      <c r="C198" s="35"/>
      <c r="D198" s="35"/>
      <c r="E198" s="35"/>
      <c r="H198" s="35"/>
      <c r="I198" s="35"/>
      <c r="J198" s="35"/>
      <c r="K198" s="35"/>
      <c r="L198" s="35"/>
      <c r="M198" s="35"/>
      <c r="N198" s="35"/>
      <c r="O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1:27" ht="15.75" customHeight="1">
      <c r="A199" s="35"/>
      <c r="B199" s="35"/>
      <c r="C199" s="35"/>
      <c r="D199" s="35"/>
      <c r="E199" s="35"/>
      <c r="H199" s="35"/>
      <c r="I199" s="35"/>
      <c r="J199" s="35"/>
      <c r="K199" s="35"/>
      <c r="L199" s="35"/>
      <c r="M199" s="35"/>
      <c r="N199" s="35"/>
      <c r="O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1:27" ht="15.75" customHeight="1">
      <c r="A200" s="35"/>
      <c r="B200" s="35"/>
      <c r="C200" s="35"/>
      <c r="D200" s="35"/>
      <c r="E200" s="35"/>
      <c r="H200" s="35"/>
      <c r="I200" s="35"/>
      <c r="J200" s="35"/>
      <c r="K200" s="35"/>
      <c r="L200" s="35"/>
      <c r="M200" s="35"/>
      <c r="N200" s="35"/>
      <c r="O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1:27" ht="15.75" customHeight="1">
      <c r="A201" s="35"/>
      <c r="B201" s="35"/>
      <c r="C201" s="35"/>
      <c r="D201" s="35"/>
      <c r="E201" s="35"/>
      <c r="H201" s="35"/>
      <c r="I201" s="35"/>
      <c r="J201" s="35"/>
      <c r="K201" s="35"/>
      <c r="L201" s="35"/>
      <c r="M201" s="35"/>
      <c r="N201" s="35"/>
      <c r="O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1:27" ht="15.75" customHeight="1">
      <c r="A202" s="35"/>
      <c r="B202" s="35"/>
      <c r="C202" s="35"/>
      <c r="D202" s="35"/>
      <c r="E202" s="35"/>
      <c r="H202" s="35"/>
      <c r="I202" s="35"/>
      <c r="J202" s="35"/>
      <c r="K202" s="35"/>
      <c r="L202" s="35"/>
      <c r="M202" s="35"/>
      <c r="N202" s="35"/>
      <c r="O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1:27" ht="15.75" customHeight="1">
      <c r="A203" s="35"/>
      <c r="B203" s="35"/>
      <c r="C203" s="35"/>
      <c r="D203" s="35"/>
      <c r="E203" s="35"/>
      <c r="H203" s="35"/>
      <c r="I203" s="35"/>
      <c r="J203" s="35"/>
      <c r="K203" s="35"/>
      <c r="L203" s="35"/>
      <c r="M203" s="35"/>
      <c r="N203" s="35"/>
      <c r="O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1:27" ht="15.75" customHeight="1">
      <c r="A204" s="35"/>
      <c r="B204" s="35"/>
      <c r="C204" s="35"/>
      <c r="D204" s="35"/>
      <c r="E204" s="35"/>
      <c r="H204" s="35"/>
      <c r="I204" s="35"/>
      <c r="J204" s="35"/>
      <c r="K204" s="35"/>
      <c r="L204" s="35"/>
      <c r="M204" s="35"/>
      <c r="N204" s="35"/>
      <c r="O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1:27" ht="15.75" customHeight="1">
      <c r="A205" s="35"/>
      <c r="B205" s="35"/>
      <c r="C205" s="35"/>
      <c r="D205" s="35"/>
      <c r="E205" s="35"/>
      <c r="H205" s="35"/>
      <c r="I205" s="35"/>
      <c r="J205" s="35"/>
      <c r="K205" s="35"/>
      <c r="L205" s="35"/>
      <c r="M205" s="35"/>
      <c r="N205" s="35"/>
      <c r="O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1:27" ht="15.75" customHeight="1">
      <c r="A206" s="35"/>
      <c r="B206" s="35"/>
      <c r="C206" s="35"/>
      <c r="D206" s="35"/>
      <c r="E206" s="35"/>
      <c r="H206" s="35"/>
      <c r="I206" s="35"/>
      <c r="J206" s="35"/>
      <c r="K206" s="35"/>
      <c r="L206" s="35"/>
      <c r="M206" s="35"/>
      <c r="N206" s="35"/>
      <c r="O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1:27" ht="15.75" customHeight="1">
      <c r="A207" s="35"/>
      <c r="B207" s="35"/>
      <c r="C207" s="35"/>
      <c r="D207" s="35"/>
      <c r="E207" s="35"/>
      <c r="H207" s="35"/>
      <c r="I207" s="35"/>
      <c r="J207" s="35"/>
      <c r="K207" s="35"/>
      <c r="L207" s="35"/>
      <c r="M207" s="35"/>
      <c r="N207" s="35"/>
      <c r="O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1:27" ht="15.75" customHeight="1">
      <c r="A208" s="35"/>
      <c r="B208" s="35"/>
      <c r="C208" s="35"/>
      <c r="D208" s="35"/>
      <c r="E208" s="35"/>
      <c r="H208" s="35"/>
      <c r="I208" s="35"/>
      <c r="J208" s="35"/>
      <c r="K208" s="35"/>
      <c r="L208" s="35"/>
      <c r="M208" s="35"/>
      <c r="N208" s="35"/>
      <c r="O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1:27" ht="15.75" customHeight="1">
      <c r="A209" s="35"/>
      <c r="B209" s="35"/>
      <c r="C209" s="35"/>
      <c r="D209" s="35"/>
      <c r="E209" s="35"/>
      <c r="H209" s="35"/>
      <c r="I209" s="35"/>
      <c r="J209" s="35"/>
      <c r="K209" s="35"/>
      <c r="L209" s="35"/>
      <c r="M209" s="35"/>
      <c r="N209" s="35"/>
      <c r="O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1:27" ht="15.75" customHeight="1">
      <c r="A210" s="35"/>
      <c r="B210" s="35"/>
      <c r="C210" s="35"/>
      <c r="D210" s="35"/>
      <c r="E210" s="35"/>
      <c r="H210" s="35"/>
      <c r="I210" s="35"/>
      <c r="J210" s="35"/>
      <c r="K210" s="35"/>
      <c r="L210" s="35"/>
      <c r="M210" s="35"/>
      <c r="N210" s="35"/>
      <c r="O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1:27" ht="15.75" customHeight="1">
      <c r="A211" s="35"/>
      <c r="B211" s="35"/>
      <c r="C211" s="35"/>
      <c r="D211" s="35"/>
      <c r="E211" s="35"/>
      <c r="H211" s="35"/>
      <c r="I211" s="35"/>
      <c r="J211" s="35"/>
      <c r="K211" s="35"/>
      <c r="L211" s="35"/>
      <c r="M211" s="35"/>
      <c r="N211" s="35"/>
      <c r="O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1:27" ht="15.75" customHeight="1">
      <c r="A212" s="35"/>
      <c r="B212" s="35"/>
      <c r="C212" s="35"/>
      <c r="D212" s="35"/>
      <c r="E212" s="35"/>
      <c r="H212" s="35"/>
      <c r="I212" s="35"/>
      <c r="J212" s="35"/>
      <c r="K212" s="35"/>
      <c r="L212" s="35"/>
      <c r="M212" s="35"/>
      <c r="N212" s="35"/>
      <c r="O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1:27" ht="15.75" customHeight="1">
      <c r="A213" s="35"/>
      <c r="B213" s="35"/>
      <c r="C213" s="35"/>
      <c r="D213" s="35"/>
      <c r="E213" s="35"/>
      <c r="H213" s="35"/>
      <c r="I213" s="35"/>
      <c r="J213" s="35"/>
      <c r="K213" s="35"/>
      <c r="L213" s="35"/>
      <c r="M213" s="35"/>
      <c r="N213" s="35"/>
      <c r="O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1:27" ht="15.75" customHeight="1">
      <c r="A214" s="35"/>
      <c r="B214" s="35"/>
      <c r="C214" s="35"/>
      <c r="D214" s="35"/>
      <c r="E214" s="35"/>
      <c r="H214" s="35"/>
      <c r="I214" s="35"/>
      <c r="J214" s="35"/>
      <c r="K214" s="35"/>
      <c r="L214" s="35"/>
      <c r="M214" s="35"/>
      <c r="N214" s="35"/>
      <c r="O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1:27" ht="15.75" customHeight="1">
      <c r="A215" s="35"/>
      <c r="B215" s="35"/>
      <c r="C215" s="35"/>
      <c r="D215" s="35"/>
      <c r="E215" s="35"/>
      <c r="H215" s="35"/>
      <c r="I215" s="35"/>
      <c r="J215" s="35"/>
      <c r="K215" s="35"/>
      <c r="L215" s="35"/>
      <c r="M215" s="35"/>
      <c r="N215" s="35"/>
      <c r="O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1:27" ht="15.75" customHeight="1">
      <c r="A216" s="35"/>
      <c r="B216" s="35"/>
      <c r="C216" s="35"/>
      <c r="D216" s="35"/>
      <c r="E216" s="35"/>
      <c r="H216" s="35"/>
      <c r="I216" s="35"/>
      <c r="J216" s="35"/>
      <c r="K216" s="35"/>
      <c r="L216" s="35"/>
      <c r="M216" s="35"/>
      <c r="N216" s="35"/>
      <c r="O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1:27" ht="15.75" customHeight="1">
      <c r="A217" s="35"/>
      <c r="B217" s="35"/>
      <c r="C217" s="35"/>
      <c r="D217" s="35"/>
      <c r="E217" s="35"/>
      <c r="H217" s="35"/>
      <c r="I217" s="35"/>
      <c r="J217" s="35"/>
      <c r="K217" s="35"/>
      <c r="L217" s="35"/>
      <c r="M217" s="35"/>
      <c r="N217" s="35"/>
      <c r="O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1:27" ht="15.75" customHeight="1">
      <c r="A218" s="35"/>
      <c r="B218" s="35"/>
      <c r="C218" s="35"/>
      <c r="D218" s="35"/>
      <c r="E218" s="35"/>
      <c r="H218" s="35"/>
      <c r="I218" s="35"/>
      <c r="J218" s="35"/>
      <c r="K218" s="35"/>
      <c r="L218" s="35"/>
      <c r="M218" s="35"/>
      <c r="N218" s="35"/>
      <c r="O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1:27" ht="15.75" customHeight="1">
      <c r="A219" s="35"/>
      <c r="B219" s="35"/>
      <c r="C219" s="35"/>
      <c r="D219" s="35"/>
      <c r="E219" s="35"/>
      <c r="H219" s="35"/>
      <c r="I219" s="35"/>
      <c r="J219" s="35"/>
      <c r="K219" s="35"/>
      <c r="L219" s="35"/>
      <c r="M219" s="35"/>
      <c r="N219" s="35"/>
      <c r="O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1:27" ht="15.75" customHeight="1">
      <c r="A220" s="35"/>
      <c r="B220" s="35"/>
      <c r="C220" s="35"/>
      <c r="D220" s="35"/>
      <c r="E220" s="35"/>
      <c r="H220" s="35"/>
      <c r="I220" s="35"/>
      <c r="J220" s="35"/>
      <c r="K220" s="35"/>
      <c r="L220" s="35"/>
      <c r="M220" s="35"/>
      <c r="N220" s="35"/>
      <c r="O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1:27" ht="15.75" customHeight="1">
      <c r="A221" s="35"/>
      <c r="B221" s="35"/>
      <c r="C221" s="35"/>
      <c r="D221" s="35"/>
      <c r="E221" s="35"/>
      <c r="H221" s="35"/>
      <c r="I221" s="35"/>
      <c r="J221" s="35"/>
      <c r="K221" s="35"/>
      <c r="L221" s="35"/>
      <c r="M221" s="35"/>
      <c r="N221" s="35"/>
      <c r="O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1:27" ht="15.75" customHeight="1">
      <c r="A222" s="35"/>
      <c r="B222" s="35"/>
      <c r="C222" s="35"/>
      <c r="D222" s="35"/>
      <c r="E222" s="35"/>
      <c r="H222" s="35"/>
      <c r="I222" s="35"/>
      <c r="J222" s="35"/>
      <c r="K222" s="35"/>
      <c r="L222" s="35"/>
      <c r="M222" s="35"/>
      <c r="N222" s="35"/>
      <c r="O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1:27" ht="15.75" customHeight="1">
      <c r="A223" s="35"/>
      <c r="B223" s="35"/>
      <c r="C223" s="35"/>
      <c r="D223" s="35"/>
      <c r="E223" s="35"/>
      <c r="H223" s="35"/>
      <c r="I223" s="35"/>
      <c r="J223" s="35"/>
      <c r="K223" s="35"/>
      <c r="L223" s="35"/>
      <c r="M223" s="35"/>
      <c r="N223" s="35"/>
      <c r="O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1:27" ht="15.75" customHeight="1">
      <c r="A224" s="35"/>
      <c r="B224" s="35"/>
      <c r="C224" s="35"/>
      <c r="D224" s="35"/>
      <c r="E224" s="35"/>
      <c r="H224" s="35"/>
      <c r="I224" s="35"/>
      <c r="J224" s="35"/>
      <c r="K224" s="35"/>
      <c r="L224" s="35"/>
      <c r="M224" s="35"/>
      <c r="N224" s="35"/>
      <c r="O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1:27" ht="15.75" customHeight="1">
      <c r="A225" s="35"/>
      <c r="B225" s="35"/>
      <c r="C225" s="35"/>
      <c r="D225" s="35"/>
      <c r="E225" s="35"/>
      <c r="H225" s="35"/>
      <c r="I225" s="35"/>
      <c r="J225" s="35"/>
      <c r="K225" s="35"/>
      <c r="L225" s="35"/>
      <c r="M225" s="35"/>
      <c r="N225" s="35"/>
      <c r="O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1:27" ht="15.75" customHeight="1">
      <c r="A226" s="35"/>
      <c r="B226" s="35"/>
      <c r="C226" s="35"/>
      <c r="D226" s="35"/>
      <c r="E226" s="35"/>
      <c r="H226" s="35"/>
      <c r="I226" s="35"/>
      <c r="J226" s="35"/>
      <c r="K226" s="35"/>
      <c r="L226" s="35"/>
      <c r="M226" s="35"/>
      <c r="N226" s="35"/>
      <c r="O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1:27" ht="15.75" customHeight="1">
      <c r="A227" s="35"/>
      <c r="B227" s="35"/>
      <c r="C227" s="35"/>
      <c r="D227" s="35"/>
      <c r="E227" s="35"/>
      <c r="H227" s="35"/>
      <c r="I227" s="35"/>
      <c r="J227" s="35"/>
      <c r="K227" s="35"/>
      <c r="L227" s="35"/>
      <c r="M227" s="35"/>
      <c r="N227" s="35"/>
      <c r="O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1:27" ht="15.75" customHeight="1">
      <c r="A228" s="35"/>
      <c r="B228" s="35"/>
      <c r="C228" s="35"/>
      <c r="D228" s="35"/>
      <c r="E228" s="35"/>
      <c r="H228" s="35"/>
      <c r="I228" s="35"/>
      <c r="J228" s="35"/>
      <c r="K228" s="35"/>
      <c r="L228" s="35"/>
      <c r="M228" s="35"/>
      <c r="N228" s="35"/>
      <c r="O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1:27" ht="15.75" customHeight="1">
      <c r="A229" s="35"/>
      <c r="B229" s="35"/>
      <c r="C229" s="35"/>
      <c r="D229" s="35"/>
      <c r="E229" s="35"/>
      <c r="H229" s="35"/>
      <c r="I229" s="35"/>
      <c r="J229" s="35"/>
      <c r="K229" s="35"/>
      <c r="L229" s="35"/>
      <c r="M229" s="35"/>
      <c r="N229" s="35"/>
      <c r="O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1:27" ht="15.75" customHeight="1">
      <c r="A230" s="35"/>
      <c r="B230" s="35"/>
      <c r="C230" s="35"/>
      <c r="D230" s="35"/>
      <c r="E230" s="35"/>
      <c r="H230" s="35"/>
      <c r="I230" s="35"/>
      <c r="J230" s="35"/>
      <c r="K230" s="35"/>
      <c r="L230" s="35"/>
      <c r="M230" s="35"/>
      <c r="N230" s="35"/>
      <c r="O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1:27" ht="15.75" customHeight="1">
      <c r="A231" s="35"/>
      <c r="B231" s="35"/>
      <c r="C231" s="35"/>
      <c r="D231" s="35"/>
      <c r="E231" s="35"/>
      <c r="H231" s="35"/>
      <c r="I231" s="35"/>
      <c r="J231" s="35"/>
      <c r="K231" s="35"/>
      <c r="L231" s="35"/>
      <c r="M231" s="35"/>
      <c r="N231" s="35"/>
      <c r="O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1:27" ht="15.75" customHeight="1">
      <c r="A232" s="35"/>
      <c r="B232" s="35"/>
      <c r="C232" s="35"/>
      <c r="D232" s="35"/>
      <c r="E232" s="35"/>
      <c r="H232" s="35"/>
      <c r="I232" s="35"/>
      <c r="J232" s="35"/>
      <c r="K232" s="35"/>
      <c r="L232" s="35"/>
      <c r="M232" s="35"/>
      <c r="N232" s="35"/>
      <c r="O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1:27" ht="15.75" customHeight="1">
      <c r="A233" s="35"/>
      <c r="B233" s="35"/>
      <c r="C233" s="35"/>
      <c r="D233" s="35"/>
      <c r="E233" s="35"/>
      <c r="H233" s="35"/>
      <c r="I233" s="35"/>
      <c r="J233" s="35"/>
      <c r="K233" s="35"/>
      <c r="L233" s="35"/>
      <c r="M233" s="35"/>
      <c r="N233" s="35"/>
      <c r="O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1:27" ht="15.75" customHeight="1">
      <c r="A234" s="35"/>
      <c r="B234" s="35"/>
      <c r="C234" s="35"/>
      <c r="D234" s="35"/>
      <c r="E234" s="35"/>
      <c r="H234" s="35"/>
      <c r="I234" s="35"/>
      <c r="J234" s="35"/>
      <c r="K234" s="35"/>
      <c r="L234" s="35"/>
      <c r="M234" s="35"/>
      <c r="N234" s="35"/>
      <c r="O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1:27" ht="15.75" customHeight="1">
      <c r="A235" s="35"/>
      <c r="B235" s="35"/>
      <c r="C235" s="35"/>
      <c r="D235" s="35"/>
      <c r="E235" s="35"/>
      <c r="H235" s="35"/>
      <c r="I235" s="35"/>
      <c r="J235" s="35"/>
      <c r="K235" s="35"/>
      <c r="L235" s="35"/>
      <c r="M235" s="35"/>
      <c r="N235" s="35"/>
      <c r="O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1:27" ht="15.75" customHeight="1">
      <c r="A236" s="35"/>
      <c r="B236" s="35"/>
      <c r="C236" s="35"/>
      <c r="D236" s="35"/>
      <c r="E236" s="35"/>
      <c r="H236" s="35"/>
      <c r="I236" s="35"/>
      <c r="J236" s="35"/>
      <c r="K236" s="35"/>
      <c r="L236" s="35"/>
      <c r="M236" s="35"/>
      <c r="N236" s="35"/>
      <c r="O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1:27" ht="15.75" customHeight="1">
      <c r="A237" s="35"/>
      <c r="B237" s="35"/>
      <c r="C237" s="35"/>
      <c r="D237" s="35"/>
      <c r="E237" s="35"/>
      <c r="H237" s="35"/>
      <c r="I237" s="35"/>
      <c r="J237" s="35"/>
      <c r="K237" s="35"/>
      <c r="L237" s="35"/>
      <c r="M237" s="35"/>
      <c r="N237" s="35"/>
      <c r="O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1:27" ht="15.75" customHeight="1">
      <c r="A238" s="35"/>
      <c r="B238" s="35"/>
      <c r="C238" s="35"/>
      <c r="D238" s="35"/>
      <c r="E238" s="35"/>
      <c r="H238" s="35"/>
      <c r="I238" s="35"/>
      <c r="J238" s="35"/>
      <c r="K238" s="35"/>
      <c r="L238" s="35"/>
      <c r="M238" s="35"/>
      <c r="N238" s="35"/>
      <c r="O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1:27" ht="15.75" customHeight="1">
      <c r="A239" s="35"/>
      <c r="B239" s="35"/>
      <c r="C239" s="35"/>
      <c r="D239" s="35"/>
      <c r="E239" s="35"/>
      <c r="H239" s="35"/>
      <c r="I239" s="35"/>
      <c r="J239" s="35"/>
      <c r="K239" s="35"/>
      <c r="L239" s="35"/>
      <c r="M239" s="35"/>
      <c r="N239" s="35"/>
      <c r="O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1:27" ht="15.75" customHeight="1">
      <c r="A240" s="35"/>
      <c r="B240" s="35"/>
      <c r="C240" s="35"/>
      <c r="D240" s="35"/>
      <c r="E240" s="35"/>
      <c r="H240" s="35"/>
      <c r="I240" s="35"/>
      <c r="J240" s="35"/>
      <c r="K240" s="35"/>
      <c r="L240" s="35"/>
      <c r="M240" s="35"/>
      <c r="N240" s="35"/>
      <c r="O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1:27" ht="15.75" customHeight="1">
      <c r="A241" s="35"/>
      <c r="B241" s="35"/>
      <c r="C241" s="35"/>
      <c r="D241" s="35"/>
      <c r="E241" s="35"/>
      <c r="H241" s="35"/>
      <c r="I241" s="35"/>
      <c r="J241" s="35"/>
      <c r="K241" s="35"/>
      <c r="L241" s="35"/>
      <c r="M241" s="35"/>
      <c r="N241" s="35"/>
      <c r="O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1:27" ht="15.75" customHeight="1">
      <c r="A242" s="35"/>
      <c r="B242" s="35"/>
      <c r="C242" s="35"/>
      <c r="D242" s="35"/>
      <c r="E242" s="35"/>
      <c r="H242" s="35"/>
      <c r="I242" s="35"/>
      <c r="J242" s="35"/>
      <c r="K242" s="35"/>
      <c r="L242" s="35"/>
      <c r="M242" s="35"/>
      <c r="N242" s="35"/>
      <c r="O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1:27" ht="15.75" customHeight="1">
      <c r="A243" s="35"/>
      <c r="B243" s="35"/>
      <c r="C243" s="35"/>
      <c r="D243" s="35"/>
      <c r="E243" s="35"/>
      <c r="H243" s="35"/>
      <c r="I243" s="35"/>
      <c r="J243" s="35"/>
      <c r="K243" s="35"/>
      <c r="L243" s="35"/>
      <c r="M243" s="35"/>
      <c r="N243" s="35"/>
      <c r="O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1:27" ht="15.75" customHeight="1">
      <c r="A244" s="35"/>
      <c r="B244" s="35"/>
      <c r="C244" s="35"/>
      <c r="D244" s="35"/>
      <c r="E244" s="35"/>
      <c r="H244" s="35"/>
      <c r="I244" s="35"/>
      <c r="J244" s="35"/>
      <c r="K244" s="35"/>
      <c r="L244" s="35"/>
      <c r="M244" s="35"/>
      <c r="N244" s="35"/>
      <c r="O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</row>
    <row r="245" spans="1:27" ht="15.75" customHeight="1">
      <c r="A245" s="35"/>
      <c r="B245" s="35"/>
      <c r="C245" s="35"/>
      <c r="D245" s="35"/>
      <c r="E245" s="35"/>
      <c r="H245" s="35"/>
      <c r="I245" s="35"/>
      <c r="J245" s="35"/>
      <c r="K245" s="35"/>
      <c r="L245" s="35"/>
      <c r="M245" s="35"/>
      <c r="N245" s="35"/>
      <c r="O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</row>
    <row r="246" spans="1:27" ht="15.75" customHeight="1">
      <c r="A246" s="35"/>
      <c r="B246" s="35"/>
      <c r="C246" s="35"/>
      <c r="D246" s="35"/>
      <c r="E246" s="35"/>
      <c r="H246" s="35"/>
      <c r="I246" s="35"/>
      <c r="J246" s="35"/>
      <c r="K246" s="35"/>
      <c r="L246" s="35"/>
      <c r="M246" s="35"/>
      <c r="N246" s="35"/>
      <c r="O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</row>
    <row r="247" spans="1:27" ht="15.75" customHeight="1">
      <c r="A247" s="35"/>
      <c r="B247" s="35"/>
      <c r="C247" s="35"/>
      <c r="D247" s="35"/>
      <c r="E247" s="35"/>
      <c r="H247" s="35"/>
      <c r="I247" s="35"/>
      <c r="J247" s="35"/>
      <c r="K247" s="35"/>
      <c r="L247" s="35"/>
      <c r="M247" s="35"/>
      <c r="N247" s="35"/>
      <c r="O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1:27" ht="15.75" customHeight="1">
      <c r="A248" s="35"/>
      <c r="B248" s="35"/>
      <c r="C248" s="35"/>
      <c r="D248" s="35"/>
      <c r="E248" s="35"/>
      <c r="H248" s="35"/>
      <c r="I248" s="35"/>
      <c r="J248" s="35"/>
      <c r="K248" s="35"/>
      <c r="L248" s="35"/>
      <c r="M248" s="35"/>
      <c r="N248" s="35"/>
      <c r="O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1:27" ht="15.75" customHeight="1">
      <c r="A249" s="35"/>
      <c r="B249" s="35"/>
      <c r="C249" s="35"/>
      <c r="D249" s="35"/>
      <c r="E249" s="35"/>
      <c r="H249" s="35"/>
      <c r="I249" s="35"/>
      <c r="J249" s="35"/>
      <c r="K249" s="35"/>
      <c r="L249" s="35"/>
      <c r="M249" s="35"/>
      <c r="N249" s="35"/>
      <c r="O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</row>
    <row r="250" spans="1:27" ht="15.75" customHeight="1">
      <c r="A250" s="35"/>
      <c r="B250" s="35"/>
      <c r="C250" s="35"/>
      <c r="D250" s="35"/>
      <c r="E250" s="35"/>
      <c r="H250" s="35"/>
      <c r="I250" s="35"/>
      <c r="J250" s="35"/>
      <c r="K250" s="35"/>
      <c r="L250" s="35"/>
      <c r="M250" s="35"/>
      <c r="N250" s="35"/>
      <c r="O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</row>
    <row r="251" spans="1:27" ht="15.75" customHeight="1">
      <c r="A251" s="35"/>
      <c r="B251" s="35"/>
      <c r="C251" s="35"/>
      <c r="D251" s="35"/>
      <c r="E251" s="35"/>
      <c r="H251" s="35"/>
      <c r="I251" s="35"/>
      <c r="J251" s="35"/>
      <c r="K251" s="35"/>
      <c r="L251" s="35"/>
      <c r="M251" s="35"/>
      <c r="N251" s="35"/>
      <c r="O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</row>
    <row r="252" spans="1:27" ht="15.75" customHeight="1">
      <c r="A252" s="35"/>
      <c r="B252" s="35"/>
      <c r="C252" s="35"/>
      <c r="D252" s="35"/>
      <c r="E252" s="35"/>
      <c r="H252" s="35"/>
      <c r="I252" s="35"/>
      <c r="J252" s="35"/>
      <c r="K252" s="35"/>
      <c r="L252" s="35"/>
      <c r="M252" s="35"/>
      <c r="N252" s="35"/>
      <c r="O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</row>
    <row r="253" spans="1:27" ht="15.75" customHeight="1">
      <c r="A253" s="35"/>
      <c r="B253" s="35"/>
      <c r="C253" s="35"/>
      <c r="D253" s="35"/>
      <c r="E253" s="35"/>
      <c r="H253" s="35"/>
      <c r="I253" s="35"/>
      <c r="J253" s="35"/>
      <c r="K253" s="35"/>
      <c r="L253" s="35"/>
      <c r="M253" s="35"/>
      <c r="N253" s="35"/>
      <c r="O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</row>
    <row r="254" spans="1:27" ht="15.75" customHeight="1">
      <c r="A254" s="35"/>
      <c r="B254" s="35"/>
      <c r="C254" s="35"/>
      <c r="D254" s="35"/>
      <c r="E254" s="35"/>
      <c r="H254" s="35"/>
      <c r="I254" s="35"/>
      <c r="J254" s="35"/>
      <c r="K254" s="35"/>
      <c r="L254" s="35"/>
      <c r="M254" s="35"/>
      <c r="N254" s="35"/>
      <c r="O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 spans="1:27" ht="15.75" customHeight="1">
      <c r="A255" s="35"/>
      <c r="B255" s="35"/>
      <c r="C255" s="35"/>
      <c r="D255" s="35"/>
      <c r="E255" s="35"/>
      <c r="H255" s="35"/>
      <c r="I255" s="35"/>
      <c r="J255" s="35"/>
      <c r="K255" s="35"/>
      <c r="L255" s="35"/>
      <c r="M255" s="35"/>
      <c r="N255" s="35"/>
      <c r="O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</row>
    <row r="256" spans="1:27" ht="15.75" customHeight="1">
      <c r="A256" s="35"/>
      <c r="B256" s="35"/>
      <c r="C256" s="35"/>
      <c r="D256" s="35"/>
      <c r="E256" s="35"/>
      <c r="H256" s="35"/>
      <c r="I256" s="35"/>
      <c r="J256" s="35"/>
      <c r="K256" s="35"/>
      <c r="L256" s="35"/>
      <c r="M256" s="35"/>
      <c r="N256" s="35"/>
      <c r="O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</row>
    <row r="257" spans="1:27" ht="15.75" customHeight="1">
      <c r="A257" s="35"/>
      <c r="B257" s="35"/>
      <c r="C257" s="35"/>
      <c r="D257" s="35"/>
      <c r="E257" s="35"/>
      <c r="H257" s="35"/>
      <c r="I257" s="35"/>
      <c r="J257" s="35"/>
      <c r="K257" s="35"/>
      <c r="L257" s="35"/>
      <c r="M257" s="35"/>
      <c r="N257" s="35"/>
      <c r="O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</row>
    <row r="258" spans="1:27" ht="15.75" customHeight="1">
      <c r="A258" s="35"/>
      <c r="B258" s="35"/>
      <c r="C258" s="35"/>
      <c r="D258" s="35"/>
      <c r="E258" s="35"/>
      <c r="H258" s="35"/>
      <c r="I258" s="35"/>
      <c r="J258" s="35"/>
      <c r="K258" s="35"/>
      <c r="L258" s="35"/>
      <c r="M258" s="35"/>
      <c r="N258" s="35"/>
      <c r="O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</row>
    <row r="259" spans="1:27" ht="15.75" customHeight="1">
      <c r="A259" s="35"/>
      <c r="B259" s="35"/>
      <c r="C259" s="35"/>
      <c r="D259" s="35"/>
      <c r="E259" s="35"/>
      <c r="H259" s="35"/>
      <c r="I259" s="35"/>
      <c r="J259" s="35"/>
      <c r="K259" s="35"/>
      <c r="L259" s="35"/>
      <c r="M259" s="35"/>
      <c r="N259" s="35"/>
      <c r="O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</row>
    <row r="260" spans="1:27" ht="15.75" customHeight="1">
      <c r="A260" s="35"/>
      <c r="B260" s="35"/>
      <c r="C260" s="35"/>
      <c r="D260" s="35"/>
      <c r="E260" s="35"/>
      <c r="H260" s="35"/>
      <c r="I260" s="35"/>
      <c r="J260" s="35"/>
      <c r="K260" s="35"/>
      <c r="L260" s="35"/>
      <c r="M260" s="35"/>
      <c r="N260" s="35"/>
      <c r="O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</row>
    <row r="261" spans="1:27" ht="15.75" customHeight="1">
      <c r="A261" s="35"/>
      <c r="B261" s="35"/>
      <c r="C261" s="35"/>
      <c r="D261" s="35"/>
      <c r="E261" s="35"/>
      <c r="H261" s="35"/>
      <c r="I261" s="35"/>
      <c r="J261" s="35"/>
      <c r="K261" s="35"/>
      <c r="L261" s="35"/>
      <c r="M261" s="35"/>
      <c r="N261" s="35"/>
      <c r="O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</row>
    <row r="262" spans="1:27" ht="15.75" customHeight="1">
      <c r="A262" s="35"/>
      <c r="B262" s="35"/>
      <c r="C262" s="35"/>
      <c r="D262" s="35"/>
      <c r="E262" s="35"/>
      <c r="H262" s="35"/>
      <c r="I262" s="35"/>
      <c r="J262" s="35"/>
      <c r="K262" s="35"/>
      <c r="L262" s="35"/>
      <c r="M262" s="35"/>
      <c r="N262" s="35"/>
      <c r="O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</row>
    <row r="263" spans="1:27" ht="15.75" customHeight="1">
      <c r="A263" s="35"/>
      <c r="B263" s="35"/>
      <c r="C263" s="35"/>
      <c r="D263" s="35"/>
      <c r="E263" s="35"/>
      <c r="H263" s="35"/>
      <c r="I263" s="35"/>
      <c r="J263" s="35"/>
      <c r="K263" s="35"/>
      <c r="L263" s="35"/>
      <c r="M263" s="35"/>
      <c r="N263" s="35"/>
      <c r="O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</row>
    <row r="264" spans="1:27" ht="15.75" customHeight="1">
      <c r="A264" s="35"/>
      <c r="B264" s="35"/>
      <c r="C264" s="35"/>
      <c r="D264" s="35"/>
      <c r="E264" s="35"/>
      <c r="H264" s="35"/>
      <c r="I264" s="35"/>
      <c r="J264" s="35"/>
      <c r="K264" s="35"/>
      <c r="L264" s="35"/>
      <c r="M264" s="35"/>
      <c r="N264" s="35"/>
      <c r="O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</row>
    <row r="265" spans="1:27" ht="15.75" customHeight="1">
      <c r="A265" s="35"/>
      <c r="B265" s="35"/>
      <c r="C265" s="35"/>
      <c r="D265" s="35"/>
      <c r="E265" s="35"/>
      <c r="H265" s="35"/>
      <c r="I265" s="35"/>
      <c r="J265" s="35"/>
      <c r="K265" s="35"/>
      <c r="L265" s="35"/>
      <c r="M265" s="35"/>
      <c r="N265" s="35"/>
      <c r="O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</row>
    <row r="266" spans="1:27" ht="15.75" customHeight="1">
      <c r="A266" s="35"/>
      <c r="B266" s="35"/>
      <c r="C266" s="35"/>
      <c r="D266" s="35"/>
      <c r="E266" s="35"/>
      <c r="H266" s="35"/>
      <c r="I266" s="35"/>
      <c r="J266" s="35"/>
      <c r="K266" s="35"/>
      <c r="L266" s="35"/>
      <c r="M266" s="35"/>
      <c r="N266" s="35"/>
      <c r="O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</row>
    <row r="267" spans="1:27" ht="15.75" customHeight="1">
      <c r="A267" s="35"/>
      <c r="B267" s="35"/>
      <c r="C267" s="35"/>
      <c r="D267" s="35"/>
      <c r="E267" s="35"/>
      <c r="H267" s="35"/>
      <c r="I267" s="35"/>
      <c r="J267" s="35"/>
      <c r="K267" s="35"/>
      <c r="L267" s="35"/>
      <c r="M267" s="35"/>
      <c r="N267" s="35"/>
      <c r="O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</row>
    <row r="268" spans="1:27" ht="15.75" customHeight="1">
      <c r="A268" s="35"/>
      <c r="B268" s="35"/>
      <c r="C268" s="35"/>
      <c r="D268" s="35"/>
      <c r="E268" s="35"/>
      <c r="H268" s="35"/>
      <c r="I268" s="35"/>
      <c r="J268" s="35"/>
      <c r="K268" s="35"/>
      <c r="L268" s="35"/>
      <c r="M268" s="35"/>
      <c r="N268" s="35"/>
      <c r="O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</row>
    <row r="269" spans="1:27" ht="15.75" customHeight="1">
      <c r="A269" s="35"/>
      <c r="B269" s="35"/>
      <c r="C269" s="35"/>
      <c r="D269" s="35"/>
      <c r="E269" s="35"/>
      <c r="H269" s="35"/>
      <c r="I269" s="35"/>
      <c r="J269" s="35"/>
      <c r="K269" s="35"/>
      <c r="L269" s="35"/>
      <c r="M269" s="35"/>
      <c r="N269" s="35"/>
      <c r="O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</row>
    <row r="270" spans="1:27" ht="15.75" customHeight="1">
      <c r="A270" s="35"/>
      <c r="B270" s="35"/>
      <c r="C270" s="35"/>
      <c r="D270" s="35"/>
      <c r="E270" s="35"/>
      <c r="H270" s="35"/>
      <c r="I270" s="35"/>
      <c r="J270" s="35"/>
      <c r="K270" s="35"/>
      <c r="L270" s="35"/>
      <c r="M270" s="35"/>
      <c r="N270" s="35"/>
      <c r="O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</row>
    <row r="271" spans="1:27" ht="15.75" customHeight="1">
      <c r="A271" s="35"/>
      <c r="B271" s="35"/>
      <c r="C271" s="35"/>
      <c r="D271" s="35"/>
      <c r="E271" s="35"/>
      <c r="H271" s="35"/>
      <c r="I271" s="35"/>
      <c r="J271" s="35"/>
      <c r="K271" s="35"/>
      <c r="L271" s="35"/>
      <c r="M271" s="35"/>
      <c r="N271" s="35"/>
      <c r="O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</row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63">
    <mergeCell ref="A71:L71"/>
    <mergeCell ref="A65:L65"/>
    <mergeCell ref="A66:L66"/>
    <mergeCell ref="A67:L67"/>
    <mergeCell ref="A68:L68"/>
    <mergeCell ref="A69:L69"/>
    <mergeCell ref="A70:L70"/>
    <mergeCell ref="A49:L49"/>
    <mergeCell ref="A50:L50"/>
    <mergeCell ref="A51:L51"/>
    <mergeCell ref="A64:L64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52:L52"/>
    <mergeCell ref="Y6:Y7"/>
    <mergeCell ref="A42:L42"/>
    <mergeCell ref="A43:L43"/>
    <mergeCell ref="A44:L44"/>
    <mergeCell ref="A45:L45"/>
    <mergeCell ref="A46:L46"/>
    <mergeCell ref="Q6:Q7"/>
    <mergeCell ref="R6:R7"/>
    <mergeCell ref="S6:S7"/>
    <mergeCell ref="T6:U6"/>
    <mergeCell ref="V6:W6"/>
    <mergeCell ref="X6:X7"/>
    <mergeCell ref="I6:J6"/>
    <mergeCell ref="A47:L47"/>
    <mergeCell ref="A48:L48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B8 AB37">
    <cfRule type="notContainsBlanks" dxfId="9" priority="10">
      <formula>LEN(TRIM(AB8))&gt;0</formula>
    </cfRule>
  </conditionalFormatting>
  <conditionalFormatting sqref="AB9:AB36">
    <cfRule type="notContainsBlanks" dxfId="7" priority="8">
      <formula>LEN(TRIM(AB9))&gt;0</formula>
    </cfRule>
  </conditionalFormatting>
  <conditionalFormatting sqref="AB40">
    <cfRule type="notContainsBlanks" dxfId="5" priority="6">
      <formula>LEN(TRIM(AB40))&gt;0</formula>
    </cfRule>
  </conditionalFormatting>
  <conditionalFormatting sqref="AB38">
    <cfRule type="notContainsBlanks" dxfId="3" priority="4">
      <formula>LEN(TRIM(AB38))&gt;0</formula>
    </cfRule>
  </conditionalFormatting>
  <conditionalFormatting sqref="AB39">
    <cfRule type="notContainsBlanks" dxfId="1" priority="2">
      <formula>LEN(TRIM(AB39))&gt;0</formula>
    </cfRule>
  </conditionalFormatting>
  <dataValidations count="2">
    <dataValidation type="list" allowBlank="1" sqref="P8:P40">
      <formula1>$AB$8:$AB$37</formula1>
    </dataValidation>
    <dataValidation type="list" allowBlank="1" sqref="H8:H40">
      <formula1>"SERVIÇO,CURSO,EVENTO,REUNIÃO,OUTROS"</formula1>
    </dataValidation>
  </dataValidations>
  <pageMargins left="0.51180555555555496" right="0.51180555555555496" top="0.78749999999999998" bottom="0.78749999999999998" header="0" footer="0"/>
  <pageSetup scale="2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5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106" t="s">
        <v>117</v>
      </c>
      <c r="C4" s="63"/>
      <c r="D4" s="63"/>
      <c r="E4" s="63"/>
      <c r="F4" s="63"/>
      <c r="G4" s="63"/>
      <c r="H4" s="63"/>
      <c r="I4" s="63"/>
    </row>
    <row r="5" spans="2:9" ht="14.25">
      <c r="B5" s="106" t="s">
        <v>118</v>
      </c>
      <c r="C5" s="63"/>
      <c r="D5" s="63"/>
      <c r="E5" s="63"/>
      <c r="F5" s="63"/>
      <c r="G5" s="63"/>
      <c r="H5" s="63"/>
      <c r="I5" s="63"/>
    </row>
    <row r="6" spans="2:9" ht="14.25">
      <c r="B6" s="106" t="s">
        <v>119</v>
      </c>
      <c r="C6" s="63"/>
      <c r="D6" s="63"/>
      <c r="E6" s="63"/>
      <c r="F6" s="63"/>
      <c r="G6" s="63"/>
      <c r="H6" s="63"/>
      <c r="I6" s="63"/>
    </row>
    <row r="7" spans="2:9" ht="14.25">
      <c r="B7" s="106" t="s">
        <v>120</v>
      </c>
      <c r="C7" s="63"/>
      <c r="D7" s="63"/>
      <c r="E7" s="63"/>
      <c r="F7" s="63"/>
      <c r="G7" s="63"/>
      <c r="H7" s="63"/>
      <c r="I7" s="63"/>
    </row>
    <row r="13" spans="2:9" ht="15" customHeight="1">
      <c r="B13" s="28" t="s">
        <v>143</v>
      </c>
    </row>
    <row r="14" spans="2:9" ht="15" customHeight="1">
      <c r="B14" s="29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2021-JAN</vt:lpstr>
      <vt:lpstr>2024 - JAN</vt:lpstr>
      <vt:lpstr>2024 - FEV</vt:lpstr>
      <vt:lpstr>2024 - MAR</vt:lpstr>
      <vt:lpstr>2024 - ABR</vt:lpstr>
      <vt:lpstr>2024 - MAI</vt:lpstr>
      <vt:lpstr>2024 - JUN</vt:lpstr>
      <vt:lpstr>2024 - JUL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Andre Dapaz</cp:lastModifiedBy>
  <cp:lastPrinted>2024-07-29T16:19:52Z</cp:lastPrinted>
  <dcterms:created xsi:type="dcterms:W3CDTF">2022-03-15T11:47:00Z</dcterms:created>
  <dcterms:modified xsi:type="dcterms:W3CDTF">2024-08-02T01:22:59Z</dcterms:modified>
</cp:coreProperties>
</file>