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35" windowWidth="20730" windowHeight="9780"/>
  </bookViews>
  <sheets>
    <sheet name="Relação" sheetId="6" r:id="rId1"/>
    <sheet name="query_bd2018" sheetId="7" r:id="rId2"/>
  </sheets>
  <definedNames>
    <definedName name="Consulta_de_BD2018" localSheetId="1" hidden="1">query_bd2018!$A$1:$T$65</definedName>
    <definedName name="SegmentaçãodeDados_Competencia_3">#N/A</definedName>
    <definedName name="_xlnm.Print_Titles" localSheetId="0">Relação!$3:$3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U2" i="7" l="1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V2" i="7"/>
  <c r="V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</calcChain>
</file>

<file path=xl/connections.xml><?xml version="1.0" encoding="utf-8"?>
<connections xmlns="http://schemas.openxmlformats.org/spreadsheetml/2006/main">
  <connection id="1" name="Consulta de BD2018" type="1" refreshedVersion="4" background="1" saveData="1">
    <dbPr connection="DBQ=\\asdam-5560\Assessoria-DG-Fundarpe\1-Principal\2018\Banco de Dados - Execução - FUNDARPE - 2018.xlsm;DefaultDir=\\asdam-5560\Assessoria-DG-Fundarpe\1-Principal\2018;Driver={Microsoft Excel Driver (*.xls, *.xlsx, *.xlsm, *.xlsb)};DriverId=1046;FIL=excel 12.0;MaxBufferSize=2048;MaxScanRows=8;PageTimeout=5;ReadOnly=0;SafeTransactions=0;Threads=3;UserCommitSync=Yes;" command="SELECT `dados_2018$`.`Processo Real`, `dados_2018$`.`Objeto Resumido`, `dados_2018$`.Projeto, `dados_2018$`.Credor, `dados_2018$`.`CPF/CNPJ`, `dados_2018$`.Local, `dados_2018$`.Inicio, `dados_2018$`.Fim, `dados_2018$`.Periodo, `dados_2018$`.Empenho, `dados_2018$`.`Data do Empenho`, `dados_2018$`.IG, `dados_2018$`.Elemento, `dados_2018$`.`Fonte Completa`, `dados_2018$`.`Fonte Reduzida`, `dados_2018$`.`Ficha Financeira`, `dados_2018$`.`Competencia 3`, `dados_2018$`.`Anulado?`, `dados_2018$`.`Total Empenhado Atual`, `dados_2018$`.`Verificação Empenho`_x000d__x000a_FROM `dados_2018$` `dados_2018$`_x000d__x000a_WHERE (`dados_2018$`.Elemento='339014 - Diárias - Civil') AND (`dados_2018$`.`Anulado?`='Válido') AND (`dados_2018$`.`Verificação Empenho`='Ok')"/>
  </connection>
</connections>
</file>

<file path=xl/sharedStrings.xml><?xml version="1.0" encoding="utf-8"?>
<sst xmlns="http://schemas.openxmlformats.org/spreadsheetml/2006/main" count="1571" uniqueCount="266">
  <si>
    <t>Processo Real</t>
  </si>
  <si>
    <t>Objeto Resumido</t>
  </si>
  <si>
    <t>Projeto</t>
  </si>
  <si>
    <t>Credor</t>
  </si>
  <si>
    <t>CPF</t>
  </si>
  <si>
    <t>CPF/CNPJ</t>
  </si>
  <si>
    <t>Local</t>
  </si>
  <si>
    <t>Periodo</t>
  </si>
  <si>
    <t>Empenho</t>
  </si>
  <si>
    <t>IG</t>
  </si>
  <si>
    <t>Elemento</t>
  </si>
  <si>
    <t>Fonte Completa</t>
  </si>
  <si>
    <t>Fonte Reduzida</t>
  </si>
  <si>
    <t>Ficha Financeira</t>
  </si>
  <si>
    <t>Competencia 3</t>
  </si>
  <si>
    <t>Anulado?</t>
  </si>
  <si>
    <t>Total Empenhado Atual</t>
  </si>
  <si>
    <t>Verificação Empenho</t>
  </si>
  <si>
    <t>Recife/PE</t>
  </si>
  <si>
    <t>0101000000-Recursos do Tesouro</t>
  </si>
  <si>
    <t>0101-Recursos do Tesouro</t>
  </si>
  <si>
    <t>19-EXECUTIVA - Valorização da Cultura Local</t>
  </si>
  <si>
    <t>Janeiro</t>
  </si>
  <si>
    <t>Válido</t>
  </si>
  <si>
    <t>Ok</t>
  </si>
  <si>
    <t>0241000000-Recursos Próprios</t>
  </si>
  <si>
    <t>0241-Recursos Próprios</t>
  </si>
  <si>
    <t>Caruaru/PE</t>
  </si>
  <si>
    <t>Fevereiro</t>
  </si>
  <si>
    <t>Garanhuns/PE</t>
  </si>
  <si>
    <t>Março</t>
  </si>
  <si>
    <t>Nazaré da Mata/PE</t>
  </si>
  <si>
    <t>Tamandaré/PE</t>
  </si>
  <si>
    <t>33901401-Diárias Pessoal Civil Dentro Do Estado</t>
  </si>
  <si>
    <t>Roberto Carneiro da Silva</t>
  </si>
  <si>
    <t>313.571.724-00</t>
  </si>
  <si>
    <t>Bezerros/PE</t>
  </si>
  <si>
    <t>Palmares/PE</t>
  </si>
  <si>
    <t>Vitória de Santo Antão/PE</t>
  </si>
  <si>
    <t>Triunfo/PE</t>
  </si>
  <si>
    <t>Passira/PE</t>
  </si>
  <si>
    <t>Walter Zacarias de Souza</t>
  </si>
  <si>
    <t>167.133.204-06</t>
  </si>
  <si>
    <t>06-CUSTEIO - Diárias Civil</t>
  </si>
  <si>
    <t>Israel Cassiano</t>
  </si>
  <si>
    <t>447.260.314-49</t>
  </si>
  <si>
    <t>Maio</t>
  </si>
  <si>
    <t>33901402-Diárias Pessoal Civil Fora Do Estado/No País</t>
  </si>
  <si>
    <t>Abril</t>
  </si>
  <si>
    <t>Márcia Batista Castelo Branco Chamixaes</t>
  </si>
  <si>
    <t>488.800.864-72</t>
  </si>
  <si>
    <t>Marcia Maria da Fonte Souto</t>
  </si>
  <si>
    <t>318.185.954-00</t>
  </si>
  <si>
    <t>25-EXECUTIVA - Festival de Inverno</t>
  </si>
  <si>
    <t>Junho</t>
  </si>
  <si>
    <t>Maria Amélia Campello de Carvalho</t>
  </si>
  <si>
    <t>361.524.124-04</t>
  </si>
  <si>
    <t>Jorge José da Silva</t>
  </si>
  <si>
    <t>320.653.534-49</t>
  </si>
  <si>
    <t>Rio de Janeiro/RJ</t>
  </si>
  <si>
    <t>Julho</t>
  </si>
  <si>
    <t>27-EXECUTIVA - São João</t>
  </si>
  <si>
    <t>André Mendonça Brasileiro de Oliveira</t>
  </si>
  <si>
    <t>020.679.954-30</t>
  </si>
  <si>
    <t>Total Geral</t>
  </si>
  <si>
    <t>Tabira/PE</t>
  </si>
  <si>
    <t>Adilson Carlos de Araújo</t>
  </si>
  <si>
    <t>583.653.544-20</t>
  </si>
  <si>
    <t>UGC</t>
  </si>
  <si>
    <t>UGE</t>
  </si>
  <si>
    <t>500100</t>
  </si>
  <si>
    <t>500101</t>
  </si>
  <si>
    <t>Processo nº.</t>
  </si>
  <si>
    <t>Valor Empenhado R$</t>
  </si>
  <si>
    <t>Inicio</t>
  </si>
  <si>
    <t>Fim</t>
  </si>
  <si>
    <t>Data do Empenho</t>
  </si>
  <si>
    <t>0008/2018</t>
  </si>
  <si>
    <t>Conduzir Sr Dedé Monteiro (Patrimônio Vivo) e sua família do Aeroporto do Recife para a cidade de Tabira</t>
  </si>
  <si>
    <t>015-Diárias Civil para Servidores 2018</t>
  </si>
  <si>
    <t>05 e 06/01/2018</t>
  </si>
  <si>
    <t>339014 - Diárias - Civil</t>
  </si>
  <si>
    <t>0031/2018</t>
  </si>
  <si>
    <t>Conduzir o Sr. Dedé Monteiro (Patrimônio Vivo) e sua esposa para o Aeroporto Internacional do Recife</t>
  </si>
  <si>
    <t>02/01 e 03/01/2018</t>
  </si>
  <si>
    <t>0671/2018</t>
  </si>
  <si>
    <t>Rogerio Roberto de Oliveira Carvalho</t>
  </si>
  <si>
    <t>510.012.414-87</t>
  </si>
  <si>
    <t>07 e 08/02/2018</t>
  </si>
  <si>
    <t>0670/2018</t>
  </si>
  <si>
    <t>02 e 03/02/2018</t>
  </si>
  <si>
    <t>0672/2018</t>
  </si>
  <si>
    <t>0673/2018</t>
  </si>
  <si>
    <t>0674/2018</t>
  </si>
  <si>
    <t>05 e 06/02/2018</t>
  </si>
  <si>
    <t>0693/2018</t>
  </si>
  <si>
    <t>Coduzir o funcionário do Cine Theatro Guarani após treinamentos e reuniões em Recife/PE</t>
  </si>
  <si>
    <t>01/03/2018</t>
  </si>
  <si>
    <t>0717/2018</t>
  </si>
  <si>
    <t>044-Carnaval 2018</t>
  </si>
  <si>
    <t>14/02/2018</t>
  </si>
  <si>
    <t>21-EXECUTIVA - Carnaval</t>
  </si>
  <si>
    <t>0696/2018</t>
  </si>
  <si>
    <t>20 e 21/01/2018</t>
  </si>
  <si>
    <t>0697/2018</t>
  </si>
  <si>
    <t>03 e 04/02/2018</t>
  </si>
  <si>
    <t>0698/2018</t>
  </si>
  <si>
    <t>04 e 05/02/2018</t>
  </si>
  <si>
    <t>0708/2018</t>
  </si>
  <si>
    <t>10 e 11/02/2018</t>
  </si>
  <si>
    <t>0709/2018</t>
  </si>
  <si>
    <t>0710/2018</t>
  </si>
  <si>
    <t>11 e 12/02/2018</t>
  </si>
  <si>
    <t>0711/2018</t>
  </si>
  <si>
    <t>0712/2018</t>
  </si>
  <si>
    <t>12 e 13/02/2018</t>
  </si>
  <si>
    <t>0713/2018</t>
  </si>
  <si>
    <t>0714/2018</t>
  </si>
  <si>
    <t>17 e 18/02/2018</t>
  </si>
  <si>
    <t>0715/2018</t>
  </si>
  <si>
    <t>18 e 19/02/2018</t>
  </si>
  <si>
    <t>0716/2018</t>
  </si>
  <si>
    <t>0070/2018</t>
  </si>
  <si>
    <t>086-Monitoramento e fiscalização de bens tombados 2018</t>
  </si>
  <si>
    <t>13/01/2018</t>
  </si>
  <si>
    <t>0042/2018</t>
  </si>
  <si>
    <t>Conduzir técnico para fiscalizar bem tombado</t>
  </si>
  <si>
    <t>0720/2018</t>
  </si>
  <si>
    <t>Participar de estudo e preparação junto ao MASPE da Exposição "A Arte Sacra"</t>
  </si>
  <si>
    <t>12 a 14/03/2018</t>
  </si>
  <si>
    <t>0093/2018</t>
  </si>
  <si>
    <t>19/01/2018</t>
  </si>
  <si>
    <t>0849/2018</t>
  </si>
  <si>
    <t>21/03/2018</t>
  </si>
  <si>
    <t>0895/2018</t>
  </si>
  <si>
    <t>Conduzir técnico para ministrar palestra sobre a restauração do patrimônio na câmara dos vereadores de Vicência/PE</t>
  </si>
  <si>
    <t>27/03/2018</t>
  </si>
  <si>
    <t>0914/2018</t>
  </si>
  <si>
    <t>Participar de reuniões da Rio Contentemarket 2018, lançamento do Mimo Festival 2018 e reunião na Fundação de Arte - FUNARTE</t>
  </si>
  <si>
    <t>06 a 11/04/2018</t>
  </si>
  <si>
    <t>0934/2018</t>
  </si>
  <si>
    <t>05 a 09/04/2018</t>
  </si>
  <si>
    <t>1001/2018</t>
  </si>
  <si>
    <t>Conduzir técnico para reunião sobre a Salvaguarda do Cavalo Marinho</t>
  </si>
  <si>
    <t>15/04/2018</t>
  </si>
  <si>
    <t>1002/2018</t>
  </si>
  <si>
    <t>17/04/2018</t>
  </si>
  <si>
    <t>1083/2018</t>
  </si>
  <si>
    <t>Conduzir equipe para fiscalização de ações apoiadas pela FUNDARPE no município</t>
  </si>
  <si>
    <t>01 e 02/05/2018</t>
  </si>
  <si>
    <t>1082/2018</t>
  </si>
  <si>
    <t>1081/2018</t>
  </si>
  <si>
    <t>02 e 03/05/2018</t>
  </si>
  <si>
    <t>1112/2018</t>
  </si>
  <si>
    <t>Fiscalizar a Usina Farias (bem em processo de tombamento)</t>
  </si>
  <si>
    <t>04/05/2018</t>
  </si>
  <si>
    <t>1111/2018</t>
  </si>
  <si>
    <t>Conduzir técnico para fiscalizar a Usina Farias (bem em processo de tombamento)</t>
  </si>
  <si>
    <t>1132/2018</t>
  </si>
  <si>
    <t>Conduzir técnicos para realizar visita técnica em bem de relevância histórica</t>
  </si>
  <si>
    <t>14/05/2018</t>
  </si>
  <si>
    <t>1133/2018</t>
  </si>
  <si>
    <t>Realizar visita técnica em bem de relevância histórica</t>
  </si>
  <si>
    <t>1134/2018</t>
  </si>
  <si>
    <t>Rosa Virgínia Bomfim Vanderlei</t>
  </si>
  <si>
    <t>063.475.094-15</t>
  </si>
  <si>
    <t>1156/2018</t>
  </si>
  <si>
    <t>Participar do 5º Fórum Internacional sobre o Patrimônio Arquitetônico do Brasil e de Portugal</t>
  </si>
  <si>
    <t>22 a 25/05/2018</t>
  </si>
  <si>
    <t>1215/2018</t>
  </si>
  <si>
    <t>Fiscalizar bem tombado no Pátio do Forró/Fábrica Caroá</t>
  </si>
  <si>
    <t>14/06/2018</t>
  </si>
  <si>
    <t>1214/2018</t>
  </si>
  <si>
    <t>1223/2018</t>
  </si>
  <si>
    <t>Analisar proposta de Artesanato para o FIG 2018</t>
  </si>
  <si>
    <t>050-Festival de Inverno de Garanhuns - FIG 2018</t>
  </si>
  <si>
    <t>18 a 20/06/2018</t>
  </si>
  <si>
    <t>1224/2018</t>
  </si>
  <si>
    <t>19/06/2018</t>
  </si>
  <si>
    <t>1225/2018</t>
  </si>
  <si>
    <t>1226/2018</t>
  </si>
  <si>
    <t>1250/2018</t>
  </si>
  <si>
    <t>Conduzir o Sr. Paulo Valença para fiscalização de atrações e para reunião com o prefeito do município</t>
  </si>
  <si>
    <t>07 e 08/07/2018</t>
  </si>
  <si>
    <t>1256/2018</t>
  </si>
  <si>
    <t>046-Ciclo Junino 2018</t>
  </si>
  <si>
    <t>27 e 28/06/2018</t>
  </si>
  <si>
    <t>1255/2018</t>
  </si>
  <si>
    <t>22 e 23/06/2018</t>
  </si>
  <si>
    <t>1254/2018</t>
  </si>
  <si>
    <t>25 e 26/06/2018</t>
  </si>
  <si>
    <t>1253/2018</t>
  </si>
  <si>
    <t>23 e 24/06/2018</t>
  </si>
  <si>
    <t>1252/2018</t>
  </si>
  <si>
    <t>1251/2018</t>
  </si>
  <si>
    <t>Conduzir técnico para participar da Coletiva da Imprensa do FIG</t>
  </si>
  <si>
    <t>28/06/2018</t>
  </si>
  <si>
    <t>1264/2018</t>
  </si>
  <si>
    <t xml:space="preserve">Realizar suporte à Assessoria de Artesanato </t>
  </si>
  <si>
    <t>17 a 19/07/2018</t>
  </si>
  <si>
    <t>1263/2018</t>
  </si>
  <si>
    <t>13 a 16/07/2018</t>
  </si>
  <si>
    <t>1270/2018</t>
  </si>
  <si>
    <t>13/07/2018</t>
  </si>
  <si>
    <t>1271/2018</t>
  </si>
  <si>
    <t>Fiscalizar bem tombado</t>
  </si>
  <si>
    <t>1284/2018</t>
  </si>
  <si>
    <t>17 e 18/07/2018</t>
  </si>
  <si>
    <t>1298/2018</t>
  </si>
  <si>
    <t>Conduzir equipe do Setor Administrativo para realizar fiscalização de serviço de buffet</t>
  </si>
  <si>
    <t>19 e 20/07/2018</t>
  </si>
  <si>
    <t>1302/2018</t>
  </si>
  <si>
    <t>Conduzir técnico para fiscalização das ações nas áreas de Patrimônio</t>
  </si>
  <si>
    <t>22 a 24/07/2018</t>
  </si>
  <si>
    <t>1301/2018</t>
  </si>
  <si>
    <t>26 a 28/07/2018</t>
  </si>
  <si>
    <t>1309/2018</t>
  </si>
  <si>
    <t>Conduzir a artista Índia Morena e Maviael para participar do Festival</t>
  </si>
  <si>
    <t>Paulo Romero Pinto de Moura</t>
  </si>
  <si>
    <t>279.182.204-63</t>
  </si>
  <si>
    <t>25 a 26/07/2018</t>
  </si>
  <si>
    <t>FUNDARPE - RELAÇÃO DE EMPENHOS DE DIÁRIAS 2018</t>
  </si>
  <si>
    <t>Limoeiro/PE</t>
  </si>
  <si>
    <t>Sertânia/PE</t>
  </si>
  <si>
    <t>Itaquitinga/PE</t>
  </si>
  <si>
    <t>Tacaimbó/PE</t>
  </si>
  <si>
    <t>João Alfredo/PE</t>
  </si>
  <si>
    <t>Chã de Alegria/PE</t>
  </si>
  <si>
    <t>Lagoa de Itaenga/PE</t>
  </si>
  <si>
    <t>Sirinhaém/PE</t>
  </si>
  <si>
    <t>Tracunhaém/PE</t>
  </si>
  <si>
    <t>Vicência/PE</t>
  </si>
  <si>
    <t>Condado/PE</t>
  </si>
  <si>
    <t>Amaragi/PE</t>
  </si>
  <si>
    <t>Santa Cruz/PE</t>
  </si>
  <si>
    <t>Surubim/PE</t>
  </si>
  <si>
    <t>Sanharó/PE</t>
  </si>
  <si>
    <t>Casinhas/PE</t>
  </si>
  <si>
    <t>Pombos/PE</t>
  </si>
  <si>
    <t>Gameleira/PE</t>
  </si>
  <si>
    <t>Tacaratu/PE</t>
  </si>
  <si>
    <t>Conduzir técnico para realizar fiscalização do Carnaval</t>
  </si>
  <si>
    <t>Conduzir técnico para realizar fiscalização do evento</t>
  </si>
  <si>
    <t>Conduzir técnico para realizar fiscalização de eventos</t>
  </si>
  <si>
    <t xml:space="preserve">Fiscalizar bem tombado </t>
  </si>
  <si>
    <t xml:space="preserve">Conduzir técnico para realizar fiscalização do Funcultura </t>
  </si>
  <si>
    <t>Conduzir técnicos para minitrar oficina de Educação Patrimonial</t>
  </si>
  <si>
    <t>Representar o FIG no Festival RIO2C 2018</t>
  </si>
  <si>
    <t>Conduzir os técnicos que irão ministrar formação para professores</t>
  </si>
  <si>
    <t>Conduzir técnico para fiscalizar bem tombado no Pátio do Forró/Fábrica Caroá</t>
  </si>
  <si>
    <t>Conduzir técnico para realizar visita técnica e  fiscalizar bem tombado</t>
  </si>
  <si>
    <t>Conduzir técnico para realizar a fiscalização do evento</t>
  </si>
  <si>
    <t>Conduzir os integrantes do grupo "Auê", que se apresentaram no festival</t>
  </si>
  <si>
    <t>1332/2018</t>
  </si>
  <si>
    <t>Conduzir técnico para fiscalização "in loco", Projeto 1509/17 - Sebastiana e Severina</t>
  </si>
  <si>
    <t>062-Fiscalização de projetos do Funcultura 2018</t>
  </si>
  <si>
    <t>20 e 21/08/2018</t>
  </si>
  <si>
    <t>0248000103-Recursos do FUNCULTURA - CUSTEIO E FISCALIZACAO</t>
  </si>
  <si>
    <t>0248-Recursos do FUNCULTURA</t>
  </si>
  <si>
    <t>41-EXECUTIVA - FUNCULTURA - Outros</t>
  </si>
  <si>
    <t>Agosto</t>
  </si>
  <si>
    <t>1331/2018</t>
  </si>
  <si>
    <t>Conduzir técnico para fiscalização "in loco", Projeto 2491/17 - Dia do Indio</t>
  </si>
  <si>
    <t>Iati/PE</t>
  </si>
  <si>
    <t>17 a 18/08/2018</t>
  </si>
  <si>
    <t>Realizar visita técnica a Fazenda Jenipapo e fiscalização na Estação Ferroviáreia de Belo Jardim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</si>
</sst>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2018NE&quot;000000"/>
  </numFmts>
  <fonts count="2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22" fontId="0" fillId="0" borderId="0" xfId="0" applyNumberFormat="1"/>
    <xf numFmtId="0" fontId="0" fillId="3" borderId="0" xfId="0" applyFill="1" applyAlignment="1">
      <alignment horizontal="center" vertical="center"/>
    </xf>
    <xf numFmtId="0" fontId="0" fillId="0" borderId="0" xfId="0" applyNumberForma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54">
    <dxf>
      <numFmt numFmtId="0" formatCode="General"/>
    </dxf>
    <dxf>
      <numFmt numFmtId="0" formatCode="General"/>
    </dxf>
    <dxf>
      <numFmt numFmtId="27" formatCode="dd/mm/yyyy\ hh:mm"/>
    </dxf>
    <dxf>
      <numFmt numFmtId="27" formatCode="dd/mm/yyyy\ hh:mm"/>
    </dxf>
    <dxf>
      <numFmt numFmtId="27" formatCode="dd/mm/yyyy\ hh:mm"/>
    </dxf>
    <dxf>
      <alignment wrapText="1" readingOrder="0"/>
    </dxf>
    <dxf>
      <fill>
        <patternFill patternType="solid">
          <bgColor theme="0" tint="-0.14999847407452621"/>
        </patternFill>
      </fill>
    </dxf>
    <dxf>
      <alignment horizontal="center" readingOrder="0"/>
    </dxf>
    <dxf>
      <numFmt numFmtId="4" formatCode="#,##0.00"/>
    </dxf>
    <dxf>
      <numFmt numFmtId="35" formatCode="_-* #,##0.00_-;\-* #,##0.00_-;_-* &quot;-&quot;??_-;_-@_-"/>
    </dxf>
    <dxf>
      <alignment wrapText="1" readingOrder="0"/>
    </dxf>
    <dxf>
      <alignment wrapText="1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2" defaultPivotStyle="PivotStyleLight16">
    <tableStyle name="SlicerStyleDark1 2" pivot="0" table="0" count="10">
      <tableStyleElement type="wholeTable" dxfId="53"/>
      <tableStyleElement type="headerRow" dxfId="52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29634</xdr:colOff>
      <xdr:row>1</xdr:row>
      <xdr:rowOff>20108</xdr:rowOff>
    </xdr:from>
    <xdr:to>
      <xdr:col>10</xdr:col>
      <xdr:colOff>963083</xdr:colOff>
      <xdr:row>1</xdr:row>
      <xdr:rowOff>677333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Competencia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petenci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634" y="358775"/>
              <a:ext cx="14511866" cy="65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slicer. Os slicers podem ser usados, no mínimo, no Excel 2010.
Caso a forma tenha sido modificada em uma versão anterior do Excel, ou a pasta de trabalho tenha sido salva no Excel 2003 ou
anterior, o slicer não poderá ser usado.</a:t>
              </a:r>
            </a:p>
          </xdr:txBody>
        </xdr:sp>
      </mc:Fallback>
    </mc:AlternateContent>
    <xdr:clientData/>
  </xdr:twoCellAnchor>
  <xdr:oneCellAnchor>
    <xdr:from>
      <xdr:col>9</xdr:col>
      <xdr:colOff>709084</xdr:colOff>
      <xdr:row>0</xdr:row>
      <xdr:rowOff>63501</xdr:rowOff>
    </xdr:from>
    <xdr:ext cx="1217000" cy="264560"/>
    <xdr:sp macro="" textlink="">
      <xdr:nvSpPr>
        <xdr:cNvPr id="7" name="CaixaDeTexto 6"/>
        <xdr:cNvSpPr txBox="1"/>
      </xdr:nvSpPr>
      <xdr:spPr>
        <a:xfrm>
          <a:off x="13800667" y="63501"/>
          <a:ext cx="1217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95000"/>
                </a:schemeClr>
              </a:solidFill>
            </a:rPr>
            <a:t>Ordem Alfabética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 Dapaz" refreshedDate="43322.504152893518" missingItemsLimit="0" createdVersion="4" refreshedVersion="4" minRefreshableVersion="3" recordCount="64">
  <cacheSource type="worksheet">
    <worksheetSource name="Tabela_Consulta_de_BD2018"/>
  </cacheSource>
  <cacheFields count="22">
    <cacheField name="Processo Real" numFmtId="0">
      <sharedItems count="64">
        <s v="0008/2018"/>
        <s v="0031/2018"/>
        <s v="0671/2018"/>
        <s v="0670/2018"/>
        <s v="0672/2018"/>
        <s v="0673/2018"/>
        <s v="0674/2018"/>
        <s v="0693/2018"/>
        <s v="0717/2018"/>
        <s v="0696/2018"/>
        <s v="0697/2018"/>
        <s v="0698/2018"/>
        <s v="0708/2018"/>
        <s v="0709/2018"/>
        <s v="0710/2018"/>
        <s v="0711/2018"/>
        <s v="0712/2018"/>
        <s v="0713/2018"/>
        <s v="0714/2018"/>
        <s v="0715/2018"/>
        <s v="0716/2018"/>
        <s v="0070/2018"/>
        <s v="0042/2018"/>
        <s v="0720/2018"/>
        <s v="0093/2018"/>
        <s v="0849/2018"/>
        <s v="0895/2018"/>
        <s v="0914/2018"/>
        <s v="0934/2018"/>
        <s v="1001/2018"/>
        <s v="1002/2018"/>
        <s v="1083/2018"/>
        <s v="1082/2018"/>
        <s v="1081/2018"/>
        <s v="1112/2018"/>
        <s v="1111/2018"/>
        <s v="1132/2018"/>
        <s v="1133/2018"/>
        <s v="1134/2018"/>
        <s v="1156/2018"/>
        <s v="1215/2018"/>
        <s v="1214/2018"/>
        <s v="1223/2018"/>
        <s v="1224/2018"/>
        <s v="1225/2018"/>
        <s v="1226/2018"/>
        <s v="1250/2018"/>
        <s v="1256/2018"/>
        <s v="1255/2018"/>
        <s v="1254/2018"/>
        <s v="1253/2018"/>
        <s v="1252/2018"/>
        <s v="1251/2018"/>
        <s v="1264/2018"/>
        <s v="1263/2018"/>
        <s v="1270/2018"/>
        <s v="1271/2018"/>
        <s v="1284/2018"/>
        <s v="1298/2018"/>
        <s v="1302/2018"/>
        <s v="1301/2018"/>
        <s v="1309/2018"/>
        <s v="1332/2018"/>
        <s v="1331/2018"/>
      </sharedItems>
    </cacheField>
    <cacheField name="Objeto Resumido" numFmtId="0">
      <sharedItems count="38">
        <s v="Conduzir Sr Dedé Monteiro (Patrimônio Vivo) e sua família do Aeroporto do Recife para a cidade de Tabira"/>
        <s v="Conduzir o Sr. Dedé Monteiro (Patrimônio Vivo) e sua esposa para o Aeroporto Internacional do Recife"/>
        <s v="Conduzir técnico para realizar fiscalização do Carnaval"/>
        <s v="Coduzir o funcionário do Cine Theatro Guarani após treinamentos e reuniões em Recife/PE"/>
        <s v="Conduzir técnico para realizar fiscalização do evento"/>
        <s v="Conduzir técnico para realizar fiscalização de eventos"/>
        <s v="Fiscalizar bem tombado "/>
        <s v="Conduzir técnico para fiscalizar bem tombado"/>
        <s v="Participar de estudo e preparação junto ao MASPE da Exposição &quot;A Arte Sacra&quot;"/>
        <s v="Conduzir técnico para realizar fiscalização do Funcultura "/>
        <s v="Conduzir técnicos para minitrar oficina de Educação Patrimonial"/>
        <s v="Conduzir técnico para ministrar palestra sobre a restauração do patrimônio na câmara dos vereadores de Vicência/PE"/>
        <s v="Participar de reuniões da Rio Contentemarket 2018, lançamento do Mimo Festival 2018 e reunião na Fundação de Arte - FUNARTE"/>
        <s v="Representar o FIG no Festival RIO2C 2018"/>
        <s v="Conduzir técnico para reunião sobre a Salvaguarda do Cavalo Marinho"/>
        <s v="Conduzir os técnicos que irão ministrar formação para professores"/>
        <s v="Conduzir equipe para fiscalização de ações apoiadas pela FUNDARPE no município"/>
        <s v="Fiscalizar a Usina Farias (bem em processo de tombamento)"/>
        <s v="Conduzir técnico para fiscalizar a Usina Farias (bem em processo de tombamento)"/>
        <s v="Conduzir técnicos para realizar visita técnica em bem de relevância histórica"/>
        <s v="Realizar visita técnica em bem de relevância histórica"/>
        <s v="Participar do 5º Fórum Internacional sobre o Patrimônio Arquitetônico do Brasil e de Portugal"/>
        <s v="Fiscalizar bem tombado no Pátio do Forró/Fábrica Caroá"/>
        <s v="Conduzir técnico para fiscalizar bem tombado no Pátio do Forró/Fábrica Caroá"/>
        <s v="Analisar proposta de Artesanato para o FIG 2018"/>
        <s v="Realizar visita técnica a Fazenda Jenipapo e fiscalização na Estação Ferroviáreia de Belo Jardim"/>
        <s v="Conduzir técnico para realizar visita técnica e  fiscalizar bem tombado"/>
        <s v="Conduzir o Sr. Paulo Valença para fiscalização de atrações e para reunião com o prefeito do município"/>
        <s v="Conduzir técnico para realizar a fiscalização do evento"/>
        <s v="Conduzir técnico para participar da Coletiva da Imprensa do FIG"/>
        <s v="Realizar suporte à Assessoria de Artesanato "/>
        <s v="Fiscalizar bem tombado"/>
        <s v="Conduzir os integrantes do grupo &quot;Auê&quot;, que se apresentaram no festival"/>
        <s v="Conduzir equipe do Setor Administrativo para realizar fiscalização de serviço de buffet"/>
        <s v="Conduzir técnico para fiscalização das ações nas áreas de Patrimônio"/>
        <s v="Conduzir a artista Índia Morena e Maviael para participar do Festival"/>
        <s v="Conduzir técnico para fiscalização &quot;in loco&quot;, Projeto 1509/17 - Sebastiana e Severina"/>
        <s v="Conduzir técnico para fiscalização &quot;in loco&quot;, Projeto 2491/17 - Dia do Indio"/>
      </sharedItems>
    </cacheField>
    <cacheField name="Projeto" numFmtId="0">
      <sharedItems count="6">
        <s v="015-Diárias Civil para Servidores 2018"/>
        <s v="044-Carnaval 2018"/>
        <s v="086-Monitoramento e fiscalização de bens tombados 2018"/>
        <s v="050-Festival de Inverno de Garanhuns - FIG 2018"/>
        <s v="046-Ciclo Junino 2018"/>
        <s v="062-Fiscalização de projetos do Funcultura 2018"/>
      </sharedItems>
    </cacheField>
    <cacheField name="Credor" numFmtId="0">
      <sharedItems count="12">
        <s v="Israel Cassiano"/>
        <s v="Rogerio Roberto de Oliveira Carvalho"/>
        <s v="Adilson Carlos de Araújo"/>
        <s v="Roberto Carneiro da Silva"/>
        <s v="Maria Amélia Campello de Carvalho"/>
        <s v="Marcia Maria da Fonte Souto"/>
        <s v="André Mendonça Brasileiro de Oliveira"/>
        <s v="Rosa Virgínia Bomfim Vanderlei"/>
        <s v="Márcia Batista Castelo Branco Chamixaes"/>
        <s v="Walter Zacarias de Souza"/>
        <s v="Jorge José da Silva"/>
        <s v="Paulo Romero Pinto de Moura"/>
      </sharedItems>
    </cacheField>
    <cacheField name="CPF/CNPJ" numFmtId="0">
      <sharedItems count="12">
        <s v="447.260.314-49"/>
        <s v="510.012.414-87"/>
        <s v="583.653.544-20"/>
        <s v="313.571.724-00"/>
        <s v="361.524.124-04"/>
        <s v="318.185.954-00"/>
        <s v="020.679.954-30"/>
        <s v="063.475.094-15"/>
        <s v="488.800.864-72"/>
        <s v="167.133.204-06"/>
        <s v="320.653.534-49"/>
        <s v="279.182.204-63"/>
      </sharedItems>
    </cacheField>
    <cacheField name="Inicio" numFmtId="22">
      <sharedItems containsSemiMixedTypes="0" containsNonDate="0" containsDate="1" containsString="0" minDate="2018-01-02T00:00:00" maxDate="2018-08-21T00:00:00"/>
    </cacheField>
    <cacheField name="Fim" numFmtId="22">
      <sharedItems containsSemiMixedTypes="0" containsNonDate="0" containsDate="1" containsString="0" minDate="2018-01-03T00:00:00" maxDate="2018-08-22T00:00:00"/>
    </cacheField>
    <cacheField name="Periodo" numFmtId="0">
      <sharedItems count="48">
        <s v="05 e 06/01/2018"/>
        <s v="02/01 e 03/01/2018"/>
        <s v="07 e 08/02/2018"/>
        <s v="02 e 03/02/2018"/>
        <s v="05 e 06/02/2018"/>
        <s v="01/03/2018"/>
        <s v="14/02/2018"/>
        <s v="20 e 21/01/2018"/>
        <s v="03 e 04/02/2018"/>
        <s v="04 e 05/02/2018"/>
        <s v="10 e 11/02/2018"/>
        <s v="11 e 12/02/2018"/>
        <s v="12 e 13/02/2018"/>
        <s v="17 e 18/02/2018"/>
        <s v="18 e 19/02/2018"/>
        <s v="13/01/2018"/>
        <s v="12 a 14/03/2018"/>
        <s v="19/01/2018"/>
        <s v="21/03/2018"/>
        <s v="27/03/2018"/>
        <s v="06 a 11/04/2018"/>
        <s v="05 a 09/04/2018"/>
        <s v="15/04/2018"/>
        <s v="17/04/2018"/>
        <s v="01 e 02/05/2018"/>
        <s v="02 e 03/05/2018"/>
        <s v="04/05/2018"/>
        <s v="14/05/2018"/>
        <s v="22 a 25/05/2018"/>
        <s v="14/06/2018"/>
        <s v="18 a 20/06/2018"/>
        <s v="19/06/2018"/>
        <s v="07 e 08/07/2018"/>
        <s v="27 e 28/06/2018"/>
        <s v="22 e 23/06/2018"/>
        <s v="25 e 26/06/2018"/>
        <s v="23 e 24/06/2018"/>
        <s v="28/06/2018"/>
        <s v="17 a 19/07/2018"/>
        <s v="13 a 16/07/2018"/>
        <s v="13/07/2018"/>
        <s v="17 e 18/07/2018"/>
        <s v="19 e 20/07/2018"/>
        <s v="22 a 24/07/2018"/>
        <s v="26 a 28/07/2018"/>
        <s v="25 a 26/07/2018"/>
        <s v="20 e 21/08/2018"/>
        <s v="17 a 18/08/2018"/>
      </sharedItems>
    </cacheField>
    <cacheField name="Empenho" numFmtId="0">
      <sharedItems containsSemiMixedTypes="0" containsString="0" containsNumber="1" containsInteger="1" minValue="567" maxValue="2868" count="64">
        <n v="568"/>
        <n v="567"/>
        <n v="769"/>
        <n v="770"/>
        <n v="771"/>
        <n v="772"/>
        <n v="768"/>
        <n v="789"/>
        <n v="823"/>
        <n v="822"/>
        <n v="824"/>
        <n v="825"/>
        <n v="826"/>
        <n v="827"/>
        <n v="828"/>
        <n v="829"/>
        <n v="830"/>
        <n v="831"/>
        <n v="832"/>
        <n v="833"/>
        <n v="834"/>
        <n v="837"/>
        <n v="836"/>
        <n v="1049"/>
        <n v="937"/>
        <n v="1064"/>
        <n v="1145"/>
        <n v="1195"/>
        <n v="1324"/>
        <n v="1412"/>
        <n v="1411"/>
        <n v="1525"/>
        <n v="1527"/>
        <n v="1526"/>
        <n v="1591"/>
        <n v="1592"/>
        <n v="1688"/>
        <n v="1689"/>
        <n v="1690"/>
        <n v="1743"/>
        <n v="1875"/>
        <n v="1874"/>
        <n v="1934"/>
        <n v="1937"/>
        <n v="1935"/>
        <n v="1936"/>
        <n v="2278"/>
        <n v="2291"/>
        <n v="2292"/>
        <n v="2293"/>
        <n v="2294"/>
        <n v="2295"/>
        <n v="2296"/>
        <n v="2312"/>
        <n v="2313"/>
        <n v="2326"/>
        <n v="2327"/>
        <n v="2348"/>
        <n v="2472"/>
        <n v="2540"/>
        <n v="2538"/>
        <n v="2704"/>
        <n v="2868"/>
        <n v="2867"/>
      </sharedItems>
    </cacheField>
    <cacheField name="Data do Empenho" numFmtId="22">
      <sharedItems containsSemiMixedTypes="0" containsNonDate="0" containsDate="1" containsString="0" minDate="2018-01-02T00:00:00" maxDate="2018-08-09T00:00:00"/>
    </cacheField>
    <cacheField name="IG" numFmtId="0">
      <sharedItems/>
    </cacheField>
    <cacheField name="Elemento" numFmtId="0">
      <sharedItems/>
    </cacheField>
    <cacheField name="Fonte Completa" numFmtId="0">
      <sharedItems/>
    </cacheField>
    <cacheField name="Fonte Reduzida" numFmtId="0">
      <sharedItems/>
    </cacheField>
    <cacheField name="Ficha Financeira" numFmtId="0">
      <sharedItems/>
    </cacheField>
    <cacheField name="Competencia 3" numFmtId="0">
      <sharedItems count="8">
        <s v="Janeiro"/>
        <s v="Fevereiro"/>
        <s v="Março"/>
        <s v="Abril"/>
        <s v="Maio"/>
        <s v="Junho"/>
        <s v="Julho"/>
        <s v="Agosto"/>
      </sharedItems>
    </cacheField>
    <cacheField name="Anulado?" numFmtId="0">
      <sharedItems/>
    </cacheField>
    <cacheField name="Total Empenhado Atual" numFmtId="0">
      <sharedItems containsSemiMixedTypes="0" containsString="0" containsNumber="1" minValue="17.52" maxValue="1191.6500000000001"/>
    </cacheField>
    <cacheField name="Verificação Empenho" numFmtId="0">
      <sharedItems/>
    </cacheField>
    <cacheField name="Local" numFmtId="0">
      <sharedItems count="32">
        <s v="Tabira/PE"/>
        <s v="Bezerros/PE"/>
        <s v="Limoeiro/PE"/>
        <s v="Nazaré da Mata/PE"/>
        <s v="Palmares/PE"/>
        <s v="Triunfo/PE"/>
        <s v="Sertânia/PE"/>
        <s v="Itaquitinga/PE"/>
        <s v="Caruaru/PE"/>
        <s v="Tacaimbó/PE"/>
        <s v="João Alfredo/PE"/>
        <s v="Chã de Alegria/PE"/>
        <s v="Tamandaré/PE"/>
        <s v="Lagoa de Itaenga/PE"/>
        <s v="Sirinhaém/PE"/>
        <s v="Passira/PE"/>
        <s v="Garanhuns/PE"/>
        <s v="Tracunhaém/PE"/>
        <s v="Recife/PE"/>
        <s v="Vicência/PE"/>
        <s v="Rio de Janeiro/RJ"/>
        <s v="Condado/PE"/>
        <s v="Amaragi/PE"/>
        <s v="Santa Cruz/PE"/>
        <s v="Surubim/PE"/>
        <s v="Sanharó/PE"/>
        <s v="Casinhas/PE"/>
        <s v="Pombos/PE"/>
        <s v="Gameleira/PE"/>
        <s v="Tacaratu/PE"/>
        <s v="Vitória de Santo Antão/PE"/>
        <s v="Iati/PE"/>
      </sharedItems>
    </cacheField>
    <cacheField name="UGC" numFmtId="0">
      <sharedItems count="1">
        <s v="500100"/>
      </sharedItems>
    </cacheField>
    <cacheField name="UGE" numFmtId="0">
      <sharedItems count="1">
        <s v="50010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x v="0"/>
    <x v="0"/>
    <d v="2018-01-05T00:00:00"/>
    <d v="2018-01-06T00:00:00"/>
    <x v="0"/>
    <x v="0"/>
    <d v="2018-01-05T00:00:00"/>
    <s v="33901401-Diárias Pessoal Civil Dentro Do Estado"/>
    <s v="339014 - Diárias - Civil"/>
    <s v="0241000000-Recursos Próprios"/>
    <s v="0241-Recursos Próprios"/>
    <s v="06-CUSTEIO - Diárias Civil"/>
    <x v="0"/>
    <s v="Válido"/>
    <n v="54.01"/>
    <s v="Ok"/>
    <x v="0"/>
    <x v="0"/>
    <x v="0"/>
  </r>
  <r>
    <x v="1"/>
    <x v="1"/>
    <x v="0"/>
    <x v="0"/>
    <x v="0"/>
    <d v="2018-01-02T00:00:00"/>
    <d v="2018-01-03T00:00:00"/>
    <x v="1"/>
    <x v="1"/>
    <d v="2018-01-02T00:00:00"/>
    <s v="33901401-Diárias Pessoal Civil Dentro Do Estado"/>
    <s v="339014 - Diárias - Civil"/>
    <s v="0241000000-Recursos Próprios"/>
    <s v="0241-Recursos Próprios"/>
    <s v="06-CUSTEIO - Diárias Civil"/>
    <x v="0"/>
    <s v="Válido"/>
    <n v="54.01"/>
    <s v="Ok"/>
    <x v="0"/>
    <x v="0"/>
    <x v="0"/>
  </r>
  <r>
    <x v="2"/>
    <x v="2"/>
    <x v="0"/>
    <x v="1"/>
    <x v="1"/>
    <d v="2018-02-07T00:00:00"/>
    <d v="2018-02-08T00:00:00"/>
    <x v="2"/>
    <x v="2"/>
    <d v="2018-02-07T00:00:00"/>
    <s v="33901401-Diárias Pessoal Civil Dentro Do Estado"/>
    <s v="339014 - Diárias - Civil"/>
    <s v="0241000000-Recursos Próprios"/>
    <s v="0241-Recursos Próprios"/>
    <s v="06-CUSTEIO - Diárias Civil"/>
    <x v="1"/>
    <s v="Válido"/>
    <n v="71.53"/>
    <s v="Ok"/>
    <x v="1"/>
    <x v="0"/>
    <x v="0"/>
  </r>
  <r>
    <x v="3"/>
    <x v="2"/>
    <x v="0"/>
    <x v="1"/>
    <x v="1"/>
    <d v="2018-02-02T00:00:00"/>
    <d v="2018-02-03T00:00:00"/>
    <x v="3"/>
    <x v="3"/>
    <d v="2018-02-02T00:00:00"/>
    <s v="33901401-Diárias Pessoal Civil Dentro Do Estado"/>
    <s v="339014 - Diárias - Civil"/>
    <s v="0241000000-Recursos Próprios"/>
    <s v="0241-Recursos Próprios"/>
    <s v="06-CUSTEIO - Diárias Civil"/>
    <x v="1"/>
    <s v="Válido"/>
    <n v="71.53"/>
    <s v="Ok"/>
    <x v="2"/>
    <x v="0"/>
    <x v="0"/>
  </r>
  <r>
    <x v="4"/>
    <x v="2"/>
    <x v="0"/>
    <x v="2"/>
    <x v="2"/>
    <d v="2018-02-07T00:00:00"/>
    <d v="2018-02-08T00:00:00"/>
    <x v="2"/>
    <x v="4"/>
    <d v="2018-02-07T00:00:00"/>
    <s v="33901401-Diárias Pessoal Civil Dentro Do Estado"/>
    <s v="339014 - Diárias - Civil"/>
    <s v="0241000000-Recursos Próprios"/>
    <s v="0241-Recursos Próprios"/>
    <s v="06-CUSTEIO - Diárias Civil"/>
    <x v="1"/>
    <s v="Válido"/>
    <n v="71.53"/>
    <s v="Ok"/>
    <x v="3"/>
    <x v="0"/>
    <x v="0"/>
  </r>
  <r>
    <x v="5"/>
    <x v="2"/>
    <x v="0"/>
    <x v="2"/>
    <x v="2"/>
    <d v="2018-02-07T00:00:00"/>
    <d v="2018-02-08T00:00:00"/>
    <x v="2"/>
    <x v="5"/>
    <d v="2018-02-07T00:00:00"/>
    <s v="33901401-Diárias Pessoal Civil Dentro Do Estado"/>
    <s v="339014 - Diárias - Civil"/>
    <s v="0241000000-Recursos Próprios"/>
    <s v="0241-Recursos Próprios"/>
    <s v="06-CUSTEIO - Diárias Civil"/>
    <x v="1"/>
    <s v="Válido"/>
    <n v="71.53"/>
    <s v="Ok"/>
    <x v="4"/>
    <x v="0"/>
    <x v="0"/>
  </r>
  <r>
    <x v="6"/>
    <x v="2"/>
    <x v="0"/>
    <x v="1"/>
    <x v="1"/>
    <d v="2018-02-05T00:00:00"/>
    <d v="2018-02-06T00:00:00"/>
    <x v="4"/>
    <x v="6"/>
    <d v="2018-02-05T00:00:00"/>
    <s v="33901401-Diárias Pessoal Civil Dentro Do Estado"/>
    <s v="339014 - Diárias - Civil"/>
    <s v="0241000000-Recursos Próprios"/>
    <s v="0241-Recursos Próprios"/>
    <s v="06-CUSTEIO - Diárias Civil"/>
    <x v="1"/>
    <s v="Válido"/>
    <n v="71.53"/>
    <s v="Ok"/>
    <x v="4"/>
    <x v="0"/>
    <x v="0"/>
  </r>
  <r>
    <x v="7"/>
    <x v="3"/>
    <x v="0"/>
    <x v="2"/>
    <x v="2"/>
    <d v="2018-03-01T00:00:00"/>
    <d v="2018-03-01T00:00:00"/>
    <x v="5"/>
    <x v="7"/>
    <d v="2018-02-28T00:00:00"/>
    <s v="33901401-Diárias Pessoal Civil Dentro Do Estado"/>
    <s v="339014 - Diárias - Civil"/>
    <s v="0241000000-Recursos Próprios"/>
    <s v="0241-Recursos Próprios"/>
    <s v="06-CUSTEIO - Diárias Civil"/>
    <x v="2"/>
    <s v="Válido"/>
    <n v="17.52"/>
    <s v="Ok"/>
    <x v="5"/>
    <x v="0"/>
    <x v="0"/>
  </r>
  <r>
    <x v="8"/>
    <x v="4"/>
    <x v="1"/>
    <x v="0"/>
    <x v="0"/>
    <d v="2018-02-14T00:00:00"/>
    <d v="2018-02-14T00:00:00"/>
    <x v="6"/>
    <x v="8"/>
    <d v="2018-02-09T00:00:00"/>
    <s v="33901401-Diárias Pessoal Civil Dentro Do Estado"/>
    <s v="339014 - Diárias - Civil"/>
    <s v="0101000000-Recursos do Tesouro"/>
    <s v="0101-Recursos do Tesouro"/>
    <s v="21-EXECUTIVA - Carnaval"/>
    <x v="1"/>
    <s v="Válido"/>
    <n v="17.52"/>
    <s v="Ok"/>
    <x v="6"/>
    <x v="0"/>
    <x v="0"/>
  </r>
  <r>
    <x v="9"/>
    <x v="5"/>
    <x v="0"/>
    <x v="2"/>
    <x v="2"/>
    <d v="2018-01-20T00:00:00"/>
    <d v="2018-01-21T00:00:00"/>
    <x v="7"/>
    <x v="9"/>
    <d v="2018-01-19T00:00:00"/>
    <s v="33901401-Diárias Pessoal Civil Dentro Do Estado"/>
    <s v="339014 - Diárias - Civil"/>
    <s v="0241000000-Recursos Próprios"/>
    <s v="0241-Recursos Próprios"/>
    <s v="06-CUSTEIO - Diárias Civil"/>
    <x v="0"/>
    <s v="Válido"/>
    <n v="71.53"/>
    <s v="Ok"/>
    <x v="7"/>
    <x v="0"/>
    <x v="0"/>
  </r>
  <r>
    <x v="10"/>
    <x v="4"/>
    <x v="1"/>
    <x v="0"/>
    <x v="0"/>
    <d v="2018-02-03T00:00:00"/>
    <d v="2018-02-04T00:00:00"/>
    <x v="8"/>
    <x v="10"/>
    <d v="2018-02-02T00:00:00"/>
    <s v="33901401-Diárias Pessoal Civil Dentro Do Estado"/>
    <s v="339014 - Diárias - Civil"/>
    <s v="0101000000-Recursos do Tesouro"/>
    <s v="0101-Recursos do Tesouro"/>
    <s v="21-EXECUTIVA - Carnaval"/>
    <x v="1"/>
    <s v="Válido"/>
    <n v="71.53"/>
    <s v="Ok"/>
    <x v="8"/>
    <x v="0"/>
    <x v="0"/>
  </r>
  <r>
    <x v="11"/>
    <x v="4"/>
    <x v="1"/>
    <x v="1"/>
    <x v="1"/>
    <d v="2018-02-04T00:00:00"/>
    <d v="2018-02-05T00:00:00"/>
    <x v="9"/>
    <x v="11"/>
    <d v="2018-02-02T00:00:00"/>
    <s v="33901401-Diárias Pessoal Civil Dentro Do Estado"/>
    <s v="339014 - Diárias - Civil"/>
    <s v="0101000000-Recursos do Tesouro"/>
    <s v="0101-Recursos do Tesouro"/>
    <s v="21-EXECUTIVA - Carnaval"/>
    <x v="1"/>
    <s v="Válido"/>
    <n v="71.53"/>
    <s v="Ok"/>
    <x v="2"/>
    <x v="0"/>
    <x v="0"/>
  </r>
  <r>
    <x v="12"/>
    <x v="4"/>
    <x v="1"/>
    <x v="0"/>
    <x v="0"/>
    <d v="2018-02-10T00:00:00"/>
    <d v="2018-02-11T00:00:00"/>
    <x v="10"/>
    <x v="12"/>
    <d v="2018-02-09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9"/>
    <x v="0"/>
    <x v="0"/>
  </r>
  <r>
    <x v="13"/>
    <x v="4"/>
    <x v="1"/>
    <x v="1"/>
    <x v="1"/>
    <d v="2018-02-10T00:00:00"/>
    <d v="2018-02-11T00:00:00"/>
    <x v="10"/>
    <x v="13"/>
    <d v="2018-02-09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0"/>
    <x v="0"/>
    <x v="0"/>
  </r>
  <r>
    <x v="14"/>
    <x v="4"/>
    <x v="1"/>
    <x v="2"/>
    <x v="2"/>
    <d v="2018-02-11T00:00:00"/>
    <d v="2018-02-12T00:00:00"/>
    <x v="11"/>
    <x v="14"/>
    <d v="2018-02-09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1"/>
    <x v="0"/>
    <x v="0"/>
  </r>
  <r>
    <x v="15"/>
    <x v="4"/>
    <x v="1"/>
    <x v="1"/>
    <x v="1"/>
    <d v="2018-02-11T00:00:00"/>
    <d v="2018-02-12T00:00:00"/>
    <x v="11"/>
    <x v="15"/>
    <d v="2018-02-09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2"/>
    <x v="0"/>
    <x v="0"/>
  </r>
  <r>
    <x v="16"/>
    <x v="4"/>
    <x v="1"/>
    <x v="0"/>
    <x v="0"/>
    <d v="2018-02-12T00:00:00"/>
    <d v="2018-02-13T00:00:00"/>
    <x v="12"/>
    <x v="16"/>
    <d v="2018-02-12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3"/>
    <x v="0"/>
    <x v="0"/>
  </r>
  <r>
    <x v="17"/>
    <x v="4"/>
    <x v="1"/>
    <x v="2"/>
    <x v="2"/>
    <d v="2018-02-12T00:00:00"/>
    <d v="2018-02-13T00:00:00"/>
    <x v="12"/>
    <x v="17"/>
    <d v="2018-02-12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4"/>
    <x v="0"/>
    <x v="0"/>
  </r>
  <r>
    <x v="18"/>
    <x v="4"/>
    <x v="1"/>
    <x v="2"/>
    <x v="2"/>
    <d v="2018-02-17T00:00:00"/>
    <d v="2018-02-18T00:00:00"/>
    <x v="13"/>
    <x v="18"/>
    <d v="2018-02-16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5"/>
    <x v="0"/>
    <x v="0"/>
  </r>
  <r>
    <x v="19"/>
    <x v="4"/>
    <x v="1"/>
    <x v="0"/>
    <x v="0"/>
    <d v="2018-02-18T00:00:00"/>
    <d v="2018-02-19T00:00:00"/>
    <x v="14"/>
    <x v="19"/>
    <d v="2018-02-16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2"/>
    <x v="0"/>
    <x v="0"/>
  </r>
  <r>
    <x v="20"/>
    <x v="4"/>
    <x v="1"/>
    <x v="2"/>
    <x v="2"/>
    <d v="2018-02-18T00:00:00"/>
    <d v="2018-02-19T00:00:00"/>
    <x v="14"/>
    <x v="20"/>
    <d v="2018-02-16T00:00:00"/>
    <s v="33901401-Diárias Pessoal Civil Dentro Do Estado"/>
    <s v="339014 - Diárias - Civil"/>
    <s v="0101000000-Recursos do Tesouro"/>
    <s v="0101-Recursos do Tesouro"/>
    <s v="21-EXECUTIVA - Carnaval"/>
    <x v="1"/>
    <s v="Válido"/>
    <n v="54.01"/>
    <s v="Ok"/>
    <x v="16"/>
    <x v="0"/>
    <x v="0"/>
  </r>
  <r>
    <x v="21"/>
    <x v="6"/>
    <x v="2"/>
    <x v="3"/>
    <x v="3"/>
    <d v="2018-01-13T00:00:00"/>
    <d v="2018-01-13T00:00:00"/>
    <x v="15"/>
    <x v="21"/>
    <d v="2018-01-12T00:00:00"/>
    <s v="33901401-Diárias Pessoal Civil Dentro Do Estado"/>
    <s v="339014 - Diárias - Civil"/>
    <s v="0101000000-Recursos do Tesouro"/>
    <s v="0101-Recursos do Tesouro"/>
    <s v="19-EXECUTIVA - Valorização da Cultura Local"/>
    <x v="0"/>
    <s v="Válido"/>
    <n v="17.52"/>
    <s v="Ok"/>
    <x v="17"/>
    <x v="0"/>
    <x v="0"/>
  </r>
  <r>
    <x v="22"/>
    <x v="7"/>
    <x v="2"/>
    <x v="0"/>
    <x v="0"/>
    <d v="2018-01-13T00:00:00"/>
    <d v="2018-01-13T00:00:00"/>
    <x v="15"/>
    <x v="22"/>
    <d v="2018-01-12T00:00:00"/>
    <s v="33901401-Diárias Pessoal Civil Dentro Do Estado"/>
    <s v="339014 - Diárias - Civil"/>
    <s v="0101000000-Recursos do Tesouro"/>
    <s v="0101-Recursos do Tesouro"/>
    <s v="19-EXECUTIVA - Valorização da Cultura Local"/>
    <x v="0"/>
    <s v="Válido"/>
    <n v="17.52"/>
    <s v="Ok"/>
    <x v="17"/>
    <x v="0"/>
    <x v="0"/>
  </r>
  <r>
    <x v="23"/>
    <x v="8"/>
    <x v="0"/>
    <x v="4"/>
    <x v="4"/>
    <d v="2018-03-12T00:00:00"/>
    <d v="2018-03-14T00:00:00"/>
    <x v="16"/>
    <x v="23"/>
    <d v="2018-03-14T00:00:00"/>
    <s v="33901401-Diárias Pessoal Civil Dentro Do Estado"/>
    <s v="339014 - Diárias - Civil"/>
    <s v="0241000000-Recursos Próprios"/>
    <s v="0241-Recursos Próprios"/>
    <s v="06-CUSTEIO - Diárias Civil"/>
    <x v="2"/>
    <s v="Válido"/>
    <n v="108.02"/>
    <s v="Ok"/>
    <x v="18"/>
    <x v="0"/>
    <x v="0"/>
  </r>
  <r>
    <x v="24"/>
    <x v="9"/>
    <x v="0"/>
    <x v="2"/>
    <x v="2"/>
    <d v="2018-01-19T00:00:00"/>
    <d v="2018-01-19T00:00:00"/>
    <x v="17"/>
    <x v="24"/>
    <d v="2018-01-19T00:00:00"/>
    <s v="33901401-Diárias Pessoal Civil Dentro Do Estado"/>
    <s v="339014 - Diárias - Civil"/>
    <s v="0241000000-Recursos Próprios"/>
    <s v="0241-Recursos Próprios"/>
    <s v="06-CUSTEIO - Diárias Civil"/>
    <x v="0"/>
    <s v="Válido"/>
    <n v="17.52"/>
    <s v="Ok"/>
    <x v="8"/>
    <x v="0"/>
    <x v="0"/>
  </r>
  <r>
    <x v="25"/>
    <x v="10"/>
    <x v="0"/>
    <x v="0"/>
    <x v="0"/>
    <d v="2018-03-21T00:00:00"/>
    <d v="2018-03-21T00:00:00"/>
    <x v="18"/>
    <x v="25"/>
    <d v="2018-03-21T00:00:00"/>
    <s v="33901401-Diárias Pessoal Civil Dentro Do Estado"/>
    <s v="339014 - Diárias - Civil"/>
    <s v="0241000000-Recursos Próprios"/>
    <s v="0241-Recursos Próprios"/>
    <s v="06-CUSTEIO - Diárias Civil"/>
    <x v="2"/>
    <s v="Válido"/>
    <n v="17.52"/>
    <s v="Ok"/>
    <x v="8"/>
    <x v="0"/>
    <x v="0"/>
  </r>
  <r>
    <x v="26"/>
    <x v="11"/>
    <x v="0"/>
    <x v="0"/>
    <x v="0"/>
    <d v="2018-03-27T00:00:00"/>
    <d v="2018-03-27T00:00:00"/>
    <x v="19"/>
    <x v="26"/>
    <d v="2018-03-26T00:00:00"/>
    <s v="33901401-Diárias Pessoal Civil Dentro Do Estado"/>
    <s v="339014 - Diárias - Civil"/>
    <s v="0241000000-Recursos Próprios"/>
    <s v="0241-Recursos Próprios"/>
    <s v="06-CUSTEIO - Diárias Civil"/>
    <x v="2"/>
    <s v="Válido"/>
    <n v="17.52"/>
    <s v="Ok"/>
    <x v="19"/>
    <x v="0"/>
    <x v="0"/>
  </r>
  <r>
    <x v="27"/>
    <x v="12"/>
    <x v="0"/>
    <x v="5"/>
    <x v="5"/>
    <d v="2018-04-06T00:00:00"/>
    <d v="2018-04-11T00:00:00"/>
    <x v="20"/>
    <x v="27"/>
    <d v="2018-03-28T00:00:00"/>
    <s v="33901402-Diárias Pessoal Civil Fora Do Estado/No País"/>
    <s v="339014 - Diárias - Civil"/>
    <s v="0241000000-Recursos Próprios"/>
    <s v="0241-Recursos Próprios"/>
    <s v="06-CUSTEIO - Diárias Civil"/>
    <x v="3"/>
    <s v="Válido"/>
    <n v="1191.6500000000001"/>
    <s v="Ok"/>
    <x v="20"/>
    <x v="0"/>
    <x v="0"/>
  </r>
  <r>
    <x v="28"/>
    <x v="13"/>
    <x v="0"/>
    <x v="6"/>
    <x v="6"/>
    <d v="2018-04-05T00:00:00"/>
    <d v="2018-04-09T00:00:00"/>
    <x v="21"/>
    <x v="28"/>
    <d v="2018-04-03T00:00:00"/>
    <s v="33901402-Diárias Pessoal Civil Fora Do Estado/No País"/>
    <s v="339014 - Diárias - Civil"/>
    <s v="0241000000-Recursos Próprios"/>
    <s v="0241-Recursos Próprios"/>
    <s v="06-CUSTEIO - Diárias Civil"/>
    <x v="3"/>
    <s v="Válido"/>
    <n v="713.98"/>
    <s v="Ok"/>
    <x v="20"/>
    <x v="0"/>
    <x v="0"/>
  </r>
  <r>
    <x v="29"/>
    <x v="14"/>
    <x v="0"/>
    <x v="0"/>
    <x v="0"/>
    <d v="2018-04-15T00:00:00"/>
    <d v="2018-04-15T00:00:00"/>
    <x v="22"/>
    <x v="29"/>
    <d v="2018-04-13T00:00:00"/>
    <s v="33901401-Diárias Pessoal Civil Dentro Do Estado"/>
    <s v="339014 - Diárias - Civil"/>
    <s v="0241000000-Recursos Próprios"/>
    <s v="0241-Recursos Próprios"/>
    <s v="06-CUSTEIO - Diárias Civil"/>
    <x v="3"/>
    <s v="Válido"/>
    <n v="17.52"/>
    <s v="Ok"/>
    <x v="21"/>
    <x v="0"/>
    <x v="0"/>
  </r>
  <r>
    <x v="30"/>
    <x v="15"/>
    <x v="0"/>
    <x v="0"/>
    <x v="0"/>
    <d v="2018-04-17T00:00:00"/>
    <d v="2018-04-17T00:00:00"/>
    <x v="23"/>
    <x v="30"/>
    <d v="2018-04-16T00:00:00"/>
    <s v="33901401-Diárias Pessoal Civil Dentro Do Estado"/>
    <s v="339014 - Diárias - Civil"/>
    <s v="0241000000-Recursos Próprios"/>
    <s v="0241-Recursos Próprios"/>
    <s v="06-CUSTEIO - Diárias Civil"/>
    <x v="3"/>
    <s v="Válido"/>
    <n v="54.01"/>
    <s v="Ok"/>
    <x v="21"/>
    <x v="0"/>
    <x v="0"/>
  </r>
  <r>
    <x v="31"/>
    <x v="16"/>
    <x v="0"/>
    <x v="2"/>
    <x v="2"/>
    <d v="2018-05-01T00:00:00"/>
    <d v="2018-05-02T00:00:00"/>
    <x v="24"/>
    <x v="31"/>
    <d v="2018-04-30T00:00:00"/>
    <s v="33901401-Diárias Pessoal Civil Dentro Do Estado"/>
    <s v="339014 - Diárias - Civil"/>
    <s v="0241000000-Recursos Próprios"/>
    <s v="0241-Recursos Próprios"/>
    <s v="06-CUSTEIO - Diárias Civil"/>
    <x v="4"/>
    <s v="Válido"/>
    <n v="54.01"/>
    <s v="Ok"/>
    <x v="22"/>
    <x v="0"/>
    <x v="0"/>
  </r>
  <r>
    <x v="32"/>
    <x v="16"/>
    <x v="0"/>
    <x v="0"/>
    <x v="0"/>
    <d v="2018-05-01T00:00:00"/>
    <d v="2018-05-02T00:00:00"/>
    <x v="24"/>
    <x v="32"/>
    <d v="2018-04-30T00:00:00"/>
    <s v="33901401-Diárias Pessoal Civil Dentro Do Estado"/>
    <s v="339014 - Diárias - Civil"/>
    <s v="0241000000-Recursos Próprios"/>
    <s v="0241-Recursos Próprios"/>
    <s v="06-CUSTEIO - Diárias Civil"/>
    <x v="4"/>
    <s v="Válido"/>
    <n v="54.01"/>
    <s v="Ok"/>
    <x v="23"/>
    <x v="0"/>
    <x v="0"/>
  </r>
  <r>
    <x v="33"/>
    <x v="16"/>
    <x v="0"/>
    <x v="2"/>
    <x v="2"/>
    <d v="2018-05-02T00:00:00"/>
    <d v="2018-05-03T00:00:00"/>
    <x v="25"/>
    <x v="33"/>
    <d v="2018-04-30T00:00:00"/>
    <s v="33901401-Diárias Pessoal Civil Dentro Do Estado"/>
    <s v="339014 - Diárias - Civil"/>
    <s v="0241000000-Recursos Próprios"/>
    <s v="0241-Recursos Próprios"/>
    <s v="06-CUSTEIO - Diárias Civil"/>
    <x v="4"/>
    <s v="Válido"/>
    <n v="54.01"/>
    <s v="Ok"/>
    <x v="23"/>
    <x v="0"/>
    <x v="0"/>
  </r>
  <r>
    <x v="34"/>
    <x v="17"/>
    <x v="2"/>
    <x v="3"/>
    <x v="3"/>
    <d v="2018-05-04T00:00:00"/>
    <d v="2018-05-04T00:00:00"/>
    <x v="26"/>
    <x v="34"/>
    <d v="2018-05-04T00:00:00"/>
    <s v="33901401-Diárias Pessoal Civil Dentro Do Estado"/>
    <s v="339014 - Diárias - Civil"/>
    <s v="0101000000-Recursos do Tesouro"/>
    <s v="0101-Recursos do Tesouro"/>
    <s v="19-EXECUTIVA - Valorização da Cultura Local"/>
    <x v="4"/>
    <s v="Válido"/>
    <n v="17.52"/>
    <s v="Ok"/>
    <x v="24"/>
    <x v="0"/>
    <x v="0"/>
  </r>
  <r>
    <x v="35"/>
    <x v="18"/>
    <x v="2"/>
    <x v="0"/>
    <x v="0"/>
    <d v="2018-05-04T00:00:00"/>
    <d v="2018-05-04T00:00:00"/>
    <x v="26"/>
    <x v="35"/>
    <d v="2018-05-04T00:00:00"/>
    <s v="33901401-Diárias Pessoal Civil Dentro Do Estado"/>
    <s v="339014 - Diárias - Civil"/>
    <s v="0101000000-Recursos do Tesouro"/>
    <s v="0101-Recursos do Tesouro"/>
    <s v="19-EXECUTIVA - Valorização da Cultura Local"/>
    <x v="4"/>
    <s v="Válido"/>
    <n v="17.52"/>
    <s v="Ok"/>
    <x v="24"/>
    <x v="0"/>
    <x v="0"/>
  </r>
  <r>
    <x v="36"/>
    <x v="19"/>
    <x v="2"/>
    <x v="0"/>
    <x v="0"/>
    <d v="2018-05-14T00:00:00"/>
    <d v="2018-05-14T00:00:00"/>
    <x v="27"/>
    <x v="36"/>
    <d v="2018-05-14T00:00:00"/>
    <s v="33901401-Diárias Pessoal Civil Dentro Do Estado"/>
    <s v="339014 - Diárias - Civil"/>
    <s v="0101000000-Recursos do Tesouro"/>
    <s v="0101-Recursos do Tesouro"/>
    <s v="19-EXECUTIVA - Valorização da Cultura Local"/>
    <x v="4"/>
    <s v="Válido"/>
    <n v="17.52"/>
    <s v="Ok"/>
    <x v="14"/>
    <x v="0"/>
    <x v="0"/>
  </r>
  <r>
    <x v="37"/>
    <x v="20"/>
    <x v="2"/>
    <x v="3"/>
    <x v="3"/>
    <d v="2018-05-14T00:00:00"/>
    <d v="2018-05-14T00:00:00"/>
    <x v="27"/>
    <x v="37"/>
    <d v="2018-05-14T00:00:00"/>
    <s v="33901401-Diárias Pessoal Civil Dentro Do Estado"/>
    <s v="339014 - Diárias - Civil"/>
    <s v="0101000000-Recursos do Tesouro"/>
    <s v="0101-Recursos do Tesouro"/>
    <s v="19-EXECUTIVA - Valorização da Cultura Local"/>
    <x v="4"/>
    <s v="Válido"/>
    <n v="17.52"/>
    <s v="Ok"/>
    <x v="14"/>
    <x v="0"/>
    <x v="0"/>
  </r>
  <r>
    <x v="38"/>
    <x v="20"/>
    <x v="2"/>
    <x v="7"/>
    <x v="7"/>
    <d v="2018-05-14T00:00:00"/>
    <d v="2018-05-14T00:00:00"/>
    <x v="27"/>
    <x v="38"/>
    <d v="2018-05-14T00:00:00"/>
    <s v="33901401-Diárias Pessoal Civil Dentro Do Estado"/>
    <s v="339014 - Diárias - Civil"/>
    <s v="0101000000-Recursos do Tesouro"/>
    <s v="0101-Recursos do Tesouro"/>
    <s v="19-EXECUTIVA - Valorização da Cultura Local"/>
    <x v="4"/>
    <s v="Válido"/>
    <n v="17.52"/>
    <s v="Ok"/>
    <x v="14"/>
    <x v="0"/>
    <x v="0"/>
  </r>
  <r>
    <x v="39"/>
    <x v="21"/>
    <x v="0"/>
    <x v="8"/>
    <x v="8"/>
    <d v="2018-05-22T00:00:00"/>
    <d v="2018-05-25T00:00:00"/>
    <x v="28"/>
    <x v="39"/>
    <d v="2018-05-22T00:00:00"/>
    <s v="33901402-Diárias Pessoal Civil Fora Do Estado/No País"/>
    <s v="339014 - Diárias - Civil"/>
    <s v="0241000000-Recursos Próprios"/>
    <s v="0241-Recursos Próprios"/>
    <s v="06-CUSTEIO - Diárias Civil"/>
    <x v="4"/>
    <s v="Válido"/>
    <n v="498.12"/>
    <s v="Ok"/>
    <x v="20"/>
    <x v="0"/>
    <x v="0"/>
  </r>
  <r>
    <x v="40"/>
    <x v="22"/>
    <x v="2"/>
    <x v="3"/>
    <x v="3"/>
    <d v="2018-06-14T00:00:00"/>
    <d v="2018-06-14T00:00:00"/>
    <x v="29"/>
    <x v="40"/>
    <d v="2018-06-13T00:00:00"/>
    <s v="33901401-Diárias Pessoal Civil Dentro Do Estado"/>
    <s v="339014 - Diárias - Civil"/>
    <s v="0101000000-Recursos do Tesouro"/>
    <s v="0101-Recursos do Tesouro"/>
    <s v="19-EXECUTIVA - Valorização da Cultura Local"/>
    <x v="5"/>
    <s v="Válido"/>
    <n v="17.52"/>
    <s v="Ok"/>
    <x v="8"/>
    <x v="0"/>
    <x v="0"/>
  </r>
  <r>
    <x v="41"/>
    <x v="23"/>
    <x v="2"/>
    <x v="0"/>
    <x v="0"/>
    <d v="2018-06-14T00:00:00"/>
    <d v="2018-06-14T00:00:00"/>
    <x v="29"/>
    <x v="41"/>
    <d v="2018-06-13T00:00:00"/>
    <s v="33901401-Diárias Pessoal Civil Dentro Do Estado"/>
    <s v="339014 - Diárias - Civil"/>
    <s v="0101000000-Recursos do Tesouro"/>
    <s v="0101-Recursos do Tesouro"/>
    <s v="19-EXECUTIVA - Valorização da Cultura Local"/>
    <x v="5"/>
    <s v="Válido"/>
    <n v="17.52"/>
    <s v="Ok"/>
    <x v="8"/>
    <x v="0"/>
    <x v="0"/>
  </r>
  <r>
    <x v="42"/>
    <x v="24"/>
    <x v="3"/>
    <x v="4"/>
    <x v="4"/>
    <d v="2018-06-18T00:00:00"/>
    <d v="2018-06-20T00:00:00"/>
    <x v="30"/>
    <x v="42"/>
    <d v="2018-06-18T00:00:00"/>
    <s v="33901401-Diárias Pessoal Civil Dentro Do Estado"/>
    <s v="339014 - Diárias - Civil"/>
    <s v="0101000000-Recursos do Tesouro"/>
    <s v="0101-Recursos do Tesouro"/>
    <s v="25-EXECUTIVA - Festival de Inverno"/>
    <x v="5"/>
    <s v="Válido"/>
    <n v="108.02"/>
    <s v="Ok"/>
    <x v="18"/>
    <x v="0"/>
    <x v="0"/>
  </r>
  <r>
    <x v="43"/>
    <x v="25"/>
    <x v="2"/>
    <x v="3"/>
    <x v="3"/>
    <d v="2018-06-19T00:00:00"/>
    <d v="2018-06-19T00:00:00"/>
    <x v="31"/>
    <x v="43"/>
    <d v="2018-06-18T00:00:00"/>
    <s v="33901401-Diárias Pessoal Civil Dentro Do Estado"/>
    <s v="339014 - Diárias - Civil"/>
    <s v="0101000000-Recursos do Tesouro"/>
    <s v="0101-Recursos do Tesouro"/>
    <s v="19-EXECUTIVA - Valorização da Cultura Local"/>
    <x v="5"/>
    <s v="Válido"/>
    <n v="17.52"/>
    <s v="Ok"/>
    <x v="25"/>
    <x v="0"/>
    <x v="0"/>
  </r>
  <r>
    <x v="44"/>
    <x v="25"/>
    <x v="2"/>
    <x v="7"/>
    <x v="7"/>
    <d v="2018-06-19T00:00:00"/>
    <d v="2018-06-19T00:00:00"/>
    <x v="31"/>
    <x v="44"/>
    <d v="2018-06-18T00:00:00"/>
    <s v="33901401-Diárias Pessoal Civil Dentro Do Estado"/>
    <s v="339014 - Diárias - Civil"/>
    <s v="0101000000-Recursos do Tesouro"/>
    <s v="0101-Recursos do Tesouro"/>
    <s v="19-EXECUTIVA - Valorização da Cultura Local"/>
    <x v="5"/>
    <s v="Válido"/>
    <n v="17.52"/>
    <s v="Ok"/>
    <x v="25"/>
    <x v="0"/>
    <x v="0"/>
  </r>
  <r>
    <x v="45"/>
    <x v="26"/>
    <x v="2"/>
    <x v="9"/>
    <x v="9"/>
    <d v="2018-06-19T00:00:00"/>
    <d v="2018-06-19T00:00:00"/>
    <x v="31"/>
    <x v="45"/>
    <d v="2018-06-18T00:00:00"/>
    <s v="33901401-Diárias Pessoal Civil Dentro Do Estado"/>
    <s v="339014 - Diárias - Civil"/>
    <s v="0101000000-Recursos do Tesouro"/>
    <s v="0101-Recursos do Tesouro"/>
    <s v="19-EXECUTIVA - Valorização da Cultura Local"/>
    <x v="5"/>
    <s v="Válido"/>
    <n v="17.52"/>
    <s v="Ok"/>
    <x v="25"/>
    <x v="0"/>
    <x v="0"/>
  </r>
  <r>
    <x v="46"/>
    <x v="27"/>
    <x v="0"/>
    <x v="1"/>
    <x v="1"/>
    <d v="2018-07-07T00:00:00"/>
    <d v="2018-07-08T00:00:00"/>
    <x v="32"/>
    <x v="46"/>
    <d v="2018-07-06T00:00:00"/>
    <s v="33901401-Diárias Pessoal Civil Dentro Do Estado"/>
    <s v="339014 - Diárias - Civil"/>
    <s v="0241000000-Recursos Próprios"/>
    <s v="0241-Recursos Próprios"/>
    <s v="06-CUSTEIO - Diárias Civil"/>
    <x v="6"/>
    <s v="Válido"/>
    <n v="54.01"/>
    <s v="Ok"/>
    <x v="26"/>
    <x v="0"/>
    <x v="0"/>
  </r>
  <r>
    <x v="47"/>
    <x v="28"/>
    <x v="4"/>
    <x v="10"/>
    <x v="10"/>
    <d v="2018-06-27T00:00:00"/>
    <d v="2018-06-28T00:00:00"/>
    <x v="33"/>
    <x v="47"/>
    <d v="2018-06-27T00:00:00"/>
    <s v="33901401-Diárias Pessoal Civil Dentro Do Estado"/>
    <s v="339014 - Diárias - Civil"/>
    <s v="0101000000-Recursos do Tesouro"/>
    <s v="0101-Recursos do Tesouro"/>
    <s v="27-EXECUTIVA - São João"/>
    <x v="5"/>
    <s v="Válido"/>
    <n v="54.01"/>
    <s v="Ok"/>
    <x v="27"/>
    <x v="0"/>
    <x v="0"/>
  </r>
  <r>
    <x v="48"/>
    <x v="4"/>
    <x v="4"/>
    <x v="2"/>
    <x v="2"/>
    <d v="2018-06-22T00:00:00"/>
    <d v="2018-06-23T00:00:00"/>
    <x v="34"/>
    <x v="48"/>
    <d v="2018-06-22T00:00:00"/>
    <s v="33901401-Diárias Pessoal Civil Dentro Do Estado"/>
    <s v="339014 - Diárias - Civil"/>
    <s v="0101000000-Recursos do Tesouro"/>
    <s v="0101-Recursos do Tesouro"/>
    <s v="27-EXECUTIVA - São João"/>
    <x v="5"/>
    <s v="Válido"/>
    <n v="54.01"/>
    <s v="Ok"/>
    <x v="27"/>
    <x v="0"/>
    <x v="0"/>
  </r>
  <r>
    <x v="49"/>
    <x v="4"/>
    <x v="4"/>
    <x v="1"/>
    <x v="1"/>
    <d v="2018-06-25T00:00:00"/>
    <d v="2018-06-26T00:00:00"/>
    <x v="35"/>
    <x v="49"/>
    <d v="2018-06-25T00:00:00"/>
    <s v="33901401-Diárias Pessoal Civil Dentro Do Estado"/>
    <s v="339014 - Diárias - Civil"/>
    <s v="0101000000-Recursos do Tesouro"/>
    <s v="0101-Recursos do Tesouro"/>
    <s v="27-EXECUTIVA - São João"/>
    <x v="5"/>
    <s v="Válido"/>
    <n v="54.01"/>
    <s v="Ok"/>
    <x v="28"/>
    <x v="0"/>
    <x v="0"/>
  </r>
  <r>
    <x v="50"/>
    <x v="4"/>
    <x v="4"/>
    <x v="1"/>
    <x v="1"/>
    <d v="2018-06-23T00:00:00"/>
    <d v="2018-06-24T00:00:00"/>
    <x v="36"/>
    <x v="50"/>
    <d v="2018-06-22T00:00:00"/>
    <s v="33901401-Diárias Pessoal Civil Dentro Do Estado"/>
    <s v="339014 - Diárias - Civil"/>
    <s v="0101000000-Recursos do Tesouro"/>
    <s v="0101-Recursos do Tesouro"/>
    <s v="27-EXECUTIVA - São João"/>
    <x v="5"/>
    <s v="Válido"/>
    <n v="54.01"/>
    <s v="Ok"/>
    <x v="13"/>
    <x v="0"/>
    <x v="0"/>
  </r>
  <r>
    <x v="51"/>
    <x v="4"/>
    <x v="4"/>
    <x v="0"/>
    <x v="0"/>
    <d v="2018-06-23T00:00:00"/>
    <d v="2018-06-24T00:00:00"/>
    <x v="36"/>
    <x v="51"/>
    <d v="2018-06-22T00:00:00"/>
    <s v="33901401-Diárias Pessoal Civil Dentro Do Estado"/>
    <s v="339014 - Diárias - Civil"/>
    <s v="0101000000-Recursos do Tesouro"/>
    <s v="0101-Recursos do Tesouro"/>
    <s v="27-EXECUTIVA - São João"/>
    <x v="5"/>
    <s v="Válido"/>
    <n v="54.01"/>
    <s v="Ok"/>
    <x v="29"/>
    <x v="0"/>
    <x v="0"/>
  </r>
  <r>
    <x v="52"/>
    <x v="29"/>
    <x v="3"/>
    <x v="1"/>
    <x v="1"/>
    <d v="2018-06-28T00:00:00"/>
    <d v="2018-06-28T00:00:00"/>
    <x v="37"/>
    <x v="52"/>
    <d v="2018-06-28T00:00:00"/>
    <s v="33901401-Diárias Pessoal Civil Dentro Do Estado"/>
    <s v="339014 - Diárias - Civil"/>
    <s v="0101000000-Recursos do Tesouro"/>
    <s v="0101-Recursos do Tesouro"/>
    <s v="25-EXECUTIVA - Festival de Inverno"/>
    <x v="5"/>
    <s v="Válido"/>
    <n v="17.52"/>
    <s v="Ok"/>
    <x v="16"/>
    <x v="0"/>
    <x v="0"/>
  </r>
  <r>
    <x v="53"/>
    <x v="30"/>
    <x v="3"/>
    <x v="4"/>
    <x v="4"/>
    <d v="2018-07-17T00:00:00"/>
    <d v="2018-07-19T00:00:00"/>
    <x v="38"/>
    <x v="53"/>
    <d v="2018-07-12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108.02"/>
    <s v="Ok"/>
    <x v="18"/>
    <x v="0"/>
    <x v="0"/>
  </r>
  <r>
    <x v="54"/>
    <x v="30"/>
    <x v="3"/>
    <x v="4"/>
    <x v="4"/>
    <d v="2018-07-13T00:00:00"/>
    <d v="2018-07-16T00:00:00"/>
    <x v="39"/>
    <x v="54"/>
    <d v="2018-07-12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162.03"/>
    <s v="Ok"/>
    <x v="18"/>
    <x v="0"/>
    <x v="0"/>
  </r>
  <r>
    <x v="55"/>
    <x v="7"/>
    <x v="2"/>
    <x v="0"/>
    <x v="0"/>
    <d v="2018-07-13T00:00:00"/>
    <d v="2018-07-13T00:00:00"/>
    <x v="40"/>
    <x v="55"/>
    <d v="2018-07-13T00:00:00"/>
    <s v="33901401-Diárias Pessoal Civil Dentro Do Estado"/>
    <s v="339014 - Diárias - Civil"/>
    <s v="0101000000-Recursos do Tesouro"/>
    <s v="0101-Recursos do Tesouro"/>
    <s v="19-EXECUTIVA - Valorização da Cultura Local"/>
    <x v="6"/>
    <s v="Válido"/>
    <n v="17.52"/>
    <s v="Ok"/>
    <x v="30"/>
    <x v="0"/>
    <x v="0"/>
  </r>
  <r>
    <x v="56"/>
    <x v="31"/>
    <x v="2"/>
    <x v="3"/>
    <x v="3"/>
    <d v="2018-07-13T00:00:00"/>
    <d v="2018-07-13T00:00:00"/>
    <x v="40"/>
    <x v="56"/>
    <d v="2018-07-13T00:00:00"/>
    <s v="33901401-Diárias Pessoal Civil Dentro Do Estado"/>
    <s v="339014 - Diárias - Civil"/>
    <s v="0101000000-Recursos do Tesouro"/>
    <s v="0101-Recursos do Tesouro"/>
    <s v="19-EXECUTIVA - Valorização da Cultura Local"/>
    <x v="6"/>
    <s v="Válido"/>
    <n v="17.52"/>
    <s v="Ok"/>
    <x v="30"/>
    <x v="0"/>
    <x v="0"/>
  </r>
  <r>
    <x v="57"/>
    <x v="32"/>
    <x v="3"/>
    <x v="1"/>
    <x v="1"/>
    <d v="2018-07-17T00:00:00"/>
    <d v="2018-07-18T00:00:00"/>
    <x v="41"/>
    <x v="57"/>
    <d v="2018-07-17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54.01"/>
    <s v="Ok"/>
    <x v="16"/>
    <x v="0"/>
    <x v="0"/>
  </r>
  <r>
    <x v="58"/>
    <x v="33"/>
    <x v="3"/>
    <x v="1"/>
    <x v="1"/>
    <d v="2018-07-19T00:00:00"/>
    <d v="2018-07-20T00:00:00"/>
    <x v="42"/>
    <x v="58"/>
    <d v="2018-07-19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54.01"/>
    <s v="Ok"/>
    <x v="16"/>
    <x v="0"/>
    <x v="0"/>
  </r>
  <r>
    <x v="59"/>
    <x v="34"/>
    <x v="3"/>
    <x v="0"/>
    <x v="0"/>
    <d v="2018-07-22T00:00:00"/>
    <d v="2018-07-24T00:00:00"/>
    <x v="43"/>
    <x v="59"/>
    <d v="2018-07-20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108.02"/>
    <s v="Ok"/>
    <x v="16"/>
    <x v="0"/>
    <x v="0"/>
  </r>
  <r>
    <x v="60"/>
    <x v="34"/>
    <x v="3"/>
    <x v="0"/>
    <x v="0"/>
    <d v="2018-07-26T00:00:00"/>
    <d v="2018-07-28T00:00:00"/>
    <x v="44"/>
    <x v="60"/>
    <d v="2018-07-20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108.02"/>
    <s v="Ok"/>
    <x v="16"/>
    <x v="0"/>
    <x v="0"/>
  </r>
  <r>
    <x v="61"/>
    <x v="35"/>
    <x v="3"/>
    <x v="11"/>
    <x v="11"/>
    <d v="2018-07-25T00:00:00"/>
    <d v="2018-07-26T00:00:00"/>
    <x v="45"/>
    <x v="61"/>
    <d v="2018-07-25T00:00:00"/>
    <s v="33901401-Diárias Pessoal Civil Dentro Do Estado"/>
    <s v="339014 - Diárias - Civil"/>
    <s v="0101000000-Recursos do Tesouro"/>
    <s v="0101-Recursos do Tesouro"/>
    <s v="25-EXECUTIVA - Festival de Inverno"/>
    <x v="6"/>
    <s v="Válido"/>
    <n v="54.01"/>
    <s v="Ok"/>
    <x v="16"/>
    <x v="0"/>
    <x v="0"/>
  </r>
  <r>
    <x v="62"/>
    <x v="36"/>
    <x v="5"/>
    <x v="10"/>
    <x v="10"/>
    <d v="2018-08-20T00:00:00"/>
    <d v="2018-08-21T00:00:00"/>
    <x v="46"/>
    <x v="62"/>
    <d v="2018-08-08T00:00:00"/>
    <s v="33901401-Diárias Pessoal Civil Dentro Do Estado"/>
    <s v="339014 - Diárias - Civil"/>
    <s v="0248000103-Recursos do FUNCULTURA - CUSTEIO E FISCALIZACAO"/>
    <s v="0248-Recursos do FUNCULTURA"/>
    <s v="41-EXECUTIVA - FUNCULTURA - Outros"/>
    <x v="7"/>
    <s v="Válido"/>
    <n v="54.01"/>
    <s v="Ok"/>
    <x v="15"/>
    <x v="0"/>
    <x v="0"/>
  </r>
  <r>
    <x v="63"/>
    <x v="37"/>
    <x v="5"/>
    <x v="10"/>
    <x v="10"/>
    <d v="2018-08-17T00:00:00"/>
    <d v="2018-08-18T00:00:00"/>
    <x v="47"/>
    <x v="63"/>
    <d v="2018-08-08T00:00:00"/>
    <s v="33901401-Diárias Pessoal Civil Dentro Do Estado"/>
    <s v="339014 - Diárias - Civil"/>
    <s v="0248000103-Recursos do FUNCULTURA - CUSTEIO E FISCALIZACAO"/>
    <s v="0248-Recursos do FUNCULTURA"/>
    <s v="41-EXECUTIVA - FUNCULTURA - Outros"/>
    <x v="7"/>
    <s v="Válido"/>
    <n v="54.01"/>
    <s v="Ok"/>
    <x v="3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4" minRefreshableVersion="3" showDrill="0" itemPrintTitles="1" createdVersion="4" indent="0" compact="0" compactData="0" multipleFieldFilters="0">
  <location ref="A3:K68" firstHeaderRow="1" firstDataRow="1" firstDataCol="10"/>
  <pivotFields count="22">
    <pivotField name="Processo nº." axis="axisRow" compact="0" outline="0" showAll="0" defaultSubtota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">
        <item x="0"/>
        <item x="1"/>
        <item x="3"/>
        <item x="7"/>
        <item x="8"/>
        <item x="11"/>
        <item x="12"/>
        <item x="14"/>
        <item x="16"/>
        <item x="17"/>
        <item x="18"/>
        <item x="19"/>
        <item x="20"/>
        <item x="21"/>
        <item x="22"/>
        <item x="24"/>
        <item x="27"/>
        <item x="29"/>
        <item x="30"/>
        <item x="31"/>
        <item x="33"/>
        <item x="34"/>
        <item x="35"/>
        <item x="2"/>
        <item x="4"/>
        <item x="5"/>
        <item x="6"/>
        <item x="9"/>
        <item x="10"/>
        <item x="13"/>
        <item x="15"/>
        <item x="23"/>
        <item x="26"/>
        <item x="28"/>
        <item x="32"/>
        <item x="36"/>
        <item x="37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2"/>
        <item x="6"/>
        <item x="0"/>
        <item x="10"/>
        <item x="8"/>
        <item x="5"/>
        <item x="4"/>
        <item x="3"/>
        <item x="9"/>
        <item x="1"/>
        <item x="7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PF" axis="axisRow" compact="0" outline="0" showAll="0" defaultSubtotal="0">
      <items count="12">
        <item x="6"/>
        <item x="9"/>
        <item x="3"/>
        <item x="5"/>
        <item x="10"/>
        <item x="4"/>
        <item x="0"/>
        <item x="8"/>
        <item x="2"/>
        <item x="1"/>
        <item x="7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64">
        <item x="7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">
        <item x="22"/>
        <item x="1"/>
        <item x="8"/>
        <item x="26"/>
        <item x="11"/>
        <item x="21"/>
        <item x="28"/>
        <item x="16"/>
        <item x="7"/>
        <item x="10"/>
        <item x="13"/>
        <item x="2"/>
        <item x="3"/>
        <item x="4"/>
        <item x="15"/>
        <item x="27"/>
        <item x="18"/>
        <item x="20"/>
        <item x="25"/>
        <item x="23"/>
        <item x="6"/>
        <item x="14"/>
        <item x="24"/>
        <item x="0"/>
        <item x="9"/>
        <item x="29"/>
        <item x="12"/>
        <item x="17"/>
        <item x="5"/>
        <item x="1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20"/>
    <field x="21"/>
    <field x="3"/>
    <field x="4"/>
    <field x="1"/>
    <field x="19"/>
    <field x="7"/>
    <field x="2"/>
    <field x="0"/>
    <field x="8"/>
  </rowFields>
  <rowItems count="65">
    <i>
      <x/>
      <x/>
      <x/>
      <x v="8"/>
      <x v="2"/>
      <x v="28"/>
      <x v="5"/>
      <x/>
      <x v="7"/>
      <x/>
    </i>
    <i r="4">
      <x v="8"/>
      <x/>
      <x v="24"/>
      <x/>
      <x v="31"/>
      <x v="31"/>
    </i>
    <i r="5">
      <x v="19"/>
      <x v="25"/>
      <x/>
      <x v="33"/>
      <x v="33"/>
    </i>
    <i r="4">
      <x v="23"/>
      <x v="12"/>
      <x v="2"/>
      <x/>
      <x v="4"/>
      <x v="5"/>
    </i>
    <i r="5">
      <x v="13"/>
      <x v="2"/>
      <x/>
      <x v="5"/>
      <x v="6"/>
    </i>
    <i r="4">
      <x v="24"/>
      <x v="4"/>
      <x v="11"/>
      <x v="1"/>
      <x v="14"/>
      <x v="14"/>
    </i>
    <i r="5">
      <x v="7"/>
      <x v="14"/>
      <x v="1"/>
      <x v="20"/>
      <x v="20"/>
    </i>
    <i r="5">
      <x v="14"/>
      <x v="13"/>
      <x v="1"/>
      <x v="18"/>
      <x v="18"/>
    </i>
    <i r="5">
      <x v="15"/>
      <x v="34"/>
      <x v="4"/>
      <x v="48"/>
      <x v="48"/>
    </i>
    <i r="5">
      <x v="21"/>
      <x v="12"/>
      <x v="1"/>
      <x v="17"/>
      <x v="17"/>
    </i>
    <i r="4">
      <x v="25"/>
      <x v="8"/>
      <x v="7"/>
      <x/>
      <x v="9"/>
      <x v="9"/>
    </i>
    <i r="4">
      <x v="27"/>
      <x v="2"/>
      <x v="17"/>
      <x/>
      <x v="24"/>
      <x v="24"/>
    </i>
    <i r="2">
      <x v="1"/>
      <x/>
      <x v="29"/>
      <x v="17"/>
      <x v="21"/>
      <x/>
      <x v="28"/>
      <x v="28"/>
    </i>
    <i r="2">
      <x v="2"/>
      <x v="6"/>
      <x/>
      <x v="23"/>
      <x/>
      <x/>
      <x/>
      <x v="1"/>
    </i>
    <i r="4">
      <x v="1"/>
      <x v="23"/>
      <x v="1"/>
      <x/>
      <x v="1"/>
      <x v="2"/>
    </i>
    <i r="4">
      <x v="3"/>
      <x v="27"/>
      <x v="15"/>
      <x v="2"/>
      <x v="22"/>
      <x v="22"/>
    </i>
    <i r="5">
      <x v="30"/>
      <x v="40"/>
      <x v="2"/>
      <x v="55"/>
      <x v="55"/>
    </i>
    <i r="4">
      <x v="5"/>
      <x v="29"/>
      <x v="19"/>
      <x/>
      <x v="26"/>
      <x v="26"/>
    </i>
    <i r="4">
      <x v="7"/>
      <x v="5"/>
      <x v="22"/>
      <x/>
      <x v="29"/>
      <x v="29"/>
    </i>
    <i r="4">
      <x v="8"/>
      <x v="19"/>
      <x v="24"/>
      <x/>
      <x v="32"/>
      <x v="32"/>
    </i>
    <i r="4">
      <x v="10"/>
      <x v="22"/>
      <x v="26"/>
      <x v="2"/>
      <x v="35"/>
      <x v="35"/>
    </i>
    <i r="4">
      <x v="11"/>
      <x v="21"/>
      <x v="27"/>
      <x v="2"/>
      <x v="36"/>
      <x v="36"/>
    </i>
    <i r="4">
      <x v="21"/>
      <x v="7"/>
      <x v="43"/>
      <x v="3"/>
      <x v="59"/>
      <x v="59"/>
    </i>
    <i r="6">
      <x v="44"/>
      <x v="3"/>
      <x v="60"/>
      <x v="60"/>
    </i>
    <i r="4">
      <x v="24"/>
      <x v="2"/>
      <x v="8"/>
      <x v="1"/>
      <x v="10"/>
      <x v="10"/>
    </i>
    <i r="5">
      <x v="10"/>
      <x v="12"/>
      <x v="1"/>
      <x v="16"/>
      <x v="16"/>
    </i>
    <i r="5">
      <x v="11"/>
      <x v="14"/>
      <x v="1"/>
      <x v="19"/>
      <x v="19"/>
    </i>
    <i r="5">
      <x v="20"/>
      <x v="6"/>
      <x v="1"/>
      <x v="8"/>
      <x v="8"/>
    </i>
    <i r="5">
      <x v="24"/>
      <x v="10"/>
      <x v="1"/>
      <x v="12"/>
      <x v="12"/>
    </i>
    <i r="5">
      <x v="25"/>
      <x v="36"/>
      <x v="4"/>
      <x v="51"/>
      <x v="51"/>
    </i>
    <i r="4">
      <x v="28"/>
      <x v="2"/>
      <x v="18"/>
      <x/>
      <x v="25"/>
      <x v="25"/>
    </i>
    <i r="4">
      <x v="30"/>
      <x v="5"/>
      <x v="23"/>
      <x/>
      <x v="30"/>
      <x v="30"/>
    </i>
    <i r="4">
      <x v="31"/>
      <x v="2"/>
      <x v="29"/>
      <x v="2"/>
      <x v="41"/>
      <x v="41"/>
    </i>
    <i r="2">
      <x v="3"/>
      <x v="4"/>
      <x v="33"/>
      <x v="15"/>
      <x v="33"/>
      <x v="4"/>
      <x v="47"/>
      <x v="47"/>
    </i>
    <i r="4">
      <x v="35"/>
      <x v="14"/>
      <x v="46"/>
      <x v="5"/>
      <x v="62"/>
      <x v="62"/>
    </i>
    <i r="4">
      <x v="36"/>
      <x v="31"/>
      <x v="47"/>
      <x v="5"/>
      <x v="63"/>
      <x v="63"/>
    </i>
    <i r="2">
      <x v="4"/>
      <x v="7"/>
      <x v="13"/>
      <x v="17"/>
      <x v="28"/>
      <x/>
      <x v="39"/>
      <x v="39"/>
    </i>
    <i r="2">
      <x v="5"/>
      <x v="3"/>
      <x v="6"/>
      <x v="17"/>
      <x v="20"/>
      <x/>
      <x v="27"/>
      <x v="27"/>
    </i>
    <i r="2">
      <x v="6"/>
      <x v="5"/>
      <x v="4"/>
      <x v="16"/>
      <x v="16"/>
      <x/>
      <x v="23"/>
      <x v="23"/>
    </i>
    <i r="4">
      <x v="15"/>
      <x v="16"/>
      <x v="30"/>
      <x v="3"/>
      <x v="42"/>
      <x v="42"/>
    </i>
    <i r="4">
      <x v="18"/>
      <x v="16"/>
      <x v="38"/>
      <x v="3"/>
      <x v="53"/>
      <x v="53"/>
    </i>
    <i r="6">
      <x v="39"/>
      <x v="3"/>
      <x v="54"/>
      <x v="54"/>
    </i>
    <i r="2">
      <x v="7"/>
      <x v="2"/>
      <x v="9"/>
      <x v="22"/>
      <x v="26"/>
      <x v="2"/>
      <x v="34"/>
      <x v="34"/>
    </i>
    <i r="4">
      <x v="12"/>
      <x v="21"/>
      <x v="27"/>
      <x v="2"/>
      <x v="37"/>
      <x v="37"/>
    </i>
    <i r="4">
      <x v="14"/>
      <x v="2"/>
      <x v="29"/>
      <x v="2"/>
      <x v="40"/>
      <x v="40"/>
    </i>
    <i r="4">
      <x v="19"/>
      <x v="30"/>
      <x v="40"/>
      <x v="2"/>
      <x v="56"/>
      <x v="56"/>
    </i>
    <i r="4">
      <x v="26"/>
      <x v="27"/>
      <x v="15"/>
      <x v="2"/>
      <x v="21"/>
      <x v="21"/>
    </i>
    <i r="4">
      <x v="37"/>
      <x v="18"/>
      <x v="31"/>
      <x v="2"/>
      <x v="43"/>
      <x v="43"/>
    </i>
    <i r="2">
      <x v="8"/>
      <x v="1"/>
      <x v="32"/>
      <x v="18"/>
      <x v="31"/>
      <x v="2"/>
      <x v="45"/>
      <x v="45"/>
    </i>
    <i r="2">
      <x v="9"/>
      <x v="9"/>
      <x v="16"/>
      <x v="3"/>
      <x v="32"/>
      <x/>
      <x v="46"/>
      <x v="46"/>
    </i>
    <i r="4">
      <x v="17"/>
      <x v="7"/>
      <x v="37"/>
      <x v="3"/>
      <x v="52"/>
      <x v="52"/>
    </i>
    <i r="4">
      <x v="20"/>
      <x v="7"/>
      <x v="42"/>
      <x v="3"/>
      <x v="58"/>
      <x v="58"/>
    </i>
    <i r="4">
      <x v="23"/>
      <x v="1"/>
      <x v="2"/>
      <x/>
      <x v="2"/>
      <x v="3"/>
    </i>
    <i r="5">
      <x v="11"/>
      <x v="3"/>
      <x/>
      <x v="3"/>
      <x v="4"/>
    </i>
    <i r="5">
      <x v="13"/>
      <x v="4"/>
      <x/>
      <x v="6"/>
      <x v="7"/>
    </i>
    <i r="4">
      <x v="24"/>
      <x v="6"/>
      <x v="35"/>
      <x v="4"/>
      <x v="49"/>
      <x v="49"/>
    </i>
    <i r="5">
      <x v="9"/>
      <x v="10"/>
      <x v="1"/>
      <x v="13"/>
      <x v="13"/>
    </i>
    <i r="5">
      <x v="10"/>
      <x v="36"/>
      <x v="4"/>
      <x v="50"/>
      <x v="50"/>
    </i>
    <i r="5">
      <x v="11"/>
      <x v="9"/>
      <x v="1"/>
      <x v="11"/>
      <x v="11"/>
    </i>
    <i r="5">
      <x v="26"/>
      <x v="11"/>
      <x v="1"/>
      <x v="15"/>
      <x v="15"/>
    </i>
    <i r="4">
      <x v="34"/>
      <x v="7"/>
      <x v="41"/>
      <x v="3"/>
      <x v="57"/>
      <x v="57"/>
    </i>
    <i r="2">
      <x v="10"/>
      <x v="10"/>
      <x v="12"/>
      <x v="21"/>
      <x v="27"/>
      <x v="2"/>
      <x v="38"/>
      <x v="38"/>
    </i>
    <i r="4">
      <x v="37"/>
      <x v="18"/>
      <x v="31"/>
      <x v="2"/>
      <x v="44"/>
      <x v="44"/>
    </i>
    <i r="2">
      <x v="11"/>
      <x v="11"/>
      <x v="22"/>
      <x v="7"/>
      <x v="45"/>
      <x v="3"/>
      <x v="61"/>
      <x v="61"/>
    </i>
    <i t="grand">
      <x/>
    </i>
  </rowItems>
  <colItems count="1">
    <i/>
  </colItems>
  <dataFields count="1">
    <dataField name="Valor Empenhado R$" fld="17" baseField="13" baseItem="90" numFmtId="4"/>
  </dataFields>
  <formats count="47"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8" count="0"/>
        </references>
      </pivotArea>
    </format>
    <format dxfId="49">
      <pivotArea field="20" type="button" dataOnly="0" labelOnly="1" outline="0" axis="axisRow" fieldPosition="0"/>
    </format>
    <format dxfId="48">
      <pivotArea field="21" type="button" dataOnly="0" labelOnly="1" outline="0" axis="axisRow" fieldPosition="1"/>
    </format>
    <format dxfId="47">
      <pivotArea field="3" type="button" dataOnly="0" labelOnly="1" outline="0" axis="axisRow" fieldPosition="2"/>
    </format>
    <format dxfId="46">
      <pivotArea field="4" type="button" dataOnly="0" labelOnly="1" outline="0" axis="axisRow" fieldPosition="3"/>
    </format>
    <format dxfId="45">
      <pivotArea field="1" type="button" dataOnly="0" labelOnly="1" outline="0" axis="axisRow" fieldPosition="4"/>
    </format>
    <format dxfId="44">
      <pivotArea field="7" type="button" dataOnly="0" labelOnly="1" outline="0" axis="axisRow" fieldPosition="6"/>
    </format>
    <format dxfId="43">
      <pivotArea field="2" type="button" dataOnly="0" labelOnly="1" outline="0" axis="axisRow" fieldPosition="7"/>
    </format>
    <format dxfId="42">
      <pivotArea field="0" type="button" dataOnly="0" labelOnly="1" outline="0" axis="axisRow" fieldPosition="8"/>
    </format>
    <format dxfId="41">
      <pivotArea field="8" type="button" dataOnly="0" labelOnly="1" outline="0" axis="axisRow" fieldPosition="9"/>
    </format>
    <format dxfId="40">
      <pivotArea dataOnly="0" labelOnly="1" outline="0" axis="axisValues" fieldPosition="0"/>
    </format>
    <format dxfId="39">
      <pivotArea dataOnly="0" labelOnly="1" outline="0" fieldPosition="0">
        <references count="1">
          <reference field="20" count="0"/>
        </references>
      </pivotArea>
    </format>
    <format dxfId="38">
      <pivotArea dataOnly="0" labelOnly="1" outline="0" fieldPosition="0">
        <references count="1">
          <reference field="21" count="0"/>
        </references>
      </pivotArea>
    </format>
    <format dxfId="37">
      <pivotArea type="all" dataOnly="0" outline="0" fieldPosition="0"/>
    </format>
    <format dxfId="36">
      <pivotArea dataOnly="0" labelOnly="1" outline="0" fieldPosition="0">
        <references count="1">
          <reference field="4" count="0"/>
        </references>
      </pivotArea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7" count="0"/>
        </references>
      </pivotArea>
    </format>
    <format dxfId="32">
      <pivotArea dataOnly="0" labelOnly="1" outline="0" fieldPosition="0">
        <references count="1">
          <reference field="2" count="0"/>
        </references>
      </pivotArea>
    </format>
    <format dxfId="31">
      <pivotArea field="20" type="button" dataOnly="0" labelOnly="1" outline="0" axis="axisRow" fieldPosition="0"/>
    </format>
    <format dxfId="30">
      <pivotArea field="21" type="button" dataOnly="0" labelOnly="1" outline="0" axis="axisRow" fieldPosition="1"/>
    </format>
    <format dxfId="29">
      <pivotArea field="3" type="button" dataOnly="0" labelOnly="1" outline="0" axis="axisRow" fieldPosition="2"/>
    </format>
    <format dxfId="28">
      <pivotArea field="4" type="button" dataOnly="0" labelOnly="1" outline="0" axis="axisRow" fieldPosition="3"/>
    </format>
    <format dxfId="27">
      <pivotArea field="1" type="button" dataOnly="0" labelOnly="1" outline="0" axis="axisRow" fieldPosition="4"/>
    </format>
    <format dxfId="26">
      <pivotArea field="7" type="button" dataOnly="0" labelOnly="1" outline="0" axis="axisRow" fieldPosition="6"/>
    </format>
    <format dxfId="25">
      <pivotArea field="2" type="button" dataOnly="0" labelOnly="1" outline="0" axis="axisRow" fieldPosition="7"/>
    </format>
    <format dxfId="24">
      <pivotArea field="0" type="button" dataOnly="0" labelOnly="1" outline="0" axis="axisRow" fieldPosition="8"/>
    </format>
    <format dxfId="23">
      <pivotArea field="8" type="button" dataOnly="0" labelOnly="1" outline="0" axis="axisRow" fieldPosition="9"/>
    </format>
    <format dxfId="22">
      <pivotArea dataOnly="0" labelOnly="1" outline="0" axis="axisValues" fieldPosition="0"/>
    </format>
    <format dxfId="21">
      <pivotArea field="20" type="button" dataOnly="0" labelOnly="1" outline="0" axis="axisRow" fieldPosition="0"/>
    </format>
    <format dxfId="20">
      <pivotArea field="21" type="button" dataOnly="0" labelOnly="1" outline="0" axis="axisRow" fieldPosition="1"/>
    </format>
    <format dxfId="19">
      <pivotArea field="3" type="button" dataOnly="0" labelOnly="1" outline="0" axis="axisRow" fieldPosition="2"/>
    </format>
    <format dxfId="18">
      <pivotArea field="4" type="button" dataOnly="0" labelOnly="1" outline="0" axis="axisRow" fieldPosition="3"/>
    </format>
    <format dxfId="17">
      <pivotArea field="1" type="button" dataOnly="0" labelOnly="1" outline="0" axis="axisRow" fieldPosition="4"/>
    </format>
    <format dxfId="16">
      <pivotArea field="7" type="button" dataOnly="0" labelOnly="1" outline="0" axis="axisRow" fieldPosition="6"/>
    </format>
    <format dxfId="15">
      <pivotArea field="2" type="button" dataOnly="0" labelOnly="1" outline="0" axis="axisRow" fieldPosition="7"/>
    </format>
    <format dxfId="14">
      <pivotArea field="0" type="button" dataOnly="0" labelOnly="1" outline="0" axis="axisRow" fieldPosition="8"/>
    </format>
    <format dxfId="13">
      <pivotArea field="8" type="button" dataOnly="0" labelOnly="1" outline="0" axis="axisRow" fieldPosition="9"/>
    </format>
    <format dxfId="12">
      <pivotArea dataOnly="0" labelOnly="1" outline="0" axis="axisValues" fieldPosition="0"/>
    </format>
    <format dxfId="11">
      <pivotArea dataOnly="0" labelOnly="1" outline="0" fieldPosition="0">
        <references count="1">
          <reference field="7" count="0"/>
        </references>
      </pivotArea>
    </format>
    <format dxfId="10">
      <pivotArea dataOnly="0" labelOnly="1" outline="0" fieldPosition="0">
        <references count="1">
          <reference field="3" count="0"/>
        </references>
      </pivotArea>
    </format>
    <format dxfId="9">
      <pivotArea grandRow="1" outline="0" collapsedLevelsAreSubtotals="1" fieldPosition="0"/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field="19" type="button" dataOnly="0" labelOnly="1" outline="0" axis="axisRow" fieldPosition="5"/>
    </format>
    <format dxfId="6">
      <pivotArea field="19" type="button" dataOnly="0" labelOnly="1" outline="0" axis="axisRow" fieldPosition="5"/>
    </format>
    <format dxfId="5">
      <pivotArea dataOnly="0" labelOnly="1" outline="0" fieldPosition="0">
        <references count="1">
          <reference field="19" count="0"/>
        </references>
      </pivotArea>
    </format>
  </formats>
  <pivotTableStyleInfo name="PivotStyleLight2" showRowHeaders="0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queryTables/queryTable1.xml><?xml version="1.0" encoding="utf-8"?>
<queryTable xmlns="http://schemas.openxmlformats.org/spreadsheetml/2006/main" name="Consulta de BD2018" connectionId="1" autoFormatId="16" applyNumberFormats="0" applyBorderFormats="0" applyFontFormats="0" applyPatternFormats="0" applyAlignmentFormats="0" applyWidthHeightFormats="0">
  <queryTableRefresh nextId="23" unboundColumnsRight="2">
    <queryTableFields count="22">
      <queryTableField id="1" name="Processo Real" tableColumnId="1"/>
      <queryTableField id="2" name="Objeto Resumido" tableColumnId="2"/>
      <queryTableField id="3" name="Projeto" tableColumnId="3"/>
      <queryTableField id="4" name="Credor" tableColumnId="4"/>
      <queryTableField id="5" name="CPF/CNPJ" tableColumnId="5"/>
      <queryTableField id="6" name="Inicio" tableColumnId="6"/>
      <queryTableField id="7" name="Fim" tableColumnId="7"/>
      <queryTableField id="8" name="Periodo" tableColumnId="8"/>
      <queryTableField id="9" name="Empenho" tableColumnId="9"/>
      <queryTableField id="10" name="Data do Empenho" tableColumnId="10"/>
      <queryTableField id="11" name="IG" tableColumnId="11"/>
      <queryTableField id="12" name="Elemento" tableColumnId="12"/>
      <queryTableField id="13" name="Fonte Completa" tableColumnId="13"/>
      <queryTableField id="14" name="Fonte Reduzida" tableColumnId="14"/>
      <queryTableField id="15" name="Ficha Financeira" tableColumnId="15"/>
      <queryTableField id="16" name="Competencia 3" tableColumnId="16"/>
      <queryTableField id="17" name="Anulado?" tableColumnId="17"/>
      <queryTableField id="18" name="Total Empenhado Atual" tableColumnId="18"/>
      <queryTableField id="19" name="Verificação Empenho" tableColumnId="19"/>
      <queryTableField id="22" name="Local" tableColumnId="22"/>
      <queryTableField id="21" dataBound="0" tableColumnId="20"/>
      <queryTableField id="20" dataBound="0" tableColumnId="21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Competencia_3" sourceName="Competencia 3">
  <pivotTables>
    <pivotTable tabId="6" name="Tabela dinâmica2"/>
  </pivotTables>
  <data>
    <tabular pivotCacheId="2">
      <items count="8">
        <i x="0" s="1"/>
        <i x="1" s="1"/>
        <i x="2" s="1"/>
        <i x="3" s="1"/>
        <i x="4" s="1"/>
        <i x="5" s="1"/>
        <i x="6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ompetencia 3" cache="SegmentaçãodeDados_Competencia_3" caption="Selecione a Competência" columnCount="12" style="SlicerStyleDark1 2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ela_Consulta_de_BD2018" displayName="Tabela_Consulta_de_BD2018" ref="A1:V65" tableType="queryTable" totalsRowShown="0">
  <autoFilter ref="A1:V65"/>
  <tableColumns count="22">
    <tableColumn id="1" uniqueName="1" name="Processo Real" queryTableFieldId="1"/>
    <tableColumn id="2" uniqueName="2" name="Objeto Resumido" queryTableFieldId="2"/>
    <tableColumn id="3" uniqueName="3" name="Projeto" queryTableFieldId="3"/>
    <tableColumn id="4" uniqueName="4" name="Credor" queryTableFieldId="4"/>
    <tableColumn id="5" uniqueName="5" name="CPF/CNPJ" queryTableFieldId="5"/>
    <tableColumn id="6" uniqueName="6" name="Inicio" queryTableFieldId="6" dataDxfId="4"/>
    <tableColumn id="7" uniqueName="7" name="Fim" queryTableFieldId="7" dataDxfId="3"/>
    <tableColumn id="8" uniqueName="8" name="Periodo" queryTableFieldId="8"/>
    <tableColumn id="9" uniqueName="9" name="Empenho" queryTableFieldId="9"/>
    <tableColumn id="10" uniqueName="10" name="Data do Empenho" queryTableFieldId="10" dataDxfId="2"/>
    <tableColumn id="11" uniqueName="11" name="IG" queryTableFieldId="11"/>
    <tableColumn id="12" uniqueName="12" name="Elemento" queryTableFieldId="12"/>
    <tableColumn id="13" uniqueName="13" name="Fonte Completa" queryTableFieldId="13"/>
    <tableColumn id="14" uniqueName="14" name="Fonte Reduzida" queryTableFieldId="14"/>
    <tableColumn id="15" uniqueName="15" name="Ficha Financeira" queryTableFieldId="15"/>
    <tableColumn id="16" uniqueName="16" name="Competencia 3" queryTableFieldId="16"/>
    <tableColumn id="17" uniqueName="17" name="Anulado?" queryTableFieldId="17"/>
    <tableColumn id="18" uniqueName="18" name="Total Empenhado Atual" queryTableFieldId="18"/>
    <tableColumn id="19" uniqueName="19" name="Verificação Empenho" queryTableFieldId="19"/>
    <tableColumn id="22" uniqueName="22" name="Local" queryTableFieldId="22"/>
    <tableColumn id="20" uniqueName="20" name="UGC" queryTableFieldId="21" dataDxfId="1">
      <calculatedColumnFormula>"500100"</calculatedColumnFormula>
    </tableColumn>
    <tableColumn id="21" uniqueName="21" name="UGE" queryTableFieldId="20" dataDxfId="0">
      <calculatedColumnFormula>"500101"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showGridLines="0" tabSelected="1" zoomScale="90" zoomScaleNormal="90" zoomScaleSheetLayoutView="85" workbookViewId="0">
      <selection activeCell="K8" sqref="K8"/>
    </sheetView>
  </sheetViews>
  <sheetFormatPr defaultRowHeight="15" x14ac:dyDescent="0.25"/>
  <cols>
    <col min="1" max="2" width="9.140625" style="1"/>
    <col min="3" max="3" width="27.28515625" style="1" customWidth="1"/>
    <col min="4" max="4" width="15" style="1" bestFit="1" customWidth="1"/>
    <col min="5" max="5" width="49.42578125" style="1" customWidth="1"/>
    <col min="6" max="6" width="18.140625" style="1" customWidth="1"/>
    <col min="7" max="7" width="14" style="1" customWidth="1"/>
    <col min="8" max="8" width="30" style="1" customWidth="1"/>
    <col min="9" max="9" width="16.85546875" style="1" bestFit="1" customWidth="1"/>
    <col min="10" max="10" width="14.5703125" style="1" bestFit="1" customWidth="1"/>
    <col min="11" max="11" width="14.7109375" style="1" customWidth="1"/>
    <col min="12" max="16384" width="9.140625" style="1"/>
  </cols>
  <sheetData>
    <row r="1" spans="1:11" ht="26.25" x14ac:dyDescent="0.25">
      <c r="A1" s="13" t="s">
        <v>221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55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0" x14ac:dyDescent="0.25">
      <c r="A3" s="8" t="s">
        <v>68</v>
      </c>
      <c r="B3" s="8" t="s">
        <v>69</v>
      </c>
      <c r="C3" s="8" t="s">
        <v>3</v>
      </c>
      <c r="D3" s="8" t="s">
        <v>4</v>
      </c>
      <c r="E3" s="8" t="s">
        <v>1</v>
      </c>
      <c r="F3" s="11" t="s">
        <v>6</v>
      </c>
      <c r="G3" s="8" t="s">
        <v>7</v>
      </c>
      <c r="H3" s="8" t="s">
        <v>2</v>
      </c>
      <c r="I3" s="8" t="s">
        <v>72</v>
      </c>
      <c r="J3" s="8" t="s">
        <v>8</v>
      </c>
      <c r="K3" s="8" t="s">
        <v>73</v>
      </c>
    </row>
    <row r="4" spans="1:11" ht="30" x14ac:dyDescent="0.25">
      <c r="A4" s="5" t="s">
        <v>70</v>
      </c>
      <c r="B4" s="5" t="s">
        <v>71</v>
      </c>
      <c r="C4" s="2" t="s">
        <v>66</v>
      </c>
      <c r="D4" s="5" t="s">
        <v>67</v>
      </c>
      <c r="E4" s="7" t="s">
        <v>96</v>
      </c>
      <c r="F4" s="2" t="s">
        <v>39</v>
      </c>
      <c r="G4" s="4" t="s">
        <v>97</v>
      </c>
      <c r="H4" s="2" t="s">
        <v>79</v>
      </c>
      <c r="I4" s="5" t="s">
        <v>95</v>
      </c>
      <c r="J4" s="6">
        <v>789</v>
      </c>
      <c r="K4" s="3">
        <v>17.52</v>
      </c>
    </row>
    <row r="5" spans="1:11" ht="30" x14ac:dyDescent="0.25">
      <c r="A5" s="5" t="s">
        <v>70</v>
      </c>
      <c r="B5" s="5" t="s">
        <v>71</v>
      </c>
      <c r="C5" s="2" t="s">
        <v>66</v>
      </c>
      <c r="D5" s="5" t="s">
        <v>67</v>
      </c>
      <c r="E5" s="7" t="s">
        <v>148</v>
      </c>
      <c r="F5" s="2" t="s">
        <v>233</v>
      </c>
      <c r="G5" s="4" t="s">
        <v>149</v>
      </c>
      <c r="H5" s="2" t="s">
        <v>79</v>
      </c>
      <c r="I5" s="5" t="s">
        <v>147</v>
      </c>
      <c r="J5" s="6">
        <v>1525</v>
      </c>
      <c r="K5" s="3">
        <v>54.01</v>
      </c>
    </row>
    <row r="6" spans="1:11" ht="30" x14ac:dyDescent="0.25">
      <c r="A6" s="5" t="s">
        <v>70</v>
      </c>
      <c r="B6" s="5" t="s">
        <v>71</v>
      </c>
      <c r="C6" s="2" t="s">
        <v>66</v>
      </c>
      <c r="D6" s="5" t="s">
        <v>67</v>
      </c>
      <c r="E6" s="7" t="s">
        <v>148</v>
      </c>
      <c r="F6" s="2" t="s">
        <v>234</v>
      </c>
      <c r="G6" s="4" t="s">
        <v>152</v>
      </c>
      <c r="H6" s="2" t="s">
        <v>79</v>
      </c>
      <c r="I6" s="5" t="s">
        <v>151</v>
      </c>
      <c r="J6" s="6">
        <v>1526</v>
      </c>
      <c r="K6" s="3">
        <v>54.01</v>
      </c>
    </row>
    <row r="7" spans="1:11" ht="30" x14ac:dyDescent="0.25">
      <c r="A7" s="5" t="s">
        <v>70</v>
      </c>
      <c r="B7" s="5" t="s">
        <v>71</v>
      </c>
      <c r="C7" s="2" t="s">
        <v>66</v>
      </c>
      <c r="D7" s="5" t="s">
        <v>67</v>
      </c>
      <c r="E7" s="7" t="s">
        <v>241</v>
      </c>
      <c r="F7" s="2" t="s">
        <v>31</v>
      </c>
      <c r="G7" s="4" t="s">
        <v>88</v>
      </c>
      <c r="H7" s="2" t="s">
        <v>79</v>
      </c>
      <c r="I7" s="5" t="s">
        <v>91</v>
      </c>
      <c r="J7" s="6">
        <v>771</v>
      </c>
      <c r="K7" s="3">
        <v>71.53</v>
      </c>
    </row>
    <row r="8" spans="1:11" ht="30" x14ac:dyDescent="0.25">
      <c r="A8" s="5" t="s">
        <v>70</v>
      </c>
      <c r="B8" s="5" t="s">
        <v>71</v>
      </c>
      <c r="C8" s="2" t="s">
        <v>66</v>
      </c>
      <c r="D8" s="5" t="s">
        <v>67</v>
      </c>
      <c r="E8" s="7" t="s">
        <v>241</v>
      </c>
      <c r="F8" s="2" t="s">
        <v>37</v>
      </c>
      <c r="G8" s="4" t="s">
        <v>88</v>
      </c>
      <c r="H8" s="2" t="s">
        <v>79</v>
      </c>
      <c r="I8" s="5" t="s">
        <v>92</v>
      </c>
      <c r="J8" s="6">
        <v>772</v>
      </c>
      <c r="K8" s="3">
        <v>71.53</v>
      </c>
    </row>
    <row r="9" spans="1:11" ht="30" x14ac:dyDescent="0.25">
      <c r="A9" s="5" t="s">
        <v>70</v>
      </c>
      <c r="B9" s="5" t="s">
        <v>71</v>
      </c>
      <c r="C9" s="2" t="s">
        <v>66</v>
      </c>
      <c r="D9" s="5" t="s">
        <v>67</v>
      </c>
      <c r="E9" s="7" t="s">
        <v>242</v>
      </c>
      <c r="F9" s="2" t="s">
        <v>227</v>
      </c>
      <c r="G9" s="4" t="s">
        <v>112</v>
      </c>
      <c r="H9" s="2" t="s">
        <v>99</v>
      </c>
      <c r="I9" s="5" t="s">
        <v>111</v>
      </c>
      <c r="J9" s="6">
        <v>828</v>
      </c>
      <c r="K9" s="3">
        <v>54.01</v>
      </c>
    </row>
    <row r="10" spans="1:11" ht="30" x14ac:dyDescent="0.25">
      <c r="A10" s="5" t="s">
        <v>70</v>
      </c>
      <c r="B10" s="5" t="s">
        <v>71</v>
      </c>
      <c r="C10" s="2" t="s">
        <v>66</v>
      </c>
      <c r="D10" s="5" t="s">
        <v>67</v>
      </c>
      <c r="E10" s="7" t="s">
        <v>242</v>
      </c>
      <c r="F10" s="2" t="s">
        <v>29</v>
      </c>
      <c r="G10" s="4" t="s">
        <v>120</v>
      </c>
      <c r="H10" s="2" t="s">
        <v>99</v>
      </c>
      <c r="I10" s="5" t="s">
        <v>121</v>
      </c>
      <c r="J10" s="6">
        <v>834</v>
      </c>
      <c r="K10" s="3">
        <v>54.01</v>
      </c>
    </row>
    <row r="11" spans="1:11" ht="30" x14ac:dyDescent="0.25">
      <c r="A11" s="5" t="s">
        <v>70</v>
      </c>
      <c r="B11" s="5" t="s">
        <v>71</v>
      </c>
      <c r="C11" s="2" t="s">
        <v>66</v>
      </c>
      <c r="D11" s="5" t="s">
        <v>67</v>
      </c>
      <c r="E11" s="7" t="s">
        <v>242</v>
      </c>
      <c r="F11" s="2" t="s">
        <v>40</v>
      </c>
      <c r="G11" s="4" t="s">
        <v>118</v>
      </c>
      <c r="H11" s="2" t="s">
        <v>99</v>
      </c>
      <c r="I11" s="5" t="s">
        <v>117</v>
      </c>
      <c r="J11" s="6">
        <v>832</v>
      </c>
      <c r="K11" s="3">
        <v>54.01</v>
      </c>
    </row>
    <row r="12" spans="1:11" ht="30" x14ac:dyDescent="0.25">
      <c r="A12" s="5" t="s">
        <v>70</v>
      </c>
      <c r="B12" s="5" t="s">
        <v>71</v>
      </c>
      <c r="C12" s="2" t="s">
        <v>66</v>
      </c>
      <c r="D12" s="5" t="s">
        <v>67</v>
      </c>
      <c r="E12" s="7" t="s">
        <v>242</v>
      </c>
      <c r="F12" s="2" t="s">
        <v>238</v>
      </c>
      <c r="G12" s="4" t="s">
        <v>188</v>
      </c>
      <c r="H12" s="2" t="s">
        <v>185</v>
      </c>
      <c r="I12" s="5" t="s">
        <v>187</v>
      </c>
      <c r="J12" s="6">
        <v>2292</v>
      </c>
      <c r="K12" s="3">
        <v>54.01</v>
      </c>
    </row>
    <row r="13" spans="1:11" ht="30" x14ac:dyDescent="0.25">
      <c r="A13" s="5" t="s">
        <v>70</v>
      </c>
      <c r="B13" s="5" t="s">
        <v>71</v>
      </c>
      <c r="C13" s="2" t="s">
        <v>66</v>
      </c>
      <c r="D13" s="5" t="s">
        <v>67</v>
      </c>
      <c r="E13" s="7" t="s">
        <v>242</v>
      </c>
      <c r="F13" s="2" t="s">
        <v>229</v>
      </c>
      <c r="G13" s="4" t="s">
        <v>115</v>
      </c>
      <c r="H13" s="2" t="s">
        <v>99</v>
      </c>
      <c r="I13" s="5" t="s">
        <v>116</v>
      </c>
      <c r="J13" s="6">
        <v>831</v>
      </c>
      <c r="K13" s="3">
        <v>54.01</v>
      </c>
    </row>
    <row r="14" spans="1:11" ht="30" x14ac:dyDescent="0.25">
      <c r="A14" s="5" t="s">
        <v>70</v>
      </c>
      <c r="B14" s="5" t="s">
        <v>71</v>
      </c>
      <c r="C14" s="2" t="s">
        <v>66</v>
      </c>
      <c r="D14" s="5" t="s">
        <v>67</v>
      </c>
      <c r="E14" s="7" t="s">
        <v>243</v>
      </c>
      <c r="F14" s="2" t="s">
        <v>224</v>
      </c>
      <c r="G14" s="4" t="s">
        <v>103</v>
      </c>
      <c r="H14" s="2" t="s">
        <v>79</v>
      </c>
      <c r="I14" s="5" t="s">
        <v>102</v>
      </c>
      <c r="J14" s="6">
        <v>822</v>
      </c>
      <c r="K14" s="3">
        <v>71.53</v>
      </c>
    </row>
    <row r="15" spans="1:11" ht="30" x14ac:dyDescent="0.25">
      <c r="A15" s="5" t="s">
        <v>70</v>
      </c>
      <c r="B15" s="5" t="s">
        <v>71</v>
      </c>
      <c r="C15" s="2" t="s">
        <v>66</v>
      </c>
      <c r="D15" s="5" t="s">
        <v>67</v>
      </c>
      <c r="E15" s="7" t="s">
        <v>245</v>
      </c>
      <c r="F15" s="2" t="s">
        <v>27</v>
      </c>
      <c r="G15" s="4" t="s">
        <v>131</v>
      </c>
      <c r="H15" s="2" t="s">
        <v>79</v>
      </c>
      <c r="I15" s="5" t="s">
        <v>130</v>
      </c>
      <c r="J15" s="6">
        <v>937</v>
      </c>
      <c r="K15" s="3">
        <v>17.52</v>
      </c>
    </row>
    <row r="16" spans="1:11" ht="30" x14ac:dyDescent="0.25">
      <c r="A16" s="5" t="s">
        <v>70</v>
      </c>
      <c r="B16" s="5" t="s">
        <v>71</v>
      </c>
      <c r="C16" s="2" t="s">
        <v>62</v>
      </c>
      <c r="D16" s="5" t="s">
        <v>63</v>
      </c>
      <c r="E16" s="7" t="s">
        <v>247</v>
      </c>
      <c r="F16" s="2" t="s">
        <v>59</v>
      </c>
      <c r="G16" s="4" t="s">
        <v>141</v>
      </c>
      <c r="H16" s="2" t="s">
        <v>79</v>
      </c>
      <c r="I16" s="5" t="s">
        <v>140</v>
      </c>
      <c r="J16" s="6">
        <v>1324</v>
      </c>
      <c r="K16" s="3">
        <v>713.98</v>
      </c>
    </row>
    <row r="17" spans="1:11" ht="45" x14ac:dyDescent="0.25">
      <c r="A17" s="5" t="s">
        <v>70</v>
      </c>
      <c r="B17" s="5" t="s">
        <v>71</v>
      </c>
      <c r="C17" s="2" t="s">
        <v>44</v>
      </c>
      <c r="D17" s="5" t="s">
        <v>45</v>
      </c>
      <c r="E17" s="7" t="s">
        <v>78</v>
      </c>
      <c r="F17" s="2" t="s">
        <v>65</v>
      </c>
      <c r="G17" s="4" t="s">
        <v>80</v>
      </c>
      <c r="H17" s="2" t="s">
        <v>79</v>
      </c>
      <c r="I17" s="5" t="s">
        <v>77</v>
      </c>
      <c r="J17" s="6">
        <v>568</v>
      </c>
      <c r="K17" s="3">
        <v>54.01</v>
      </c>
    </row>
    <row r="18" spans="1:11" ht="30" x14ac:dyDescent="0.25">
      <c r="A18" s="5" t="s">
        <v>70</v>
      </c>
      <c r="B18" s="5" t="s">
        <v>71</v>
      </c>
      <c r="C18" s="2" t="s">
        <v>44</v>
      </c>
      <c r="D18" s="5" t="s">
        <v>45</v>
      </c>
      <c r="E18" s="7" t="s">
        <v>83</v>
      </c>
      <c r="F18" s="2" t="s">
        <v>65</v>
      </c>
      <c r="G18" s="4" t="s">
        <v>84</v>
      </c>
      <c r="H18" s="2" t="s">
        <v>79</v>
      </c>
      <c r="I18" s="5" t="s">
        <v>82</v>
      </c>
      <c r="J18" s="6">
        <v>567</v>
      </c>
      <c r="K18" s="3">
        <v>54.01</v>
      </c>
    </row>
    <row r="19" spans="1:11" ht="45" x14ac:dyDescent="0.25">
      <c r="A19" s="5" t="s">
        <v>70</v>
      </c>
      <c r="B19" s="5" t="s">
        <v>71</v>
      </c>
      <c r="C19" s="2" t="s">
        <v>44</v>
      </c>
      <c r="D19" s="5" t="s">
        <v>45</v>
      </c>
      <c r="E19" s="7" t="s">
        <v>126</v>
      </c>
      <c r="F19" s="2" t="s">
        <v>230</v>
      </c>
      <c r="G19" s="4" t="s">
        <v>124</v>
      </c>
      <c r="H19" s="2" t="s">
        <v>123</v>
      </c>
      <c r="I19" s="5" t="s">
        <v>125</v>
      </c>
      <c r="J19" s="6">
        <v>836</v>
      </c>
      <c r="K19" s="3">
        <v>17.52</v>
      </c>
    </row>
    <row r="20" spans="1:11" ht="45" x14ac:dyDescent="0.25">
      <c r="A20" s="5" t="s">
        <v>70</v>
      </c>
      <c r="B20" s="5" t="s">
        <v>71</v>
      </c>
      <c r="C20" s="2" t="s">
        <v>44</v>
      </c>
      <c r="D20" s="5" t="s">
        <v>45</v>
      </c>
      <c r="E20" s="7" t="s">
        <v>126</v>
      </c>
      <c r="F20" s="2" t="s">
        <v>38</v>
      </c>
      <c r="G20" s="4" t="s">
        <v>203</v>
      </c>
      <c r="H20" s="2" t="s">
        <v>123</v>
      </c>
      <c r="I20" s="5" t="s">
        <v>202</v>
      </c>
      <c r="J20" s="6">
        <v>2326</v>
      </c>
      <c r="K20" s="3">
        <v>17.52</v>
      </c>
    </row>
    <row r="21" spans="1:11" ht="45" x14ac:dyDescent="0.25">
      <c r="A21" s="5" t="s">
        <v>70</v>
      </c>
      <c r="B21" s="5" t="s">
        <v>71</v>
      </c>
      <c r="C21" s="2" t="s">
        <v>44</v>
      </c>
      <c r="D21" s="5" t="s">
        <v>45</v>
      </c>
      <c r="E21" s="7" t="s">
        <v>135</v>
      </c>
      <c r="F21" s="2" t="s">
        <v>231</v>
      </c>
      <c r="G21" s="4" t="s">
        <v>136</v>
      </c>
      <c r="H21" s="2" t="s">
        <v>79</v>
      </c>
      <c r="I21" s="5" t="s">
        <v>134</v>
      </c>
      <c r="J21" s="6">
        <v>1145</v>
      </c>
      <c r="K21" s="3">
        <v>17.52</v>
      </c>
    </row>
    <row r="22" spans="1:11" ht="30" x14ac:dyDescent="0.25">
      <c r="A22" s="5" t="s">
        <v>70</v>
      </c>
      <c r="B22" s="5" t="s">
        <v>71</v>
      </c>
      <c r="C22" s="2" t="s">
        <v>44</v>
      </c>
      <c r="D22" s="5" t="s">
        <v>45</v>
      </c>
      <c r="E22" s="7" t="s">
        <v>143</v>
      </c>
      <c r="F22" s="2" t="s">
        <v>232</v>
      </c>
      <c r="G22" s="4" t="s">
        <v>144</v>
      </c>
      <c r="H22" s="2" t="s">
        <v>79</v>
      </c>
      <c r="I22" s="5" t="s">
        <v>142</v>
      </c>
      <c r="J22" s="6">
        <v>1412</v>
      </c>
      <c r="K22" s="3">
        <v>17.52</v>
      </c>
    </row>
    <row r="23" spans="1:11" ht="30" x14ac:dyDescent="0.25">
      <c r="A23" s="5" t="s">
        <v>70</v>
      </c>
      <c r="B23" s="5" t="s">
        <v>71</v>
      </c>
      <c r="C23" s="2" t="s">
        <v>44</v>
      </c>
      <c r="D23" s="5" t="s">
        <v>45</v>
      </c>
      <c r="E23" s="7" t="s">
        <v>148</v>
      </c>
      <c r="F23" s="2" t="s">
        <v>234</v>
      </c>
      <c r="G23" s="4" t="s">
        <v>149</v>
      </c>
      <c r="H23" s="2" t="s">
        <v>79</v>
      </c>
      <c r="I23" s="5" t="s">
        <v>150</v>
      </c>
      <c r="J23" s="6">
        <v>1527</v>
      </c>
      <c r="K23" s="3">
        <v>54.01</v>
      </c>
    </row>
    <row r="24" spans="1:11" ht="45" x14ac:dyDescent="0.25">
      <c r="A24" s="5" t="s">
        <v>70</v>
      </c>
      <c r="B24" s="5" t="s">
        <v>71</v>
      </c>
      <c r="C24" s="2" t="s">
        <v>44</v>
      </c>
      <c r="D24" s="5" t="s">
        <v>45</v>
      </c>
      <c r="E24" s="7" t="s">
        <v>157</v>
      </c>
      <c r="F24" s="2" t="s">
        <v>235</v>
      </c>
      <c r="G24" s="4" t="s">
        <v>155</v>
      </c>
      <c r="H24" s="2" t="s">
        <v>123</v>
      </c>
      <c r="I24" s="5" t="s">
        <v>156</v>
      </c>
      <c r="J24" s="6">
        <v>1592</v>
      </c>
      <c r="K24" s="3">
        <v>17.52</v>
      </c>
    </row>
    <row r="25" spans="1:11" ht="45" x14ac:dyDescent="0.25">
      <c r="A25" s="5" t="s">
        <v>70</v>
      </c>
      <c r="B25" s="5" t="s">
        <v>71</v>
      </c>
      <c r="C25" s="2" t="s">
        <v>44</v>
      </c>
      <c r="D25" s="5" t="s">
        <v>45</v>
      </c>
      <c r="E25" s="7" t="s">
        <v>159</v>
      </c>
      <c r="F25" s="2" t="s">
        <v>229</v>
      </c>
      <c r="G25" s="4" t="s">
        <v>160</v>
      </c>
      <c r="H25" s="2" t="s">
        <v>123</v>
      </c>
      <c r="I25" s="5" t="s">
        <v>158</v>
      </c>
      <c r="J25" s="6">
        <v>1688</v>
      </c>
      <c r="K25" s="3">
        <v>17.52</v>
      </c>
    </row>
    <row r="26" spans="1:11" ht="30" x14ac:dyDescent="0.25">
      <c r="A26" s="5" t="s">
        <v>70</v>
      </c>
      <c r="B26" s="5" t="s">
        <v>71</v>
      </c>
      <c r="C26" s="2" t="s">
        <v>44</v>
      </c>
      <c r="D26" s="5" t="s">
        <v>45</v>
      </c>
      <c r="E26" s="7" t="s">
        <v>212</v>
      </c>
      <c r="F26" s="2" t="s">
        <v>29</v>
      </c>
      <c r="G26" s="4" t="s">
        <v>213</v>
      </c>
      <c r="H26" s="2" t="s">
        <v>175</v>
      </c>
      <c r="I26" s="5" t="s">
        <v>211</v>
      </c>
      <c r="J26" s="6">
        <v>2540</v>
      </c>
      <c r="K26" s="3">
        <v>108.02</v>
      </c>
    </row>
    <row r="27" spans="1:11" ht="30" x14ac:dyDescent="0.25">
      <c r="A27" s="5" t="s">
        <v>70</v>
      </c>
      <c r="B27" s="5" t="s">
        <v>71</v>
      </c>
      <c r="C27" s="2" t="s">
        <v>44</v>
      </c>
      <c r="D27" s="5" t="s">
        <v>45</v>
      </c>
      <c r="E27" s="7" t="s">
        <v>212</v>
      </c>
      <c r="F27" s="2" t="s">
        <v>29</v>
      </c>
      <c r="G27" s="4" t="s">
        <v>215</v>
      </c>
      <c r="H27" s="2" t="s">
        <v>175</v>
      </c>
      <c r="I27" s="5" t="s">
        <v>214</v>
      </c>
      <c r="J27" s="6">
        <v>2538</v>
      </c>
      <c r="K27" s="3">
        <v>108.02</v>
      </c>
    </row>
    <row r="28" spans="1:11" ht="30" x14ac:dyDescent="0.25">
      <c r="A28" s="5" t="s">
        <v>70</v>
      </c>
      <c r="B28" s="5" t="s">
        <v>71</v>
      </c>
      <c r="C28" s="2" t="s">
        <v>44</v>
      </c>
      <c r="D28" s="5" t="s">
        <v>45</v>
      </c>
      <c r="E28" s="7" t="s">
        <v>242</v>
      </c>
      <c r="F28" s="2" t="s">
        <v>27</v>
      </c>
      <c r="G28" s="4" t="s">
        <v>105</v>
      </c>
      <c r="H28" s="2" t="s">
        <v>99</v>
      </c>
      <c r="I28" s="5" t="s">
        <v>104</v>
      </c>
      <c r="J28" s="6">
        <v>824</v>
      </c>
      <c r="K28" s="3">
        <v>71.53</v>
      </c>
    </row>
    <row r="29" spans="1:11" ht="30" x14ac:dyDescent="0.25">
      <c r="A29" s="5" t="s">
        <v>70</v>
      </c>
      <c r="B29" s="5" t="s">
        <v>71</v>
      </c>
      <c r="C29" s="2" t="s">
        <v>44</v>
      </c>
      <c r="D29" s="5" t="s">
        <v>45</v>
      </c>
      <c r="E29" s="7" t="s">
        <v>242</v>
      </c>
      <c r="F29" s="2" t="s">
        <v>228</v>
      </c>
      <c r="G29" s="4" t="s">
        <v>115</v>
      </c>
      <c r="H29" s="2" t="s">
        <v>99</v>
      </c>
      <c r="I29" s="5" t="s">
        <v>114</v>
      </c>
      <c r="J29" s="6">
        <v>830</v>
      </c>
      <c r="K29" s="3">
        <v>54.01</v>
      </c>
    </row>
    <row r="30" spans="1:11" ht="30" x14ac:dyDescent="0.25">
      <c r="A30" s="5" t="s">
        <v>70</v>
      </c>
      <c r="B30" s="5" t="s">
        <v>71</v>
      </c>
      <c r="C30" s="2" t="s">
        <v>44</v>
      </c>
      <c r="D30" s="5" t="s">
        <v>45</v>
      </c>
      <c r="E30" s="7" t="s">
        <v>242</v>
      </c>
      <c r="F30" s="2" t="s">
        <v>222</v>
      </c>
      <c r="G30" s="4" t="s">
        <v>120</v>
      </c>
      <c r="H30" s="2" t="s">
        <v>99</v>
      </c>
      <c r="I30" s="5" t="s">
        <v>119</v>
      </c>
      <c r="J30" s="6">
        <v>833</v>
      </c>
      <c r="K30" s="3">
        <v>54.01</v>
      </c>
    </row>
    <row r="31" spans="1:11" x14ac:dyDescent="0.25">
      <c r="A31" s="5" t="s">
        <v>70</v>
      </c>
      <c r="B31" s="5" t="s">
        <v>71</v>
      </c>
      <c r="C31" s="2" t="s">
        <v>44</v>
      </c>
      <c r="D31" s="5" t="s">
        <v>45</v>
      </c>
      <c r="E31" s="7" t="s">
        <v>242</v>
      </c>
      <c r="F31" s="2" t="s">
        <v>223</v>
      </c>
      <c r="G31" s="4" t="s">
        <v>100</v>
      </c>
      <c r="H31" s="2" t="s">
        <v>99</v>
      </c>
      <c r="I31" s="5" t="s">
        <v>98</v>
      </c>
      <c r="J31" s="6">
        <v>823</v>
      </c>
      <c r="K31" s="3">
        <v>17.52</v>
      </c>
    </row>
    <row r="32" spans="1:11" ht="30" x14ac:dyDescent="0.25">
      <c r="A32" s="5" t="s">
        <v>70</v>
      </c>
      <c r="B32" s="5" t="s">
        <v>71</v>
      </c>
      <c r="C32" s="2" t="s">
        <v>44</v>
      </c>
      <c r="D32" s="5" t="s">
        <v>45</v>
      </c>
      <c r="E32" s="7" t="s">
        <v>242</v>
      </c>
      <c r="F32" s="2" t="s">
        <v>225</v>
      </c>
      <c r="G32" s="4" t="s">
        <v>109</v>
      </c>
      <c r="H32" s="2" t="s">
        <v>99</v>
      </c>
      <c r="I32" s="5" t="s">
        <v>108</v>
      </c>
      <c r="J32" s="6">
        <v>826</v>
      </c>
      <c r="K32" s="3">
        <v>54.01</v>
      </c>
    </row>
    <row r="33" spans="1:11" ht="30" x14ac:dyDescent="0.25">
      <c r="A33" s="5" t="s">
        <v>70</v>
      </c>
      <c r="B33" s="5" t="s">
        <v>71</v>
      </c>
      <c r="C33" s="2" t="s">
        <v>44</v>
      </c>
      <c r="D33" s="5" t="s">
        <v>45</v>
      </c>
      <c r="E33" s="7" t="s">
        <v>242</v>
      </c>
      <c r="F33" s="2" t="s">
        <v>240</v>
      </c>
      <c r="G33" s="4" t="s">
        <v>192</v>
      </c>
      <c r="H33" s="2" t="s">
        <v>185</v>
      </c>
      <c r="I33" s="5" t="s">
        <v>193</v>
      </c>
      <c r="J33" s="6">
        <v>2295</v>
      </c>
      <c r="K33" s="3">
        <v>54.01</v>
      </c>
    </row>
    <row r="34" spans="1:11" ht="30" x14ac:dyDescent="0.25">
      <c r="A34" s="5" t="s">
        <v>70</v>
      </c>
      <c r="B34" s="5" t="s">
        <v>71</v>
      </c>
      <c r="C34" s="2" t="s">
        <v>44</v>
      </c>
      <c r="D34" s="5" t="s">
        <v>45</v>
      </c>
      <c r="E34" s="7" t="s">
        <v>246</v>
      </c>
      <c r="F34" s="2" t="s">
        <v>27</v>
      </c>
      <c r="G34" s="4" t="s">
        <v>133</v>
      </c>
      <c r="H34" s="2" t="s">
        <v>79</v>
      </c>
      <c r="I34" s="5" t="s">
        <v>132</v>
      </c>
      <c r="J34" s="6">
        <v>1064</v>
      </c>
      <c r="K34" s="3">
        <v>17.52</v>
      </c>
    </row>
    <row r="35" spans="1:11" ht="30" x14ac:dyDescent="0.25">
      <c r="A35" s="5" t="s">
        <v>70</v>
      </c>
      <c r="B35" s="5" t="s">
        <v>71</v>
      </c>
      <c r="C35" s="2" t="s">
        <v>44</v>
      </c>
      <c r="D35" s="5" t="s">
        <v>45</v>
      </c>
      <c r="E35" s="7" t="s">
        <v>248</v>
      </c>
      <c r="F35" s="2" t="s">
        <v>232</v>
      </c>
      <c r="G35" s="4" t="s">
        <v>146</v>
      </c>
      <c r="H35" s="2" t="s">
        <v>79</v>
      </c>
      <c r="I35" s="5" t="s">
        <v>145</v>
      </c>
      <c r="J35" s="6">
        <v>1411</v>
      </c>
      <c r="K35" s="3">
        <v>54.01</v>
      </c>
    </row>
    <row r="36" spans="1:11" ht="45" x14ac:dyDescent="0.25">
      <c r="A36" s="5" t="s">
        <v>70</v>
      </c>
      <c r="B36" s="5" t="s">
        <v>71</v>
      </c>
      <c r="C36" s="2" t="s">
        <v>44</v>
      </c>
      <c r="D36" s="5" t="s">
        <v>45</v>
      </c>
      <c r="E36" s="7" t="s">
        <v>249</v>
      </c>
      <c r="F36" s="2" t="s">
        <v>27</v>
      </c>
      <c r="G36" s="4" t="s">
        <v>171</v>
      </c>
      <c r="H36" s="2" t="s">
        <v>123</v>
      </c>
      <c r="I36" s="5" t="s">
        <v>172</v>
      </c>
      <c r="J36" s="6">
        <v>1874</v>
      </c>
      <c r="K36" s="3">
        <v>17.52</v>
      </c>
    </row>
    <row r="37" spans="1:11" ht="30" x14ac:dyDescent="0.25">
      <c r="A37" s="5" t="s">
        <v>70</v>
      </c>
      <c r="B37" s="5" t="s">
        <v>71</v>
      </c>
      <c r="C37" s="2" t="s">
        <v>57</v>
      </c>
      <c r="D37" s="5" t="s">
        <v>58</v>
      </c>
      <c r="E37" s="7" t="s">
        <v>251</v>
      </c>
      <c r="F37" s="2" t="s">
        <v>238</v>
      </c>
      <c r="G37" s="4" t="s">
        <v>186</v>
      </c>
      <c r="H37" s="2" t="s">
        <v>185</v>
      </c>
      <c r="I37" s="5" t="s">
        <v>184</v>
      </c>
      <c r="J37" s="6">
        <v>2291</v>
      </c>
      <c r="K37" s="3">
        <v>54.01</v>
      </c>
    </row>
    <row r="38" spans="1:11" ht="30" x14ac:dyDescent="0.25">
      <c r="A38" s="5" t="s">
        <v>70</v>
      </c>
      <c r="B38" s="5" t="s">
        <v>71</v>
      </c>
      <c r="C38" s="2" t="s">
        <v>57</v>
      </c>
      <c r="D38" s="5" t="s">
        <v>58</v>
      </c>
      <c r="E38" s="7" t="s">
        <v>254</v>
      </c>
      <c r="F38" s="2" t="s">
        <v>40</v>
      </c>
      <c r="G38" s="4" t="s">
        <v>256</v>
      </c>
      <c r="H38" s="2" t="s">
        <v>255</v>
      </c>
      <c r="I38" s="5" t="s">
        <v>253</v>
      </c>
      <c r="J38" s="6">
        <v>2868</v>
      </c>
      <c r="K38" s="3">
        <v>54.01</v>
      </c>
    </row>
    <row r="39" spans="1:11" ht="30" x14ac:dyDescent="0.25">
      <c r="A39" s="5" t="s">
        <v>70</v>
      </c>
      <c r="B39" s="5" t="s">
        <v>71</v>
      </c>
      <c r="C39" s="2" t="s">
        <v>57</v>
      </c>
      <c r="D39" s="5" t="s">
        <v>58</v>
      </c>
      <c r="E39" s="7" t="s">
        <v>262</v>
      </c>
      <c r="F39" s="2" t="s">
        <v>263</v>
      </c>
      <c r="G39" s="4" t="s">
        <v>264</v>
      </c>
      <c r="H39" s="2" t="s">
        <v>255</v>
      </c>
      <c r="I39" s="5" t="s">
        <v>261</v>
      </c>
      <c r="J39" s="6">
        <v>2867</v>
      </c>
      <c r="K39" s="3">
        <v>54.01</v>
      </c>
    </row>
    <row r="40" spans="1:11" ht="30" x14ac:dyDescent="0.25">
      <c r="A40" s="5" t="s">
        <v>70</v>
      </c>
      <c r="B40" s="5" t="s">
        <v>71</v>
      </c>
      <c r="C40" s="2" t="s">
        <v>49</v>
      </c>
      <c r="D40" s="5" t="s">
        <v>50</v>
      </c>
      <c r="E40" s="7" t="s">
        <v>167</v>
      </c>
      <c r="F40" s="2" t="s">
        <v>59</v>
      </c>
      <c r="G40" s="4" t="s">
        <v>168</v>
      </c>
      <c r="H40" s="2" t="s">
        <v>79</v>
      </c>
      <c r="I40" s="5" t="s">
        <v>166</v>
      </c>
      <c r="J40" s="6">
        <v>1743</v>
      </c>
      <c r="K40" s="3">
        <v>498.12</v>
      </c>
    </row>
    <row r="41" spans="1:11" ht="45" x14ac:dyDescent="0.25">
      <c r="A41" s="5" t="s">
        <v>70</v>
      </c>
      <c r="B41" s="5" t="s">
        <v>71</v>
      </c>
      <c r="C41" s="2" t="s">
        <v>51</v>
      </c>
      <c r="D41" s="5" t="s">
        <v>52</v>
      </c>
      <c r="E41" s="7" t="s">
        <v>138</v>
      </c>
      <c r="F41" s="2" t="s">
        <v>59</v>
      </c>
      <c r="G41" s="4" t="s">
        <v>139</v>
      </c>
      <c r="H41" s="2" t="s">
        <v>79</v>
      </c>
      <c r="I41" s="5" t="s">
        <v>137</v>
      </c>
      <c r="J41" s="6">
        <v>1195</v>
      </c>
      <c r="K41" s="3">
        <v>1191.6500000000001</v>
      </c>
    </row>
    <row r="42" spans="1:11" ht="30" x14ac:dyDescent="0.25">
      <c r="A42" s="5" t="s">
        <v>70</v>
      </c>
      <c r="B42" s="5" t="s">
        <v>71</v>
      </c>
      <c r="C42" s="2" t="s">
        <v>55</v>
      </c>
      <c r="D42" s="5" t="s">
        <v>56</v>
      </c>
      <c r="E42" s="7" t="s">
        <v>128</v>
      </c>
      <c r="F42" s="2" t="s">
        <v>18</v>
      </c>
      <c r="G42" s="4" t="s">
        <v>129</v>
      </c>
      <c r="H42" s="2" t="s">
        <v>79</v>
      </c>
      <c r="I42" s="5" t="s">
        <v>127</v>
      </c>
      <c r="J42" s="6">
        <v>1049</v>
      </c>
      <c r="K42" s="3">
        <v>108.02</v>
      </c>
    </row>
    <row r="43" spans="1:11" ht="30" x14ac:dyDescent="0.25">
      <c r="A43" s="5" t="s">
        <v>70</v>
      </c>
      <c r="B43" s="5" t="s">
        <v>71</v>
      </c>
      <c r="C43" s="2" t="s">
        <v>55</v>
      </c>
      <c r="D43" s="5" t="s">
        <v>56</v>
      </c>
      <c r="E43" s="7" t="s">
        <v>174</v>
      </c>
      <c r="F43" s="2" t="s">
        <v>18</v>
      </c>
      <c r="G43" s="4" t="s">
        <v>176</v>
      </c>
      <c r="H43" s="2" t="s">
        <v>175</v>
      </c>
      <c r="I43" s="5" t="s">
        <v>173</v>
      </c>
      <c r="J43" s="6">
        <v>1934</v>
      </c>
      <c r="K43" s="3">
        <v>108.02</v>
      </c>
    </row>
    <row r="44" spans="1:11" ht="30" x14ac:dyDescent="0.25">
      <c r="A44" s="5" t="s">
        <v>70</v>
      </c>
      <c r="B44" s="5" t="s">
        <v>71</v>
      </c>
      <c r="C44" s="2" t="s">
        <v>55</v>
      </c>
      <c r="D44" s="5" t="s">
        <v>56</v>
      </c>
      <c r="E44" s="7" t="s">
        <v>198</v>
      </c>
      <c r="F44" s="2" t="s">
        <v>18</v>
      </c>
      <c r="G44" s="4" t="s">
        <v>199</v>
      </c>
      <c r="H44" s="2" t="s">
        <v>175</v>
      </c>
      <c r="I44" s="5" t="s">
        <v>197</v>
      </c>
      <c r="J44" s="6">
        <v>2312</v>
      </c>
      <c r="K44" s="3">
        <v>108.02</v>
      </c>
    </row>
    <row r="45" spans="1:11" ht="30" x14ac:dyDescent="0.25">
      <c r="A45" s="5" t="s">
        <v>70</v>
      </c>
      <c r="B45" s="5" t="s">
        <v>71</v>
      </c>
      <c r="C45" s="2" t="s">
        <v>55</v>
      </c>
      <c r="D45" s="5" t="s">
        <v>56</v>
      </c>
      <c r="E45" s="7" t="s">
        <v>198</v>
      </c>
      <c r="F45" s="2" t="s">
        <v>18</v>
      </c>
      <c r="G45" s="4" t="s">
        <v>201</v>
      </c>
      <c r="H45" s="2" t="s">
        <v>175</v>
      </c>
      <c r="I45" s="5" t="s">
        <v>200</v>
      </c>
      <c r="J45" s="6">
        <v>2313</v>
      </c>
      <c r="K45" s="3">
        <v>162.03</v>
      </c>
    </row>
    <row r="46" spans="1:11" ht="45" x14ac:dyDescent="0.25">
      <c r="A46" s="5" t="s">
        <v>70</v>
      </c>
      <c r="B46" s="5" t="s">
        <v>71</v>
      </c>
      <c r="C46" s="2" t="s">
        <v>34</v>
      </c>
      <c r="D46" s="5" t="s">
        <v>35</v>
      </c>
      <c r="E46" s="7" t="s">
        <v>154</v>
      </c>
      <c r="F46" s="2" t="s">
        <v>235</v>
      </c>
      <c r="G46" s="4" t="s">
        <v>155</v>
      </c>
      <c r="H46" s="2" t="s">
        <v>123</v>
      </c>
      <c r="I46" s="5" t="s">
        <v>153</v>
      </c>
      <c r="J46" s="6">
        <v>1591</v>
      </c>
      <c r="K46" s="3">
        <v>17.52</v>
      </c>
    </row>
    <row r="47" spans="1:11" ht="45" x14ac:dyDescent="0.25">
      <c r="A47" s="5" t="s">
        <v>70</v>
      </c>
      <c r="B47" s="5" t="s">
        <v>71</v>
      </c>
      <c r="C47" s="2" t="s">
        <v>34</v>
      </c>
      <c r="D47" s="5" t="s">
        <v>35</v>
      </c>
      <c r="E47" s="7" t="s">
        <v>162</v>
      </c>
      <c r="F47" s="2" t="s">
        <v>229</v>
      </c>
      <c r="G47" s="4" t="s">
        <v>160</v>
      </c>
      <c r="H47" s="2" t="s">
        <v>123</v>
      </c>
      <c r="I47" s="5" t="s">
        <v>161</v>
      </c>
      <c r="J47" s="6">
        <v>1689</v>
      </c>
      <c r="K47" s="3">
        <v>17.52</v>
      </c>
    </row>
    <row r="48" spans="1:11" ht="45" x14ac:dyDescent="0.25">
      <c r="A48" s="5" t="s">
        <v>70</v>
      </c>
      <c r="B48" s="5" t="s">
        <v>71</v>
      </c>
      <c r="C48" s="2" t="s">
        <v>34</v>
      </c>
      <c r="D48" s="5" t="s">
        <v>35</v>
      </c>
      <c r="E48" s="7" t="s">
        <v>170</v>
      </c>
      <c r="F48" s="2" t="s">
        <v>27</v>
      </c>
      <c r="G48" s="4" t="s">
        <v>171</v>
      </c>
      <c r="H48" s="2" t="s">
        <v>123</v>
      </c>
      <c r="I48" s="5" t="s">
        <v>169</v>
      </c>
      <c r="J48" s="6">
        <v>1875</v>
      </c>
      <c r="K48" s="3">
        <v>17.52</v>
      </c>
    </row>
    <row r="49" spans="1:11" ht="45" x14ac:dyDescent="0.25">
      <c r="A49" s="5" t="s">
        <v>70</v>
      </c>
      <c r="B49" s="5" t="s">
        <v>71</v>
      </c>
      <c r="C49" s="2" t="s">
        <v>34</v>
      </c>
      <c r="D49" s="5" t="s">
        <v>35</v>
      </c>
      <c r="E49" s="7" t="s">
        <v>205</v>
      </c>
      <c r="F49" s="2" t="s">
        <v>38</v>
      </c>
      <c r="G49" s="4" t="s">
        <v>203</v>
      </c>
      <c r="H49" s="2" t="s">
        <v>123</v>
      </c>
      <c r="I49" s="5" t="s">
        <v>204</v>
      </c>
      <c r="J49" s="6">
        <v>2327</v>
      </c>
      <c r="K49" s="3">
        <v>17.52</v>
      </c>
    </row>
    <row r="50" spans="1:11" ht="45" x14ac:dyDescent="0.25">
      <c r="A50" s="5" t="s">
        <v>70</v>
      </c>
      <c r="B50" s="5" t="s">
        <v>71</v>
      </c>
      <c r="C50" s="2" t="s">
        <v>34</v>
      </c>
      <c r="D50" s="5" t="s">
        <v>35</v>
      </c>
      <c r="E50" s="7" t="s">
        <v>244</v>
      </c>
      <c r="F50" s="2" t="s">
        <v>230</v>
      </c>
      <c r="G50" s="4" t="s">
        <v>124</v>
      </c>
      <c r="H50" s="2" t="s">
        <v>123</v>
      </c>
      <c r="I50" s="5" t="s">
        <v>122</v>
      </c>
      <c r="J50" s="6">
        <v>837</v>
      </c>
      <c r="K50" s="3">
        <v>17.52</v>
      </c>
    </row>
    <row r="51" spans="1:11" ht="45" x14ac:dyDescent="0.25">
      <c r="A51" s="5" t="s">
        <v>70</v>
      </c>
      <c r="B51" s="5" t="s">
        <v>71</v>
      </c>
      <c r="C51" s="2" t="s">
        <v>34</v>
      </c>
      <c r="D51" s="5" t="s">
        <v>35</v>
      </c>
      <c r="E51" s="7" t="s">
        <v>265</v>
      </c>
      <c r="F51" s="2" t="s">
        <v>236</v>
      </c>
      <c r="G51" s="4" t="s">
        <v>178</v>
      </c>
      <c r="H51" s="2" t="s">
        <v>123</v>
      </c>
      <c r="I51" s="5" t="s">
        <v>177</v>
      </c>
      <c r="J51" s="6">
        <v>1937</v>
      </c>
      <c r="K51" s="3">
        <v>17.52</v>
      </c>
    </row>
    <row r="52" spans="1:11" ht="45" x14ac:dyDescent="0.25">
      <c r="A52" s="5" t="s">
        <v>70</v>
      </c>
      <c r="B52" s="5" t="s">
        <v>71</v>
      </c>
      <c r="C52" s="2" t="s">
        <v>41</v>
      </c>
      <c r="D52" s="5" t="s">
        <v>42</v>
      </c>
      <c r="E52" s="7" t="s">
        <v>250</v>
      </c>
      <c r="F52" s="2" t="s">
        <v>236</v>
      </c>
      <c r="G52" s="4" t="s">
        <v>178</v>
      </c>
      <c r="H52" s="2" t="s">
        <v>123</v>
      </c>
      <c r="I52" s="5" t="s">
        <v>180</v>
      </c>
      <c r="J52" s="6">
        <v>1936</v>
      </c>
      <c r="K52" s="3">
        <v>17.52</v>
      </c>
    </row>
    <row r="53" spans="1:11" ht="30" x14ac:dyDescent="0.25">
      <c r="A53" s="5" t="s">
        <v>70</v>
      </c>
      <c r="B53" s="5" t="s">
        <v>71</v>
      </c>
      <c r="C53" s="2" t="s">
        <v>86</v>
      </c>
      <c r="D53" s="5" t="s">
        <v>87</v>
      </c>
      <c r="E53" s="7" t="s">
        <v>182</v>
      </c>
      <c r="F53" s="2" t="s">
        <v>237</v>
      </c>
      <c r="G53" s="4" t="s">
        <v>183</v>
      </c>
      <c r="H53" s="2" t="s">
        <v>79</v>
      </c>
      <c r="I53" s="5" t="s">
        <v>181</v>
      </c>
      <c r="J53" s="6">
        <v>2278</v>
      </c>
      <c r="K53" s="3">
        <v>54.01</v>
      </c>
    </row>
    <row r="54" spans="1:11" ht="30" x14ac:dyDescent="0.25">
      <c r="A54" s="5" t="s">
        <v>70</v>
      </c>
      <c r="B54" s="5" t="s">
        <v>71</v>
      </c>
      <c r="C54" s="2" t="s">
        <v>86</v>
      </c>
      <c r="D54" s="5" t="s">
        <v>87</v>
      </c>
      <c r="E54" s="7" t="s">
        <v>195</v>
      </c>
      <c r="F54" s="2" t="s">
        <v>29</v>
      </c>
      <c r="G54" s="4" t="s">
        <v>196</v>
      </c>
      <c r="H54" s="2" t="s">
        <v>175</v>
      </c>
      <c r="I54" s="5" t="s">
        <v>194</v>
      </c>
      <c r="J54" s="6">
        <v>2296</v>
      </c>
      <c r="K54" s="3">
        <v>17.52</v>
      </c>
    </row>
    <row r="55" spans="1:11" ht="30" x14ac:dyDescent="0.25">
      <c r="A55" s="5" t="s">
        <v>70</v>
      </c>
      <c r="B55" s="5" t="s">
        <v>71</v>
      </c>
      <c r="C55" s="2" t="s">
        <v>86</v>
      </c>
      <c r="D55" s="5" t="s">
        <v>87</v>
      </c>
      <c r="E55" s="7" t="s">
        <v>209</v>
      </c>
      <c r="F55" s="2" t="s">
        <v>29</v>
      </c>
      <c r="G55" s="4" t="s">
        <v>210</v>
      </c>
      <c r="H55" s="2" t="s">
        <v>175</v>
      </c>
      <c r="I55" s="5" t="s">
        <v>208</v>
      </c>
      <c r="J55" s="6">
        <v>2472</v>
      </c>
      <c r="K55" s="3">
        <v>54.01</v>
      </c>
    </row>
    <row r="56" spans="1:11" ht="30" x14ac:dyDescent="0.25">
      <c r="A56" s="5" t="s">
        <v>70</v>
      </c>
      <c r="B56" s="5" t="s">
        <v>71</v>
      </c>
      <c r="C56" s="2" t="s">
        <v>86</v>
      </c>
      <c r="D56" s="5" t="s">
        <v>87</v>
      </c>
      <c r="E56" s="7" t="s">
        <v>241</v>
      </c>
      <c r="F56" s="2" t="s">
        <v>36</v>
      </c>
      <c r="G56" s="4" t="s">
        <v>88</v>
      </c>
      <c r="H56" s="2" t="s">
        <v>79</v>
      </c>
      <c r="I56" s="5" t="s">
        <v>85</v>
      </c>
      <c r="J56" s="6">
        <v>769</v>
      </c>
      <c r="K56" s="3">
        <v>71.53</v>
      </c>
    </row>
    <row r="57" spans="1:11" ht="30" x14ac:dyDescent="0.25">
      <c r="A57" s="5" t="s">
        <v>70</v>
      </c>
      <c r="B57" s="5" t="s">
        <v>71</v>
      </c>
      <c r="C57" s="2" t="s">
        <v>86</v>
      </c>
      <c r="D57" s="5" t="s">
        <v>87</v>
      </c>
      <c r="E57" s="7" t="s">
        <v>241</v>
      </c>
      <c r="F57" s="2" t="s">
        <v>222</v>
      </c>
      <c r="G57" s="4" t="s">
        <v>90</v>
      </c>
      <c r="H57" s="2" t="s">
        <v>79</v>
      </c>
      <c r="I57" s="5" t="s">
        <v>89</v>
      </c>
      <c r="J57" s="6">
        <v>770</v>
      </c>
      <c r="K57" s="3">
        <v>71.53</v>
      </c>
    </row>
    <row r="58" spans="1:11" ht="30" x14ac:dyDescent="0.25">
      <c r="A58" s="5" t="s">
        <v>70</v>
      </c>
      <c r="B58" s="5" t="s">
        <v>71</v>
      </c>
      <c r="C58" s="2" t="s">
        <v>86</v>
      </c>
      <c r="D58" s="5" t="s">
        <v>87</v>
      </c>
      <c r="E58" s="7" t="s">
        <v>241</v>
      </c>
      <c r="F58" s="2" t="s">
        <v>37</v>
      </c>
      <c r="G58" s="4" t="s">
        <v>94</v>
      </c>
      <c r="H58" s="2" t="s">
        <v>79</v>
      </c>
      <c r="I58" s="5" t="s">
        <v>93</v>
      </c>
      <c r="J58" s="6">
        <v>768</v>
      </c>
      <c r="K58" s="3">
        <v>71.53</v>
      </c>
    </row>
    <row r="59" spans="1:11" ht="30" x14ac:dyDescent="0.25">
      <c r="A59" s="5" t="s">
        <v>70</v>
      </c>
      <c r="B59" s="5" t="s">
        <v>71</v>
      </c>
      <c r="C59" s="2" t="s">
        <v>86</v>
      </c>
      <c r="D59" s="5" t="s">
        <v>87</v>
      </c>
      <c r="E59" s="7" t="s">
        <v>242</v>
      </c>
      <c r="F59" s="2" t="s">
        <v>239</v>
      </c>
      <c r="G59" s="4" t="s">
        <v>190</v>
      </c>
      <c r="H59" s="2" t="s">
        <v>185</v>
      </c>
      <c r="I59" s="5" t="s">
        <v>189</v>
      </c>
      <c r="J59" s="6">
        <v>2293</v>
      </c>
      <c r="K59" s="3">
        <v>54.01</v>
      </c>
    </row>
    <row r="60" spans="1:11" ht="30" x14ac:dyDescent="0.25">
      <c r="A60" s="5" t="s">
        <v>70</v>
      </c>
      <c r="B60" s="5" t="s">
        <v>71</v>
      </c>
      <c r="C60" s="2" t="s">
        <v>86</v>
      </c>
      <c r="D60" s="5" t="s">
        <v>87</v>
      </c>
      <c r="E60" s="7" t="s">
        <v>242</v>
      </c>
      <c r="F60" s="2" t="s">
        <v>226</v>
      </c>
      <c r="G60" s="4" t="s">
        <v>109</v>
      </c>
      <c r="H60" s="2" t="s">
        <v>99</v>
      </c>
      <c r="I60" s="5" t="s">
        <v>110</v>
      </c>
      <c r="J60" s="6">
        <v>827</v>
      </c>
      <c r="K60" s="3">
        <v>54.01</v>
      </c>
    </row>
    <row r="61" spans="1:11" ht="30" x14ac:dyDescent="0.25">
      <c r="A61" s="5" t="s">
        <v>70</v>
      </c>
      <c r="B61" s="5" t="s">
        <v>71</v>
      </c>
      <c r="C61" s="2" t="s">
        <v>86</v>
      </c>
      <c r="D61" s="5" t="s">
        <v>87</v>
      </c>
      <c r="E61" s="7" t="s">
        <v>242</v>
      </c>
      <c r="F61" s="2" t="s">
        <v>228</v>
      </c>
      <c r="G61" s="4" t="s">
        <v>192</v>
      </c>
      <c r="H61" s="2" t="s">
        <v>185</v>
      </c>
      <c r="I61" s="5" t="s">
        <v>191</v>
      </c>
      <c r="J61" s="6">
        <v>2294</v>
      </c>
      <c r="K61" s="3">
        <v>54.01</v>
      </c>
    </row>
    <row r="62" spans="1:11" ht="30" x14ac:dyDescent="0.25">
      <c r="A62" s="5" t="s">
        <v>70</v>
      </c>
      <c r="B62" s="5" t="s">
        <v>71</v>
      </c>
      <c r="C62" s="2" t="s">
        <v>86</v>
      </c>
      <c r="D62" s="5" t="s">
        <v>87</v>
      </c>
      <c r="E62" s="7" t="s">
        <v>242</v>
      </c>
      <c r="F62" s="2" t="s">
        <v>222</v>
      </c>
      <c r="G62" s="4" t="s">
        <v>107</v>
      </c>
      <c r="H62" s="2" t="s">
        <v>99</v>
      </c>
      <c r="I62" s="5" t="s">
        <v>106</v>
      </c>
      <c r="J62" s="6">
        <v>825</v>
      </c>
      <c r="K62" s="3">
        <v>71.53</v>
      </c>
    </row>
    <row r="63" spans="1:11" ht="30" x14ac:dyDescent="0.25">
      <c r="A63" s="5" t="s">
        <v>70</v>
      </c>
      <c r="B63" s="5" t="s">
        <v>71</v>
      </c>
      <c r="C63" s="2" t="s">
        <v>86</v>
      </c>
      <c r="D63" s="5" t="s">
        <v>87</v>
      </c>
      <c r="E63" s="7" t="s">
        <v>242</v>
      </c>
      <c r="F63" s="2" t="s">
        <v>32</v>
      </c>
      <c r="G63" s="4" t="s">
        <v>112</v>
      </c>
      <c r="H63" s="2" t="s">
        <v>99</v>
      </c>
      <c r="I63" s="5" t="s">
        <v>113</v>
      </c>
      <c r="J63" s="6">
        <v>829</v>
      </c>
      <c r="K63" s="3">
        <v>54.01</v>
      </c>
    </row>
    <row r="64" spans="1:11" ht="30" x14ac:dyDescent="0.25">
      <c r="A64" s="5" t="s">
        <v>70</v>
      </c>
      <c r="B64" s="5" t="s">
        <v>71</v>
      </c>
      <c r="C64" s="2" t="s">
        <v>86</v>
      </c>
      <c r="D64" s="5" t="s">
        <v>87</v>
      </c>
      <c r="E64" s="7" t="s">
        <v>252</v>
      </c>
      <c r="F64" s="2" t="s">
        <v>29</v>
      </c>
      <c r="G64" s="4" t="s">
        <v>207</v>
      </c>
      <c r="H64" s="2" t="s">
        <v>175</v>
      </c>
      <c r="I64" s="5" t="s">
        <v>206</v>
      </c>
      <c r="J64" s="6">
        <v>2348</v>
      </c>
      <c r="K64" s="3">
        <v>54.01</v>
      </c>
    </row>
    <row r="65" spans="1:11" ht="45" x14ac:dyDescent="0.25">
      <c r="A65" s="5" t="s">
        <v>70</v>
      </c>
      <c r="B65" s="5" t="s">
        <v>71</v>
      </c>
      <c r="C65" s="2" t="s">
        <v>164</v>
      </c>
      <c r="D65" s="5" t="s">
        <v>165</v>
      </c>
      <c r="E65" s="7" t="s">
        <v>162</v>
      </c>
      <c r="F65" s="2" t="s">
        <v>229</v>
      </c>
      <c r="G65" s="4" t="s">
        <v>160</v>
      </c>
      <c r="H65" s="2" t="s">
        <v>123</v>
      </c>
      <c r="I65" s="5" t="s">
        <v>163</v>
      </c>
      <c r="J65" s="6">
        <v>1690</v>
      </c>
      <c r="K65" s="3">
        <v>17.52</v>
      </c>
    </row>
    <row r="66" spans="1:11" ht="45" x14ac:dyDescent="0.25">
      <c r="A66" s="5" t="s">
        <v>70</v>
      </c>
      <c r="B66" s="5" t="s">
        <v>71</v>
      </c>
      <c r="C66" s="2" t="s">
        <v>164</v>
      </c>
      <c r="D66" s="5" t="s">
        <v>165</v>
      </c>
      <c r="E66" s="7" t="s">
        <v>265</v>
      </c>
      <c r="F66" s="2" t="s">
        <v>236</v>
      </c>
      <c r="G66" s="4" t="s">
        <v>178</v>
      </c>
      <c r="H66" s="2" t="s">
        <v>123</v>
      </c>
      <c r="I66" s="5" t="s">
        <v>179</v>
      </c>
      <c r="J66" s="6">
        <v>1935</v>
      </c>
      <c r="K66" s="3">
        <v>17.52</v>
      </c>
    </row>
    <row r="67" spans="1:11" ht="30" x14ac:dyDescent="0.25">
      <c r="A67" s="5" t="s">
        <v>70</v>
      </c>
      <c r="B67" s="5" t="s">
        <v>71</v>
      </c>
      <c r="C67" s="2" t="s">
        <v>218</v>
      </c>
      <c r="D67" s="5" t="s">
        <v>219</v>
      </c>
      <c r="E67" s="7" t="s">
        <v>217</v>
      </c>
      <c r="F67" s="2" t="s">
        <v>29</v>
      </c>
      <c r="G67" s="4" t="s">
        <v>220</v>
      </c>
      <c r="H67" s="2" t="s">
        <v>175</v>
      </c>
      <c r="I67" s="5" t="s">
        <v>216</v>
      </c>
      <c r="J67" s="6">
        <v>2704</v>
      </c>
      <c r="K67" s="3">
        <v>54.01</v>
      </c>
    </row>
    <row r="68" spans="1:11" x14ac:dyDescent="0.25">
      <c r="A68" s="1" t="s">
        <v>64</v>
      </c>
      <c r="K68" s="3">
        <v>5450.3000000000065</v>
      </c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</sheetData>
  <mergeCells count="1">
    <mergeCell ref="A1:K1"/>
  </mergeCells>
  <pageMargins left="0.23622047244094491" right="0.23622047244094491" top="0.46" bottom="0.59" header="0.31496062992125984" footer="0.31496062992125984"/>
  <pageSetup paperSize="9" scale="65" fitToHeight="0" orientation="landscape" horizontalDpi="0" verticalDpi="0" r:id="rId2"/>
  <headerFooter>
    <oddFooter>&amp;C&amp;D - &amp;T&amp;RPágina &amp;P de &amp;N</oddFooter>
  </headerFooter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workbookViewId="0">
      <selection activeCell="B17" sqref="B17"/>
    </sheetView>
  </sheetViews>
  <sheetFormatPr defaultRowHeight="15" x14ac:dyDescent="0.25"/>
  <cols>
    <col min="1" max="1" width="15.5703125" bestFit="1" customWidth="1"/>
    <col min="2" max="2" width="81.140625" bestFit="1" customWidth="1"/>
    <col min="3" max="3" width="53.28515625" bestFit="1" customWidth="1"/>
    <col min="4" max="4" width="37.5703125" bestFit="1" customWidth="1"/>
    <col min="5" max="5" width="14" bestFit="1" customWidth="1"/>
    <col min="6" max="7" width="15.85546875" bestFit="1" customWidth="1"/>
    <col min="8" max="8" width="17.85546875" bestFit="1" customWidth="1"/>
    <col min="9" max="9" width="11.7109375" bestFit="1" customWidth="1"/>
    <col min="10" max="10" width="19" bestFit="1" customWidth="1"/>
    <col min="11" max="11" width="49.140625" bestFit="1" customWidth="1"/>
    <col min="12" max="12" width="20.28515625" bestFit="1" customWidth="1"/>
    <col min="13" max="13" width="59.5703125" bestFit="1" customWidth="1"/>
    <col min="14" max="14" width="29" bestFit="1" customWidth="1"/>
    <col min="15" max="15" width="40.42578125" bestFit="1" customWidth="1"/>
    <col min="16" max="16" width="16.5703125" bestFit="1" customWidth="1"/>
    <col min="17" max="17" width="11.7109375" bestFit="1" customWidth="1"/>
    <col min="18" max="18" width="24.28515625" bestFit="1" customWidth="1"/>
    <col min="19" max="19" width="22.28515625" bestFit="1" customWidth="1"/>
    <col min="20" max="20" width="24.28515625" bestFit="1" customWidth="1"/>
    <col min="21" max="21" width="7.28515625" bestFit="1" customWidth="1"/>
    <col min="22" max="22" width="7.140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74</v>
      </c>
      <c r="G1" t="s">
        <v>75</v>
      </c>
      <c r="H1" t="s">
        <v>7</v>
      </c>
      <c r="I1" t="s">
        <v>8</v>
      </c>
      <c r="J1" t="s">
        <v>76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6</v>
      </c>
      <c r="U1" t="s">
        <v>68</v>
      </c>
      <c r="V1" t="s">
        <v>69</v>
      </c>
    </row>
    <row r="2" spans="1:22" x14ac:dyDescent="0.25">
      <c r="A2" t="s">
        <v>77</v>
      </c>
      <c r="B2" t="s">
        <v>78</v>
      </c>
      <c r="C2" t="s">
        <v>79</v>
      </c>
      <c r="D2" t="s">
        <v>44</v>
      </c>
      <c r="E2" t="s">
        <v>45</v>
      </c>
      <c r="F2" s="10">
        <v>43105</v>
      </c>
      <c r="G2" s="10">
        <v>43106</v>
      </c>
      <c r="H2" t="s">
        <v>80</v>
      </c>
      <c r="I2">
        <v>568</v>
      </c>
      <c r="J2" s="10">
        <v>43105</v>
      </c>
      <c r="K2" t="s">
        <v>33</v>
      </c>
      <c r="L2" t="s">
        <v>81</v>
      </c>
      <c r="M2" t="s">
        <v>25</v>
      </c>
      <c r="N2" t="s">
        <v>26</v>
      </c>
      <c r="O2" t="s">
        <v>43</v>
      </c>
      <c r="P2" t="s">
        <v>22</v>
      </c>
      <c r="Q2" t="s">
        <v>23</v>
      </c>
      <c r="R2">
        <v>54.01</v>
      </c>
      <c r="S2" t="s">
        <v>24</v>
      </c>
      <c r="T2" t="s">
        <v>65</v>
      </c>
      <c r="U2" t="str">
        <f t="shared" ref="U2:U33" si="0">"500100"</f>
        <v>500100</v>
      </c>
      <c r="V2" t="str">
        <f t="shared" ref="V2:V33" si="1">"500101"</f>
        <v>500101</v>
      </c>
    </row>
    <row r="3" spans="1:22" x14ac:dyDescent="0.25">
      <c r="A3" t="s">
        <v>82</v>
      </c>
      <c r="B3" t="s">
        <v>83</v>
      </c>
      <c r="C3" t="s">
        <v>79</v>
      </c>
      <c r="D3" t="s">
        <v>44</v>
      </c>
      <c r="E3" t="s">
        <v>45</v>
      </c>
      <c r="F3" s="10">
        <v>43102</v>
      </c>
      <c r="G3" s="10">
        <v>43103</v>
      </c>
      <c r="H3" t="s">
        <v>84</v>
      </c>
      <c r="I3">
        <v>567</v>
      </c>
      <c r="J3" s="10">
        <v>43102</v>
      </c>
      <c r="K3" t="s">
        <v>33</v>
      </c>
      <c r="L3" t="s">
        <v>81</v>
      </c>
      <c r="M3" t="s">
        <v>25</v>
      </c>
      <c r="N3" t="s">
        <v>26</v>
      </c>
      <c r="O3" t="s">
        <v>43</v>
      </c>
      <c r="P3" t="s">
        <v>22</v>
      </c>
      <c r="Q3" t="s">
        <v>23</v>
      </c>
      <c r="R3">
        <v>54.01</v>
      </c>
      <c r="S3" t="s">
        <v>24</v>
      </c>
      <c r="T3" t="s">
        <v>65</v>
      </c>
      <c r="U3" t="str">
        <f t="shared" si="0"/>
        <v>500100</v>
      </c>
      <c r="V3" t="str">
        <f t="shared" si="1"/>
        <v>500101</v>
      </c>
    </row>
    <row r="4" spans="1:22" x14ac:dyDescent="0.25">
      <c r="A4" t="s">
        <v>85</v>
      </c>
      <c r="B4" t="s">
        <v>241</v>
      </c>
      <c r="C4" t="s">
        <v>79</v>
      </c>
      <c r="D4" t="s">
        <v>86</v>
      </c>
      <c r="E4" t="s">
        <v>87</v>
      </c>
      <c r="F4" s="10">
        <v>43138</v>
      </c>
      <c r="G4" s="10">
        <v>43139</v>
      </c>
      <c r="H4" t="s">
        <v>88</v>
      </c>
      <c r="I4">
        <v>769</v>
      </c>
      <c r="J4" s="10">
        <v>43138</v>
      </c>
      <c r="K4" t="s">
        <v>33</v>
      </c>
      <c r="L4" t="s">
        <v>81</v>
      </c>
      <c r="M4" t="s">
        <v>25</v>
      </c>
      <c r="N4" t="s">
        <v>26</v>
      </c>
      <c r="O4" t="s">
        <v>43</v>
      </c>
      <c r="P4" t="s">
        <v>28</v>
      </c>
      <c r="Q4" t="s">
        <v>23</v>
      </c>
      <c r="R4">
        <v>71.53</v>
      </c>
      <c r="S4" t="s">
        <v>24</v>
      </c>
      <c r="T4" t="s">
        <v>36</v>
      </c>
      <c r="U4" t="str">
        <f t="shared" si="0"/>
        <v>500100</v>
      </c>
      <c r="V4" t="str">
        <f t="shared" si="1"/>
        <v>500101</v>
      </c>
    </row>
    <row r="5" spans="1:22" x14ac:dyDescent="0.25">
      <c r="A5" t="s">
        <v>89</v>
      </c>
      <c r="B5" t="s">
        <v>241</v>
      </c>
      <c r="C5" t="s">
        <v>79</v>
      </c>
      <c r="D5" t="s">
        <v>86</v>
      </c>
      <c r="E5" t="s">
        <v>87</v>
      </c>
      <c r="F5" s="10">
        <v>43133</v>
      </c>
      <c r="G5" s="10">
        <v>43134</v>
      </c>
      <c r="H5" t="s">
        <v>90</v>
      </c>
      <c r="I5">
        <v>770</v>
      </c>
      <c r="J5" s="10">
        <v>43133</v>
      </c>
      <c r="K5" t="s">
        <v>33</v>
      </c>
      <c r="L5" t="s">
        <v>81</v>
      </c>
      <c r="M5" t="s">
        <v>25</v>
      </c>
      <c r="N5" t="s">
        <v>26</v>
      </c>
      <c r="O5" t="s">
        <v>43</v>
      </c>
      <c r="P5" t="s">
        <v>28</v>
      </c>
      <c r="Q5" t="s">
        <v>23</v>
      </c>
      <c r="R5">
        <v>71.53</v>
      </c>
      <c r="S5" t="s">
        <v>24</v>
      </c>
      <c r="T5" t="s">
        <v>222</v>
      </c>
      <c r="U5" t="str">
        <f t="shared" si="0"/>
        <v>500100</v>
      </c>
      <c r="V5" t="str">
        <f t="shared" si="1"/>
        <v>500101</v>
      </c>
    </row>
    <row r="6" spans="1:22" x14ac:dyDescent="0.25">
      <c r="A6" t="s">
        <v>91</v>
      </c>
      <c r="B6" t="s">
        <v>241</v>
      </c>
      <c r="C6" t="s">
        <v>79</v>
      </c>
      <c r="D6" t="s">
        <v>66</v>
      </c>
      <c r="E6" t="s">
        <v>67</v>
      </c>
      <c r="F6" s="10">
        <v>43138</v>
      </c>
      <c r="G6" s="10">
        <v>43139</v>
      </c>
      <c r="H6" t="s">
        <v>88</v>
      </c>
      <c r="I6">
        <v>771</v>
      </c>
      <c r="J6" s="10">
        <v>43138</v>
      </c>
      <c r="K6" t="s">
        <v>33</v>
      </c>
      <c r="L6" t="s">
        <v>81</v>
      </c>
      <c r="M6" t="s">
        <v>25</v>
      </c>
      <c r="N6" t="s">
        <v>26</v>
      </c>
      <c r="O6" t="s">
        <v>43</v>
      </c>
      <c r="P6" t="s">
        <v>28</v>
      </c>
      <c r="Q6" t="s">
        <v>23</v>
      </c>
      <c r="R6">
        <v>71.53</v>
      </c>
      <c r="S6" t="s">
        <v>24</v>
      </c>
      <c r="T6" t="s">
        <v>31</v>
      </c>
      <c r="U6" t="str">
        <f t="shared" si="0"/>
        <v>500100</v>
      </c>
      <c r="V6" t="str">
        <f t="shared" si="1"/>
        <v>500101</v>
      </c>
    </row>
    <row r="7" spans="1:22" x14ac:dyDescent="0.25">
      <c r="A7" t="s">
        <v>92</v>
      </c>
      <c r="B7" t="s">
        <v>241</v>
      </c>
      <c r="C7" t="s">
        <v>79</v>
      </c>
      <c r="D7" t="s">
        <v>66</v>
      </c>
      <c r="E7" t="s">
        <v>67</v>
      </c>
      <c r="F7" s="10">
        <v>43138</v>
      </c>
      <c r="G7" s="10">
        <v>43139</v>
      </c>
      <c r="H7" t="s">
        <v>88</v>
      </c>
      <c r="I7">
        <v>772</v>
      </c>
      <c r="J7" s="10">
        <v>43138</v>
      </c>
      <c r="K7" t="s">
        <v>33</v>
      </c>
      <c r="L7" t="s">
        <v>81</v>
      </c>
      <c r="M7" t="s">
        <v>25</v>
      </c>
      <c r="N7" t="s">
        <v>26</v>
      </c>
      <c r="O7" t="s">
        <v>43</v>
      </c>
      <c r="P7" t="s">
        <v>28</v>
      </c>
      <c r="Q7" t="s">
        <v>23</v>
      </c>
      <c r="R7">
        <v>71.53</v>
      </c>
      <c r="S7" t="s">
        <v>24</v>
      </c>
      <c r="T7" t="s">
        <v>37</v>
      </c>
      <c r="U7" t="str">
        <f t="shared" si="0"/>
        <v>500100</v>
      </c>
      <c r="V7" t="str">
        <f t="shared" si="1"/>
        <v>500101</v>
      </c>
    </row>
    <row r="8" spans="1:22" x14ac:dyDescent="0.25">
      <c r="A8" t="s">
        <v>93</v>
      </c>
      <c r="B8" t="s">
        <v>241</v>
      </c>
      <c r="C8" t="s">
        <v>79</v>
      </c>
      <c r="D8" t="s">
        <v>86</v>
      </c>
      <c r="E8" t="s">
        <v>87</v>
      </c>
      <c r="F8" s="10">
        <v>43136</v>
      </c>
      <c r="G8" s="10">
        <v>43137</v>
      </c>
      <c r="H8" t="s">
        <v>94</v>
      </c>
      <c r="I8">
        <v>768</v>
      </c>
      <c r="J8" s="10">
        <v>43136</v>
      </c>
      <c r="K8" t="s">
        <v>33</v>
      </c>
      <c r="L8" t="s">
        <v>81</v>
      </c>
      <c r="M8" t="s">
        <v>25</v>
      </c>
      <c r="N8" t="s">
        <v>26</v>
      </c>
      <c r="O8" t="s">
        <v>43</v>
      </c>
      <c r="P8" t="s">
        <v>28</v>
      </c>
      <c r="Q8" t="s">
        <v>23</v>
      </c>
      <c r="R8">
        <v>71.53</v>
      </c>
      <c r="S8" t="s">
        <v>24</v>
      </c>
      <c r="T8" t="s">
        <v>37</v>
      </c>
      <c r="U8" t="str">
        <f t="shared" si="0"/>
        <v>500100</v>
      </c>
      <c r="V8" t="str">
        <f t="shared" si="1"/>
        <v>500101</v>
      </c>
    </row>
    <row r="9" spans="1:22" x14ac:dyDescent="0.25">
      <c r="A9" t="s">
        <v>95</v>
      </c>
      <c r="B9" t="s">
        <v>96</v>
      </c>
      <c r="C9" t="s">
        <v>79</v>
      </c>
      <c r="D9" t="s">
        <v>66</v>
      </c>
      <c r="E9" t="s">
        <v>67</v>
      </c>
      <c r="F9" s="10">
        <v>43160</v>
      </c>
      <c r="G9" s="10">
        <v>43160</v>
      </c>
      <c r="H9" t="s">
        <v>97</v>
      </c>
      <c r="I9">
        <v>789</v>
      </c>
      <c r="J9" s="10">
        <v>43159</v>
      </c>
      <c r="K9" t="s">
        <v>33</v>
      </c>
      <c r="L9" t="s">
        <v>81</v>
      </c>
      <c r="M9" t="s">
        <v>25</v>
      </c>
      <c r="N9" t="s">
        <v>26</v>
      </c>
      <c r="O9" t="s">
        <v>43</v>
      </c>
      <c r="P9" t="s">
        <v>30</v>
      </c>
      <c r="Q9" t="s">
        <v>23</v>
      </c>
      <c r="R9">
        <v>17.52</v>
      </c>
      <c r="S9" t="s">
        <v>24</v>
      </c>
      <c r="T9" t="s">
        <v>39</v>
      </c>
      <c r="U9" t="str">
        <f t="shared" si="0"/>
        <v>500100</v>
      </c>
      <c r="V9" t="str">
        <f t="shared" si="1"/>
        <v>500101</v>
      </c>
    </row>
    <row r="10" spans="1:22" x14ac:dyDescent="0.25">
      <c r="A10" t="s">
        <v>98</v>
      </c>
      <c r="B10" t="s">
        <v>242</v>
      </c>
      <c r="C10" t="s">
        <v>99</v>
      </c>
      <c r="D10" t="s">
        <v>44</v>
      </c>
      <c r="E10" t="s">
        <v>45</v>
      </c>
      <c r="F10" s="10">
        <v>43145</v>
      </c>
      <c r="G10" s="10">
        <v>43145</v>
      </c>
      <c r="H10" t="s">
        <v>100</v>
      </c>
      <c r="I10">
        <v>823</v>
      </c>
      <c r="J10" s="10">
        <v>43140</v>
      </c>
      <c r="K10" t="s">
        <v>33</v>
      </c>
      <c r="L10" t="s">
        <v>81</v>
      </c>
      <c r="M10" t="s">
        <v>19</v>
      </c>
      <c r="N10" t="s">
        <v>20</v>
      </c>
      <c r="O10" t="s">
        <v>101</v>
      </c>
      <c r="P10" t="s">
        <v>28</v>
      </c>
      <c r="Q10" t="s">
        <v>23</v>
      </c>
      <c r="R10">
        <v>17.52</v>
      </c>
      <c r="S10" t="s">
        <v>24</v>
      </c>
      <c r="T10" t="s">
        <v>223</v>
      </c>
      <c r="U10" t="str">
        <f t="shared" si="0"/>
        <v>500100</v>
      </c>
      <c r="V10" t="str">
        <f t="shared" si="1"/>
        <v>500101</v>
      </c>
    </row>
    <row r="11" spans="1:22" x14ac:dyDescent="0.25">
      <c r="A11" t="s">
        <v>102</v>
      </c>
      <c r="B11" t="s">
        <v>243</v>
      </c>
      <c r="C11" t="s">
        <v>79</v>
      </c>
      <c r="D11" t="s">
        <v>66</v>
      </c>
      <c r="E11" t="s">
        <v>67</v>
      </c>
      <c r="F11" s="10">
        <v>43120</v>
      </c>
      <c r="G11" s="10">
        <v>43121</v>
      </c>
      <c r="H11" t="s">
        <v>103</v>
      </c>
      <c r="I11">
        <v>822</v>
      </c>
      <c r="J11" s="10">
        <v>43119</v>
      </c>
      <c r="K11" t="s">
        <v>33</v>
      </c>
      <c r="L11" t="s">
        <v>81</v>
      </c>
      <c r="M11" t="s">
        <v>25</v>
      </c>
      <c r="N11" t="s">
        <v>26</v>
      </c>
      <c r="O11" t="s">
        <v>43</v>
      </c>
      <c r="P11" t="s">
        <v>22</v>
      </c>
      <c r="Q11" t="s">
        <v>23</v>
      </c>
      <c r="R11">
        <v>71.53</v>
      </c>
      <c r="S11" t="s">
        <v>24</v>
      </c>
      <c r="T11" t="s">
        <v>224</v>
      </c>
      <c r="U11" t="str">
        <f t="shared" si="0"/>
        <v>500100</v>
      </c>
      <c r="V11" t="str">
        <f t="shared" si="1"/>
        <v>500101</v>
      </c>
    </row>
    <row r="12" spans="1:22" x14ac:dyDescent="0.25">
      <c r="A12" t="s">
        <v>104</v>
      </c>
      <c r="B12" t="s">
        <v>242</v>
      </c>
      <c r="C12" t="s">
        <v>99</v>
      </c>
      <c r="D12" t="s">
        <v>44</v>
      </c>
      <c r="E12" t="s">
        <v>45</v>
      </c>
      <c r="F12" s="10">
        <v>43134</v>
      </c>
      <c r="G12" s="10">
        <v>43135</v>
      </c>
      <c r="H12" t="s">
        <v>105</v>
      </c>
      <c r="I12">
        <v>824</v>
      </c>
      <c r="J12" s="10">
        <v>43133</v>
      </c>
      <c r="K12" t="s">
        <v>33</v>
      </c>
      <c r="L12" t="s">
        <v>81</v>
      </c>
      <c r="M12" t="s">
        <v>19</v>
      </c>
      <c r="N12" t="s">
        <v>20</v>
      </c>
      <c r="O12" t="s">
        <v>101</v>
      </c>
      <c r="P12" t="s">
        <v>28</v>
      </c>
      <c r="Q12" t="s">
        <v>23</v>
      </c>
      <c r="R12">
        <v>71.53</v>
      </c>
      <c r="S12" t="s">
        <v>24</v>
      </c>
      <c r="T12" t="s">
        <v>27</v>
      </c>
      <c r="U12" t="str">
        <f t="shared" si="0"/>
        <v>500100</v>
      </c>
      <c r="V12" t="str">
        <f t="shared" si="1"/>
        <v>500101</v>
      </c>
    </row>
    <row r="13" spans="1:22" x14ac:dyDescent="0.25">
      <c r="A13" t="s">
        <v>106</v>
      </c>
      <c r="B13" t="s">
        <v>242</v>
      </c>
      <c r="C13" t="s">
        <v>99</v>
      </c>
      <c r="D13" t="s">
        <v>86</v>
      </c>
      <c r="E13" t="s">
        <v>87</v>
      </c>
      <c r="F13" s="10">
        <v>43135</v>
      </c>
      <c r="G13" s="10">
        <v>43136</v>
      </c>
      <c r="H13" t="s">
        <v>107</v>
      </c>
      <c r="I13">
        <v>825</v>
      </c>
      <c r="J13" s="10">
        <v>43133</v>
      </c>
      <c r="K13" t="s">
        <v>33</v>
      </c>
      <c r="L13" t="s">
        <v>81</v>
      </c>
      <c r="M13" t="s">
        <v>19</v>
      </c>
      <c r="N13" t="s">
        <v>20</v>
      </c>
      <c r="O13" t="s">
        <v>101</v>
      </c>
      <c r="P13" t="s">
        <v>28</v>
      </c>
      <c r="Q13" t="s">
        <v>23</v>
      </c>
      <c r="R13">
        <v>71.53</v>
      </c>
      <c r="S13" t="s">
        <v>24</v>
      </c>
      <c r="T13" t="s">
        <v>222</v>
      </c>
      <c r="U13" t="str">
        <f t="shared" si="0"/>
        <v>500100</v>
      </c>
      <c r="V13" t="str">
        <f t="shared" si="1"/>
        <v>500101</v>
      </c>
    </row>
    <row r="14" spans="1:22" x14ac:dyDescent="0.25">
      <c r="A14" t="s">
        <v>108</v>
      </c>
      <c r="B14" t="s">
        <v>242</v>
      </c>
      <c r="C14" t="s">
        <v>99</v>
      </c>
      <c r="D14" t="s">
        <v>44</v>
      </c>
      <c r="E14" t="s">
        <v>45</v>
      </c>
      <c r="F14" s="10">
        <v>43141</v>
      </c>
      <c r="G14" s="10">
        <v>43142</v>
      </c>
      <c r="H14" t="s">
        <v>109</v>
      </c>
      <c r="I14">
        <v>826</v>
      </c>
      <c r="J14" s="10">
        <v>43140</v>
      </c>
      <c r="K14" t="s">
        <v>33</v>
      </c>
      <c r="L14" t="s">
        <v>81</v>
      </c>
      <c r="M14" t="s">
        <v>19</v>
      </c>
      <c r="N14" t="s">
        <v>20</v>
      </c>
      <c r="O14" t="s">
        <v>101</v>
      </c>
      <c r="P14" t="s">
        <v>28</v>
      </c>
      <c r="Q14" t="s">
        <v>23</v>
      </c>
      <c r="R14">
        <v>54.01</v>
      </c>
      <c r="S14" t="s">
        <v>24</v>
      </c>
      <c r="T14" t="s">
        <v>225</v>
      </c>
      <c r="U14" t="str">
        <f t="shared" si="0"/>
        <v>500100</v>
      </c>
      <c r="V14" t="str">
        <f t="shared" si="1"/>
        <v>500101</v>
      </c>
    </row>
    <row r="15" spans="1:22" x14ac:dyDescent="0.25">
      <c r="A15" t="s">
        <v>110</v>
      </c>
      <c r="B15" t="s">
        <v>242</v>
      </c>
      <c r="C15" t="s">
        <v>99</v>
      </c>
      <c r="D15" t="s">
        <v>86</v>
      </c>
      <c r="E15" t="s">
        <v>87</v>
      </c>
      <c r="F15" s="10">
        <v>43141</v>
      </c>
      <c r="G15" s="10">
        <v>43142</v>
      </c>
      <c r="H15" t="s">
        <v>109</v>
      </c>
      <c r="I15">
        <v>827</v>
      </c>
      <c r="J15" s="10">
        <v>43140</v>
      </c>
      <c r="K15" t="s">
        <v>33</v>
      </c>
      <c r="L15" t="s">
        <v>81</v>
      </c>
      <c r="M15" t="s">
        <v>19</v>
      </c>
      <c r="N15" t="s">
        <v>20</v>
      </c>
      <c r="O15" t="s">
        <v>101</v>
      </c>
      <c r="P15" t="s">
        <v>28</v>
      </c>
      <c r="Q15" t="s">
        <v>23</v>
      </c>
      <c r="R15">
        <v>54.01</v>
      </c>
      <c r="S15" t="s">
        <v>24</v>
      </c>
      <c r="T15" t="s">
        <v>226</v>
      </c>
      <c r="U15" t="str">
        <f t="shared" si="0"/>
        <v>500100</v>
      </c>
      <c r="V15" t="str">
        <f t="shared" si="1"/>
        <v>500101</v>
      </c>
    </row>
    <row r="16" spans="1:22" x14ac:dyDescent="0.25">
      <c r="A16" t="s">
        <v>111</v>
      </c>
      <c r="B16" t="s">
        <v>242</v>
      </c>
      <c r="C16" t="s">
        <v>99</v>
      </c>
      <c r="D16" t="s">
        <v>66</v>
      </c>
      <c r="E16" t="s">
        <v>67</v>
      </c>
      <c r="F16" s="10">
        <v>43142</v>
      </c>
      <c r="G16" s="10">
        <v>43143</v>
      </c>
      <c r="H16" t="s">
        <v>112</v>
      </c>
      <c r="I16">
        <v>828</v>
      </c>
      <c r="J16" s="10">
        <v>43140</v>
      </c>
      <c r="K16" t="s">
        <v>33</v>
      </c>
      <c r="L16" t="s">
        <v>81</v>
      </c>
      <c r="M16" t="s">
        <v>19</v>
      </c>
      <c r="N16" t="s">
        <v>20</v>
      </c>
      <c r="O16" t="s">
        <v>101</v>
      </c>
      <c r="P16" t="s">
        <v>28</v>
      </c>
      <c r="Q16" t="s">
        <v>23</v>
      </c>
      <c r="R16">
        <v>54.01</v>
      </c>
      <c r="S16" t="s">
        <v>24</v>
      </c>
      <c r="T16" t="s">
        <v>227</v>
      </c>
      <c r="U16" t="str">
        <f t="shared" si="0"/>
        <v>500100</v>
      </c>
      <c r="V16" t="str">
        <f t="shared" si="1"/>
        <v>500101</v>
      </c>
    </row>
    <row r="17" spans="1:22" x14ac:dyDescent="0.25">
      <c r="A17" t="s">
        <v>113</v>
      </c>
      <c r="B17" t="s">
        <v>242</v>
      </c>
      <c r="C17" t="s">
        <v>99</v>
      </c>
      <c r="D17" t="s">
        <v>86</v>
      </c>
      <c r="E17" t="s">
        <v>87</v>
      </c>
      <c r="F17" s="10">
        <v>43142</v>
      </c>
      <c r="G17" s="10">
        <v>43143</v>
      </c>
      <c r="H17" t="s">
        <v>112</v>
      </c>
      <c r="I17">
        <v>829</v>
      </c>
      <c r="J17" s="10">
        <v>43140</v>
      </c>
      <c r="K17" t="s">
        <v>33</v>
      </c>
      <c r="L17" t="s">
        <v>81</v>
      </c>
      <c r="M17" t="s">
        <v>19</v>
      </c>
      <c r="N17" t="s">
        <v>20</v>
      </c>
      <c r="O17" t="s">
        <v>101</v>
      </c>
      <c r="P17" t="s">
        <v>28</v>
      </c>
      <c r="Q17" t="s">
        <v>23</v>
      </c>
      <c r="R17">
        <v>54.01</v>
      </c>
      <c r="S17" t="s">
        <v>24</v>
      </c>
      <c r="T17" t="s">
        <v>32</v>
      </c>
      <c r="U17" t="str">
        <f t="shared" si="0"/>
        <v>500100</v>
      </c>
      <c r="V17" t="str">
        <f t="shared" si="1"/>
        <v>500101</v>
      </c>
    </row>
    <row r="18" spans="1:22" x14ac:dyDescent="0.25">
      <c r="A18" t="s">
        <v>114</v>
      </c>
      <c r="B18" t="s">
        <v>242</v>
      </c>
      <c r="C18" t="s">
        <v>99</v>
      </c>
      <c r="D18" t="s">
        <v>44</v>
      </c>
      <c r="E18" t="s">
        <v>45</v>
      </c>
      <c r="F18" s="10">
        <v>43143</v>
      </c>
      <c r="G18" s="10">
        <v>43144</v>
      </c>
      <c r="H18" t="s">
        <v>115</v>
      </c>
      <c r="I18">
        <v>830</v>
      </c>
      <c r="J18" s="10">
        <v>43143</v>
      </c>
      <c r="K18" t="s">
        <v>33</v>
      </c>
      <c r="L18" t="s">
        <v>81</v>
      </c>
      <c r="M18" t="s">
        <v>19</v>
      </c>
      <c r="N18" t="s">
        <v>20</v>
      </c>
      <c r="O18" t="s">
        <v>101</v>
      </c>
      <c r="P18" t="s">
        <v>28</v>
      </c>
      <c r="Q18" t="s">
        <v>23</v>
      </c>
      <c r="R18">
        <v>54.01</v>
      </c>
      <c r="S18" t="s">
        <v>24</v>
      </c>
      <c r="T18" t="s">
        <v>228</v>
      </c>
      <c r="U18" t="str">
        <f t="shared" si="0"/>
        <v>500100</v>
      </c>
      <c r="V18" t="str">
        <f t="shared" si="1"/>
        <v>500101</v>
      </c>
    </row>
    <row r="19" spans="1:22" x14ac:dyDescent="0.25">
      <c r="A19" t="s">
        <v>116</v>
      </c>
      <c r="B19" t="s">
        <v>242</v>
      </c>
      <c r="C19" t="s">
        <v>99</v>
      </c>
      <c r="D19" t="s">
        <v>66</v>
      </c>
      <c r="E19" t="s">
        <v>67</v>
      </c>
      <c r="F19" s="10">
        <v>43143</v>
      </c>
      <c r="G19" s="10">
        <v>43144</v>
      </c>
      <c r="H19" t="s">
        <v>115</v>
      </c>
      <c r="I19">
        <v>831</v>
      </c>
      <c r="J19" s="10">
        <v>43143</v>
      </c>
      <c r="K19" t="s">
        <v>33</v>
      </c>
      <c r="L19" t="s">
        <v>81</v>
      </c>
      <c r="M19" t="s">
        <v>19</v>
      </c>
      <c r="N19" t="s">
        <v>20</v>
      </c>
      <c r="O19" t="s">
        <v>101</v>
      </c>
      <c r="P19" t="s">
        <v>28</v>
      </c>
      <c r="Q19" t="s">
        <v>23</v>
      </c>
      <c r="R19">
        <v>54.01</v>
      </c>
      <c r="S19" t="s">
        <v>24</v>
      </c>
      <c r="T19" t="s">
        <v>229</v>
      </c>
      <c r="U19" t="str">
        <f t="shared" si="0"/>
        <v>500100</v>
      </c>
      <c r="V19" t="str">
        <f t="shared" si="1"/>
        <v>500101</v>
      </c>
    </row>
    <row r="20" spans="1:22" x14ac:dyDescent="0.25">
      <c r="A20" t="s">
        <v>117</v>
      </c>
      <c r="B20" t="s">
        <v>242</v>
      </c>
      <c r="C20" t="s">
        <v>99</v>
      </c>
      <c r="D20" t="s">
        <v>66</v>
      </c>
      <c r="E20" t="s">
        <v>67</v>
      </c>
      <c r="F20" s="10">
        <v>43148</v>
      </c>
      <c r="G20" s="10">
        <v>43149</v>
      </c>
      <c r="H20" t="s">
        <v>118</v>
      </c>
      <c r="I20">
        <v>832</v>
      </c>
      <c r="J20" s="10">
        <v>43147</v>
      </c>
      <c r="K20" t="s">
        <v>33</v>
      </c>
      <c r="L20" t="s">
        <v>81</v>
      </c>
      <c r="M20" t="s">
        <v>19</v>
      </c>
      <c r="N20" t="s">
        <v>20</v>
      </c>
      <c r="O20" t="s">
        <v>101</v>
      </c>
      <c r="P20" t="s">
        <v>28</v>
      </c>
      <c r="Q20" t="s">
        <v>23</v>
      </c>
      <c r="R20">
        <v>54.01</v>
      </c>
      <c r="S20" t="s">
        <v>24</v>
      </c>
      <c r="T20" t="s">
        <v>40</v>
      </c>
      <c r="U20" t="str">
        <f t="shared" si="0"/>
        <v>500100</v>
      </c>
      <c r="V20" t="str">
        <f t="shared" si="1"/>
        <v>500101</v>
      </c>
    </row>
    <row r="21" spans="1:22" x14ac:dyDescent="0.25">
      <c r="A21" t="s">
        <v>119</v>
      </c>
      <c r="B21" t="s">
        <v>242</v>
      </c>
      <c r="C21" t="s">
        <v>99</v>
      </c>
      <c r="D21" t="s">
        <v>44</v>
      </c>
      <c r="E21" t="s">
        <v>45</v>
      </c>
      <c r="F21" s="10">
        <v>43149</v>
      </c>
      <c r="G21" s="10">
        <v>43150</v>
      </c>
      <c r="H21" t="s">
        <v>120</v>
      </c>
      <c r="I21">
        <v>833</v>
      </c>
      <c r="J21" s="10">
        <v>43147</v>
      </c>
      <c r="K21" t="s">
        <v>33</v>
      </c>
      <c r="L21" t="s">
        <v>81</v>
      </c>
      <c r="M21" t="s">
        <v>19</v>
      </c>
      <c r="N21" t="s">
        <v>20</v>
      </c>
      <c r="O21" t="s">
        <v>101</v>
      </c>
      <c r="P21" t="s">
        <v>28</v>
      </c>
      <c r="Q21" t="s">
        <v>23</v>
      </c>
      <c r="R21">
        <v>54.01</v>
      </c>
      <c r="S21" t="s">
        <v>24</v>
      </c>
      <c r="T21" t="s">
        <v>222</v>
      </c>
      <c r="U21" t="str">
        <f t="shared" si="0"/>
        <v>500100</v>
      </c>
      <c r="V21" t="str">
        <f t="shared" si="1"/>
        <v>500101</v>
      </c>
    </row>
    <row r="22" spans="1:22" x14ac:dyDescent="0.25">
      <c r="A22" t="s">
        <v>121</v>
      </c>
      <c r="B22" t="s">
        <v>242</v>
      </c>
      <c r="C22" t="s">
        <v>99</v>
      </c>
      <c r="D22" t="s">
        <v>66</v>
      </c>
      <c r="E22" t="s">
        <v>67</v>
      </c>
      <c r="F22" s="10">
        <v>43149</v>
      </c>
      <c r="G22" s="10">
        <v>43150</v>
      </c>
      <c r="H22" t="s">
        <v>120</v>
      </c>
      <c r="I22">
        <v>834</v>
      </c>
      <c r="J22" s="10">
        <v>43147</v>
      </c>
      <c r="K22" t="s">
        <v>33</v>
      </c>
      <c r="L22" t="s">
        <v>81</v>
      </c>
      <c r="M22" t="s">
        <v>19</v>
      </c>
      <c r="N22" t="s">
        <v>20</v>
      </c>
      <c r="O22" t="s">
        <v>101</v>
      </c>
      <c r="P22" t="s">
        <v>28</v>
      </c>
      <c r="Q22" t="s">
        <v>23</v>
      </c>
      <c r="R22">
        <v>54.01</v>
      </c>
      <c r="S22" t="s">
        <v>24</v>
      </c>
      <c r="T22" t="s">
        <v>29</v>
      </c>
      <c r="U22" t="str">
        <f t="shared" si="0"/>
        <v>500100</v>
      </c>
      <c r="V22" t="str">
        <f t="shared" si="1"/>
        <v>500101</v>
      </c>
    </row>
    <row r="23" spans="1:22" x14ac:dyDescent="0.25">
      <c r="A23" t="s">
        <v>122</v>
      </c>
      <c r="B23" t="s">
        <v>244</v>
      </c>
      <c r="C23" t="s">
        <v>123</v>
      </c>
      <c r="D23" t="s">
        <v>34</v>
      </c>
      <c r="E23" t="s">
        <v>35</v>
      </c>
      <c r="F23" s="10">
        <v>43113</v>
      </c>
      <c r="G23" s="10">
        <v>43113</v>
      </c>
      <c r="H23" t="s">
        <v>124</v>
      </c>
      <c r="I23">
        <v>837</v>
      </c>
      <c r="J23" s="10">
        <v>43112</v>
      </c>
      <c r="K23" t="s">
        <v>33</v>
      </c>
      <c r="L23" t="s">
        <v>81</v>
      </c>
      <c r="M23" t="s">
        <v>19</v>
      </c>
      <c r="N23" t="s">
        <v>20</v>
      </c>
      <c r="O23" t="s">
        <v>21</v>
      </c>
      <c r="P23" t="s">
        <v>22</v>
      </c>
      <c r="Q23" t="s">
        <v>23</v>
      </c>
      <c r="R23">
        <v>17.52</v>
      </c>
      <c r="S23" t="s">
        <v>24</v>
      </c>
      <c r="T23" t="s">
        <v>230</v>
      </c>
      <c r="U23" t="str">
        <f t="shared" si="0"/>
        <v>500100</v>
      </c>
      <c r="V23" t="str">
        <f t="shared" si="1"/>
        <v>500101</v>
      </c>
    </row>
    <row r="24" spans="1:22" x14ac:dyDescent="0.25">
      <c r="A24" t="s">
        <v>125</v>
      </c>
      <c r="B24" t="s">
        <v>126</v>
      </c>
      <c r="C24" t="s">
        <v>123</v>
      </c>
      <c r="D24" t="s">
        <v>44</v>
      </c>
      <c r="E24" t="s">
        <v>45</v>
      </c>
      <c r="F24" s="10">
        <v>43113</v>
      </c>
      <c r="G24" s="10">
        <v>43113</v>
      </c>
      <c r="H24" t="s">
        <v>124</v>
      </c>
      <c r="I24">
        <v>836</v>
      </c>
      <c r="J24" s="10">
        <v>43112</v>
      </c>
      <c r="K24" t="s">
        <v>33</v>
      </c>
      <c r="L24" t="s">
        <v>81</v>
      </c>
      <c r="M24" t="s">
        <v>19</v>
      </c>
      <c r="N24" t="s">
        <v>20</v>
      </c>
      <c r="O24" t="s">
        <v>21</v>
      </c>
      <c r="P24" t="s">
        <v>22</v>
      </c>
      <c r="Q24" t="s">
        <v>23</v>
      </c>
      <c r="R24">
        <v>17.52</v>
      </c>
      <c r="S24" t="s">
        <v>24</v>
      </c>
      <c r="T24" t="s">
        <v>230</v>
      </c>
      <c r="U24" t="str">
        <f t="shared" si="0"/>
        <v>500100</v>
      </c>
      <c r="V24" t="str">
        <f t="shared" si="1"/>
        <v>500101</v>
      </c>
    </row>
    <row r="25" spans="1:22" x14ac:dyDescent="0.25">
      <c r="A25" t="s">
        <v>127</v>
      </c>
      <c r="B25" t="s">
        <v>128</v>
      </c>
      <c r="C25" t="s">
        <v>79</v>
      </c>
      <c r="D25" t="s">
        <v>55</v>
      </c>
      <c r="E25" t="s">
        <v>56</v>
      </c>
      <c r="F25" s="10">
        <v>43171</v>
      </c>
      <c r="G25" s="10">
        <v>43173</v>
      </c>
      <c r="H25" t="s">
        <v>129</v>
      </c>
      <c r="I25">
        <v>1049</v>
      </c>
      <c r="J25" s="10">
        <v>43173</v>
      </c>
      <c r="K25" t="s">
        <v>33</v>
      </c>
      <c r="L25" t="s">
        <v>81</v>
      </c>
      <c r="M25" t="s">
        <v>25</v>
      </c>
      <c r="N25" t="s">
        <v>26</v>
      </c>
      <c r="O25" t="s">
        <v>43</v>
      </c>
      <c r="P25" t="s">
        <v>30</v>
      </c>
      <c r="Q25" t="s">
        <v>23</v>
      </c>
      <c r="R25">
        <v>108.02</v>
      </c>
      <c r="S25" t="s">
        <v>24</v>
      </c>
      <c r="T25" t="s">
        <v>18</v>
      </c>
      <c r="U25" t="str">
        <f t="shared" si="0"/>
        <v>500100</v>
      </c>
      <c r="V25" t="str">
        <f t="shared" si="1"/>
        <v>500101</v>
      </c>
    </row>
    <row r="26" spans="1:22" x14ac:dyDescent="0.25">
      <c r="A26" t="s">
        <v>130</v>
      </c>
      <c r="B26" t="s">
        <v>245</v>
      </c>
      <c r="C26" t="s">
        <v>79</v>
      </c>
      <c r="D26" t="s">
        <v>66</v>
      </c>
      <c r="E26" t="s">
        <v>67</v>
      </c>
      <c r="F26" s="10">
        <v>43119</v>
      </c>
      <c r="G26" s="10">
        <v>43119</v>
      </c>
      <c r="H26" t="s">
        <v>131</v>
      </c>
      <c r="I26">
        <v>937</v>
      </c>
      <c r="J26" s="10">
        <v>43119</v>
      </c>
      <c r="K26" t="s">
        <v>33</v>
      </c>
      <c r="L26" t="s">
        <v>81</v>
      </c>
      <c r="M26" t="s">
        <v>25</v>
      </c>
      <c r="N26" t="s">
        <v>26</v>
      </c>
      <c r="O26" t="s">
        <v>43</v>
      </c>
      <c r="P26" t="s">
        <v>22</v>
      </c>
      <c r="Q26" t="s">
        <v>23</v>
      </c>
      <c r="R26">
        <v>17.52</v>
      </c>
      <c r="S26" t="s">
        <v>24</v>
      </c>
      <c r="T26" t="s">
        <v>27</v>
      </c>
      <c r="U26" t="str">
        <f t="shared" si="0"/>
        <v>500100</v>
      </c>
      <c r="V26" t="str">
        <f t="shared" si="1"/>
        <v>500101</v>
      </c>
    </row>
    <row r="27" spans="1:22" x14ac:dyDescent="0.25">
      <c r="A27" t="s">
        <v>132</v>
      </c>
      <c r="B27" t="s">
        <v>246</v>
      </c>
      <c r="C27" t="s">
        <v>79</v>
      </c>
      <c r="D27" t="s">
        <v>44</v>
      </c>
      <c r="E27" t="s">
        <v>45</v>
      </c>
      <c r="F27" s="10">
        <v>43180</v>
      </c>
      <c r="G27" s="10">
        <v>43180</v>
      </c>
      <c r="H27" t="s">
        <v>133</v>
      </c>
      <c r="I27">
        <v>1064</v>
      </c>
      <c r="J27" s="10">
        <v>43180</v>
      </c>
      <c r="K27" t="s">
        <v>33</v>
      </c>
      <c r="L27" t="s">
        <v>81</v>
      </c>
      <c r="M27" t="s">
        <v>25</v>
      </c>
      <c r="N27" t="s">
        <v>26</v>
      </c>
      <c r="O27" t="s">
        <v>43</v>
      </c>
      <c r="P27" t="s">
        <v>30</v>
      </c>
      <c r="Q27" t="s">
        <v>23</v>
      </c>
      <c r="R27">
        <v>17.52</v>
      </c>
      <c r="S27" t="s">
        <v>24</v>
      </c>
      <c r="T27" t="s">
        <v>27</v>
      </c>
      <c r="U27" t="str">
        <f t="shared" si="0"/>
        <v>500100</v>
      </c>
      <c r="V27" t="str">
        <f t="shared" si="1"/>
        <v>500101</v>
      </c>
    </row>
    <row r="28" spans="1:22" x14ac:dyDescent="0.25">
      <c r="A28" t="s">
        <v>134</v>
      </c>
      <c r="B28" t="s">
        <v>135</v>
      </c>
      <c r="C28" t="s">
        <v>79</v>
      </c>
      <c r="D28" t="s">
        <v>44</v>
      </c>
      <c r="E28" t="s">
        <v>45</v>
      </c>
      <c r="F28" s="10">
        <v>43186</v>
      </c>
      <c r="G28" s="10">
        <v>43186</v>
      </c>
      <c r="H28" t="s">
        <v>136</v>
      </c>
      <c r="I28">
        <v>1145</v>
      </c>
      <c r="J28" s="10">
        <v>43185</v>
      </c>
      <c r="K28" t="s">
        <v>33</v>
      </c>
      <c r="L28" t="s">
        <v>81</v>
      </c>
      <c r="M28" t="s">
        <v>25</v>
      </c>
      <c r="N28" t="s">
        <v>26</v>
      </c>
      <c r="O28" t="s">
        <v>43</v>
      </c>
      <c r="P28" t="s">
        <v>30</v>
      </c>
      <c r="Q28" t="s">
        <v>23</v>
      </c>
      <c r="R28">
        <v>17.52</v>
      </c>
      <c r="S28" t="s">
        <v>24</v>
      </c>
      <c r="T28" t="s">
        <v>231</v>
      </c>
      <c r="U28" t="str">
        <f t="shared" si="0"/>
        <v>500100</v>
      </c>
      <c r="V28" t="str">
        <f t="shared" si="1"/>
        <v>500101</v>
      </c>
    </row>
    <row r="29" spans="1:22" x14ac:dyDescent="0.25">
      <c r="A29" t="s">
        <v>137</v>
      </c>
      <c r="B29" t="s">
        <v>138</v>
      </c>
      <c r="C29" t="s">
        <v>79</v>
      </c>
      <c r="D29" t="s">
        <v>51</v>
      </c>
      <c r="E29" t="s">
        <v>52</v>
      </c>
      <c r="F29" s="10">
        <v>43196</v>
      </c>
      <c r="G29" s="10">
        <v>43201</v>
      </c>
      <c r="H29" t="s">
        <v>139</v>
      </c>
      <c r="I29">
        <v>1195</v>
      </c>
      <c r="J29" s="10">
        <v>43187</v>
      </c>
      <c r="K29" t="s">
        <v>47</v>
      </c>
      <c r="L29" t="s">
        <v>81</v>
      </c>
      <c r="M29" t="s">
        <v>25</v>
      </c>
      <c r="N29" t="s">
        <v>26</v>
      </c>
      <c r="O29" t="s">
        <v>43</v>
      </c>
      <c r="P29" t="s">
        <v>48</v>
      </c>
      <c r="Q29" t="s">
        <v>23</v>
      </c>
      <c r="R29">
        <v>1191.6500000000001</v>
      </c>
      <c r="S29" t="s">
        <v>24</v>
      </c>
      <c r="T29" t="s">
        <v>59</v>
      </c>
      <c r="U29" t="str">
        <f t="shared" si="0"/>
        <v>500100</v>
      </c>
      <c r="V29" t="str">
        <f t="shared" si="1"/>
        <v>500101</v>
      </c>
    </row>
    <row r="30" spans="1:22" x14ac:dyDescent="0.25">
      <c r="A30" t="s">
        <v>140</v>
      </c>
      <c r="B30" t="s">
        <v>247</v>
      </c>
      <c r="C30" t="s">
        <v>79</v>
      </c>
      <c r="D30" t="s">
        <v>62</v>
      </c>
      <c r="E30" t="s">
        <v>63</v>
      </c>
      <c r="F30" s="10">
        <v>43195</v>
      </c>
      <c r="G30" s="10">
        <v>43199</v>
      </c>
      <c r="H30" t="s">
        <v>141</v>
      </c>
      <c r="I30">
        <v>1324</v>
      </c>
      <c r="J30" s="10">
        <v>43193</v>
      </c>
      <c r="K30" t="s">
        <v>47</v>
      </c>
      <c r="L30" t="s">
        <v>81</v>
      </c>
      <c r="M30" t="s">
        <v>25</v>
      </c>
      <c r="N30" t="s">
        <v>26</v>
      </c>
      <c r="O30" t="s">
        <v>43</v>
      </c>
      <c r="P30" t="s">
        <v>48</v>
      </c>
      <c r="Q30" t="s">
        <v>23</v>
      </c>
      <c r="R30">
        <v>713.98</v>
      </c>
      <c r="S30" t="s">
        <v>24</v>
      </c>
      <c r="T30" t="s">
        <v>59</v>
      </c>
      <c r="U30" t="str">
        <f t="shared" si="0"/>
        <v>500100</v>
      </c>
      <c r="V30" t="str">
        <f t="shared" si="1"/>
        <v>500101</v>
      </c>
    </row>
    <row r="31" spans="1:22" x14ac:dyDescent="0.25">
      <c r="A31" t="s">
        <v>142</v>
      </c>
      <c r="B31" t="s">
        <v>143</v>
      </c>
      <c r="C31" t="s">
        <v>79</v>
      </c>
      <c r="D31" t="s">
        <v>44</v>
      </c>
      <c r="E31" t="s">
        <v>45</v>
      </c>
      <c r="F31" s="10">
        <v>43205</v>
      </c>
      <c r="G31" s="10">
        <v>43205</v>
      </c>
      <c r="H31" t="s">
        <v>144</v>
      </c>
      <c r="I31">
        <v>1412</v>
      </c>
      <c r="J31" s="10">
        <v>43203</v>
      </c>
      <c r="K31" t="s">
        <v>33</v>
      </c>
      <c r="L31" t="s">
        <v>81</v>
      </c>
      <c r="M31" t="s">
        <v>25</v>
      </c>
      <c r="N31" t="s">
        <v>26</v>
      </c>
      <c r="O31" t="s">
        <v>43</v>
      </c>
      <c r="P31" t="s">
        <v>48</v>
      </c>
      <c r="Q31" t="s">
        <v>23</v>
      </c>
      <c r="R31">
        <v>17.52</v>
      </c>
      <c r="S31" t="s">
        <v>24</v>
      </c>
      <c r="T31" t="s">
        <v>232</v>
      </c>
      <c r="U31" t="str">
        <f t="shared" si="0"/>
        <v>500100</v>
      </c>
      <c r="V31" t="str">
        <f t="shared" si="1"/>
        <v>500101</v>
      </c>
    </row>
    <row r="32" spans="1:22" x14ac:dyDescent="0.25">
      <c r="A32" t="s">
        <v>145</v>
      </c>
      <c r="B32" t="s">
        <v>248</v>
      </c>
      <c r="C32" t="s">
        <v>79</v>
      </c>
      <c r="D32" t="s">
        <v>44</v>
      </c>
      <c r="E32" t="s">
        <v>45</v>
      </c>
      <c r="F32" s="10">
        <v>43207</v>
      </c>
      <c r="G32" s="10">
        <v>43207</v>
      </c>
      <c r="H32" t="s">
        <v>146</v>
      </c>
      <c r="I32">
        <v>1411</v>
      </c>
      <c r="J32" s="10">
        <v>43206</v>
      </c>
      <c r="K32" t="s">
        <v>33</v>
      </c>
      <c r="L32" t="s">
        <v>81</v>
      </c>
      <c r="M32" t="s">
        <v>25</v>
      </c>
      <c r="N32" t="s">
        <v>26</v>
      </c>
      <c r="O32" t="s">
        <v>43</v>
      </c>
      <c r="P32" t="s">
        <v>48</v>
      </c>
      <c r="Q32" t="s">
        <v>23</v>
      </c>
      <c r="R32">
        <v>54.01</v>
      </c>
      <c r="S32" t="s">
        <v>24</v>
      </c>
      <c r="T32" t="s">
        <v>232</v>
      </c>
      <c r="U32" t="str">
        <f t="shared" si="0"/>
        <v>500100</v>
      </c>
      <c r="V32" t="str">
        <f t="shared" si="1"/>
        <v>500101</v>
      </c>
    </row>
    <row r="33" spans="1:22" x14ac:dyDescent="0.25">
      <c r="A33" t="s">
        <v>147</v>
      </c>
      <c r="B33" t="s">
        <v>148</v>
      </c>
      <c r="C33" t="s">
        <v>79</v>
      </c>
      <c r="D33" t="s">
        <v>66</v>
      </c>
      <c r="E33" t="s">
        <v>67</v>
      </c>
      <c r="F33" s="10">
        <v>43221</v>
      </c>
      <c r="G33" s="10">
        <v>43222</v>
      </c>
      <c r="H33" t="s">
        <v>149</v>
      </c>
      <c r="I33">
        <v>1525</v>
      </c>
      <c r="J33" s="10">
        <v>43220</v>
      </c>
      <c r="K33" t="s">
        <v>33</v>
      </c>
      <c r="L33" t="s">
        <v>81</v>
      </c>
      <c r="M33" t="s">
        <v>25</v>
      </c>
      <c r="N33" t="s">
        <v>26</v>
      </c>
      <c r="O33" t="s">
        <v>43</v>
      </c>
      <c r="P33" t="s">
        <v>46</v>
      </c>
      <c r="Q33" t="s">
        <v>23</v>
      </c>
      <c r="R33">
        <v>54.01</v>
      </c>
      <c r="S33" t="s">
        <v>24</v>
      </c>
      <c r="T33" t="s">
        <v>233</v>
      </c>
      <c r="U33" t="str">
        <f t="shared" si="0"/>
        <v>500100</v>
      </c>
      <c r="V33" t="str">
        <f t="shared" si="1"/>
        <v>500101</v>
      </c>
    </row>
    <row r="34" spans="1:22" x14ac:dyDescent="0.25">
      <c r="A34" t="s">
        <v>150</v>
      </c>
      <c r="B34" t="s">
        <v>148</v>
      </c>
      <c r="C34" t="s">
        <v>79</v>
      </c>
      <c r="D34" t="s">
        <v>44</v>
      </c>
      <c r="E34" t="s">
        <v>45</v>
      </c>
      <c r="F34" s="10">
        <v>43221</v>
      </c>
      <c r="G34" s="10">
        <v>43222</v>
      </c>
      <c r="H34" t="s">
        <v>149</v>
      </c>
      <c r="I34">
        <v>1527</v>
      </c>
      <c r="J34" s="10">
        <v>43220</v>
      </c>
      <c r="K34" t="s">
        <v>33</v>
      </c>
      <c r="L34" t="s">
        <v>81</v>
      </c>
      <c r="M34" t="s">
        <v>25</v>
      </c>
      <c r="N34" t="s">
        <v>26</v>
      </c>
      <c r="O34" t="s">
        <v>43</v>
      </c>
      <c r="P34" t="s">
        <v>46</v>
      </c>
      <c r="Q34" t="s">
        <v>23</v>
      </c>
      <c r="R34">
        <v>54.01</v>
      </c>
      <c r="S34" t="s">
        <v>24</v>
      </c>
      <c r="T34" t="s">
        <v>234</v>
      </c>
      <c r="U34" t="str">
        <f t="shared" ref="U34:U65" si="2">"500100"</f>
        <v>500100</v>
      </c>
      <c r="V34" t="str">
        <f t="shared" ref="V34:V65" si="3">"500101"</f>
        <v>500101</v>
      </c>
    </row>
    <row r="35" spans="1:22" x14ac:dyDescent="0.25">
      <c r="A35" t="s">
        <v>151</v>
      </c>
      <c r="B35" t="s">
        <v>148</v>
      </c>
      <c r="C35" t="s">
        <v>79</v>
      </c>
      <c r="D35" t="s">
        <v>66</v>
      </c>
      <c r="E35" t="s">
        <v>67</v>
      </c>
      <c r="F35" s="10">
        <v>43222</v>
      </c>
      <c r="G35" s="10">
        <v>43223</v>
      </c>
      <c r="H35" t="s">
        <v>152</v>
      </c>
      <c r="I35">
        <v>1526</v>
      </c>
      <c r="J35" s="10">
        <v>43220</v>
      </c>
      <c r="K35" t="s">
        <v>33</v>
      </c>
      <c r="L35" t="s">
        <v>81</v>
      </c>
      <c r="M35" t="s">
        <v>25</v>
      </c>
      <c r="N35" t="s">
        <v>26</v>
      </c>
      <c r="O35" t="s">
        <v>43</v>
      </c>
      <c r="P35" t="s">
        <v>46</v>
      </c>
      <c r="Q35" t="s">
        <v>23</v>
      </c>
      <c r="R35">
        <v>54.01</v>
      </c>
      <c r="S35" t="s">
        <v>24</v>
      </c>
      <c r="T35" t="s">
        <v>234</v>
      </c>
      <c r="U35" t="str">
        <f t="shared" si="2"/>
        <v>500100</v>
      </c>
      <c r="V35" t="str">
        <f t="shared" si="3"/>
        <v>500101</v>
      </c>
    </row>
    <row r="36" spans="1:22" x14ac:dyDescent="0.25">
      <c r="A36" t="s">
        <v>153</v>
      </c>
      <c r="B36" t="s">
        <v>154</v>
      </c>
      <c r="C36" t="s">
        <v>123</v>
      </c>
      <c r="D36" t="s">
        <v>34</v>
      </c>
      <c r="E36" t="s">
        <v>35</v>
      </c>
      <c r="F36" s="10">
        <v>43224</v>
      </c>
      <c r="G36" s="10">
        <v>43224</v>
      </c>
      <c r="H36" t="s">
        <v>155</v>
      </c>
      <c r="I36">
        <v>1591</v>
      </c>
      <c r="J36" s="10">
        <v>43224</v>
      </c>
      <c r="K36" t="s">
        <v>33</v>
      </c>
      <c r="L36" t="s">
        <v>81</v>
      </c>
      <c r="M36" t="s">
        <v>19</v>
      </c>
      <c r="N36" t="s">
        <v>20</v>
      </c>
      <c r="O36" t="s">
        <v>21</v>
      </c>
      <c r="P36" t="s">
        <v>46</v>
      </c>
      <c r="Q36" t="s">
        <v>23</v>
      </c>
      <c r="R36">
        <v>17.52</v>
      </c>
      <c r="S36" t="s">
        <v>24</v>
      </c>
      <c r="T36" t="s">
        <v>235</v>
      </c>
      <c r="U36" t="str">
        <f t="shared" si="2"/>
        <v>500100</v>
      </c>
      <c r="V36" t="str">
        <f t="shared" si="3"/>
        <v>500101</v>
      </c>
    </row>
    <row r="37" spans="1:22" x14ac:dyDescent="0.25">
      <c r="A37" t="s">
        <v>156</v>
      </c>
      <c r="B37" t="s">
        <v>157</v>
      </c>
      <c r="C37" t="s">
        <v>123</v>
      </c>
      <c r="D37" t="s">
        <v>44</v>
      </c>
      <c r="E37" t="s">
        <v>45</v>
      </c>
      <c r="F37" s="10">
        <v>43224</v>
      </c>
      <c r="G37" s="10">
        <v>43224</v>
      </c>
      <c r="H37" t="s">
        <v>155</v>
      </c>
      <c r="I37">
        <v>1592</v>
      </c>
      <c r="J37" s="10">
        <v>43224</v>
      </c>
      <c r="K37" t="s">
        <v>33</v>
      </c>
      <c r="L37" t="s">
        <v>81</v>
      </c>
      <c r="M37" t="s">
        <v>19</v>
      </c>
      <c r="N37" t="s">
        <v>20</v>
      </c>
      <c r="O37" t="s">
        <v>21</v>
      </c>
      <c r="P37" t="s">
        <v>46</v>
      </c>
      <c r="Q37" t="s">
        <v>23</v>
      </c>
      <c r="R37">
        <v>17.52</v>
      </c>
      <c r="S37" t="s">
        <v>24</v>
      </c>
      <c r="T37" t="s">
        <v>235</v>
      </c>
      <c r="U37" t="str">
        <f t="shared" si="2"/>
        <v>500100</v>
      </c>
      <c r="V37" t="str">
        <f t="shared" si="3"/>
        <v>500101</v>
      </c>
    </row>
    <row r="38" spans="1:22" x14ac:dyDescent="0.25">
      <c r="A38" t="s">
        <v>158</v>
      </c>
      <c r="B38" t="s">
        <v>159</v>
      </c>
      <c r="C38" t="s">
        <v>123</v>
      </c>
      <c r="D38" t="s">
        <v>44</v>
      </c>
      <c r="E38" t="s">
        <v>45</v>
      </c>
      <c r="F38" s="10">
        <v>43234</v>
      </c>
      <c r="G38" s="10">
        <v>43234</v>
      </c>
      <c r="H38" t="s">
        <v>160</v>
      </c>
      <c r="I38">
        <v>1688</v>
      </c>
      <c r="J38" s="10">
        <v>43234</v>
      </c>
      <c r="K38" t="s">
        <v>33</v>
      </c>
      <c r="L38" t="s">
        <v>81</v>
      </c>
      <c r="M38" t="s">
        <v>19</v>
      </c>
      <c r="N38" t="s">
        <v>20</v>
      </c>
      <c r="O38" t="s">
        <v>21</v>
      </c>
      <c r="P38" t="s">
        <v>46</v>
      </c>
      <c r="Q38" t="s">
        <v>23</v>
      </c>
      <c r="R38">
        <v>17.52</v>
      </c>
      <c r="S38" t="s">
        <v>24</v>
      </c>
      <c r="T38" t="s">
        <v>229</v>
      </c>
      <c r="U38" t="str">
        <f t="shared" si="2"/>
        <v>500100</v>
      </c>
      <c r="V38" t="str">
        <f t="shared" si="3"/>
        <v>500101</v>
      </c>
    </row>
    <row r="39" spans="1:22" x14ac:dyDescent="0.25">
      <c r="A39" t="s">
        <v>161</v>
      </c>
      <c r="B39" t="s">
        <v>162</v>
      </c>
      <c r="C39" t="s">
        <v>123</v>
      </c>
      <c r="D39" t="s">
        <v>34</v>
      </c>
      <c r="E39" t="s">
        <v>35</v>
      </c>
      <c r="F39" s="10">
        <v>43234</v>
      </c>
      <c r="G39" s="10">
        <v>43234</v>
      </c>
      <c r="H39" t="s">
        <v>160</v>
      </c>
      <c r="I39">
        <v>1689</v>
      </c>
      <c r="J39" s="10">
        <v>43234</v>
      </c>
      <c r="K39" t="s">
        <v>33</v>
      </c>
      <c r="L39" t="s">
        <v>81</v>
      </c>
      <c r="M39" t="s">
        <v>19</v>
      </c>
      <c r="N39" t="s">
        <v>20</v>
      </c>
      <c r="O39" t="s">
        <v>21</v>
      </c>
      <c r="P39" t="s">
        <v>46</v>
      </c>
      <c r="Q39" t="s">
        <v>23</v>
      </c>
      <c r="R39">
        <v>17.52</v>
      </c>
      <c r="S39" t="s">
        <v>24</v>
      </c>
      <c r="T39" t="s">
        <v>229</v>
      </c>
      <c r="U39" t="str">
        <f t="shared" si="2"/>
        <v>500100</v>
      </c>
      <c r="V39" t="str">
        <f t="shared" si="3"/>
        <v>500101</v>
      </c>
    </row>
    <row r="40" spans="1:22" x14ac:dyDescent="0.25">
      <c r="A40" t="s">
        <v>163</v>
      </c>
      <c r="B40" t="s">
        <v>162</v>
      </c>
      <c r="C40" t="s">
        <v>123</v>
      </c>
      <c r="D40" t="s">
        <v>164</v>
      </c>
      <c r="E40" t="s">
        <v>165</v>
      </c>
      <c r="F40" s="10">
        <v>43234</v>
      </c>
      <c r="G40" s="10">
        <v>43234</v>
      </c>
      <c r="H40" t="s">
        <v>160</v>
      </c>
      <c r="I40">
        <v>1690</v>
      </c>
      <c r="J40" s="10">
        <v>43234</v>
      </c>
      <c r="K40" t="s">
        <v>33</v>
      </c>
      <c r="L40" t="s">
        <v>81</v>
      </c>
      <c r="M40" t="s">
        <v>19</v>
      </c>
      <c r="N40" t="s">
        <v>20</v>
      </c>
      <c r="O40" t="s">
        <v>21</v>
      </c>
      <c r="P40" t="s">
        <v>46</v>
      </c>
      <c r="Q40" t="s">
        <v>23</v>
      </c>
      <c r="R40">
        <v>17.52</v>
      </c>
      <c r="S40" t="s">
        <v>24</v>
      </c>
      <c r="T40" t="s">
        <v>229</v>
      </c>
      <c r="U40" t="str">
        <f t="shared" si="2"/>
        <v>500100</v>
      </c>
      <c r="V40" t="str">
        <f t="shared" si="3"/>
        <v>500101</v>
      </c>
    </row>
    <row r="41" spans="1:22" x14ac:dyDescent="0.25">
      <c r="A41" t="s">
        <v>166</v>
      </c>
      <c r="B41" t="s">
        <v>167</v>
      </c>
      <c r="C41" t="s">
        <v>79</v>
      </c>
      <c r="D41" t="s">
        <v>49</v>
      </c>
      <c r="E41" t="s">
        <v>50</v>
      </c>
      <c r="F41" s="10">
        <v>43242</v>
      </c>
      <c r="G41" s="10">
        <v>43245</v>
      </c>
      <c r="H41" t="s">
        <v>168</v>
      </c>
      <c r="I41">
        <v>1743</v>
      </c>
      <c r="J41" s="10">
        <v>43242</v>
      </c>
      <c r="K41" t="s">
        <v>47</v>
      </c>
      <c r="L41" t="s">
        <v>81</v>
      </c>
      <c r="M41" t="s">
        <v>25</v>
      </c>
      <c r="N41" t="s">
        <v>26</v>
      </c>
      <c r="O41" t="s">
        <v>43</v>
      </c>
      <c r="P41" t="s">
        <v>46</v>
      </c>
      <c r="Q41" t="s">
        <v>23</v>
      </c>
      <c r="R41">
        <v>498.12</v>
      </c>
      <c r="S41" t="s">
        <v>24</v>
      </c>
      <c r="T41" t="s">
        <v>59</v>
      </c>
      <c r="U41" t="str">
        <f t="shared" si="2"/>
        <v>500100</v>
      </c>
      <c r="V41" t="str">
        <f t="shared" si="3"/>
        <v>500101</v>
      </c>
    </row>
    <row r="42" spans="1:22" x14ac:dyDescent="0.25">
      <c r="A42" t="s">
        <v>169</v>
      </c>
      <c r="B42" t="s">
        <v>170</v>
      </c>
      <c r="C42" t="s">
        <v>123</v>
      </c>
      <c r="D42" t="s">
        <v>34</v>
      </c>
      <c r="E42" t="s">
        <v>35</v>
      </c>
      <c r="F42" s="10">
        <v>43265</v>
      </c>
      <c r="G42" s="10">
        <v>43265</v>
      </c>
      <c r="H42" t="s">
        <v>171</v>
      </c>
      <c r="I42">
        <v>1875</v>
      </c>
      <c r="J42" s="10">
        <v>43264</v>
      </c>
      <c r="K42" t="s">
        <v>33</v>
      </c>
      <c r="L42" t="s">
        <v>81</v>
      </c>
      <c r="M42" t="s">
        <v>19</v>
      </c>
      <c r="N42" t="s">
        <v>20</v>
      </c>
      <c r="O42" t="s">
        <v>21</v>
      </c>
      <c r="P42" t="s">
        <v>54</v>
      </c>
      <c r="Q42" t="s">
        <v>23</v>
      </c>
      <c r="R42">
        <v>17.52</v>
      </c>
      <c r="S42" t="s">
        <v>24</v>
      </c>
      <c r="T42" t="s">
        <v>27</v>
      </c>
      <c r="U42" t="str">
        <f t="shared" si="2"/>
        <v>500100</v>
      </c>
      <c r="V42" t="str">
        <f t="shared" si="3"/>
        <v>500101</v>
      </c>
    </row>
    <row r="43" spans="1:22" x14ac:dyDescent="0.25">
      <c r="A43" t="s">
        <v>172</v>
      </c>
      <c r="B43" t="s">
        <v>249</v>
      </c>
      <c r="C43" t="s">
        <v>123</v>
      </c>
      <c r="D43" t="s">
        <v>44</v>
      </c>
      <c r="E43" t="s">
        <v>45</v>
      </c>
      <c r="F43" s="10">
        <v>43265</v>
      </c>
      <c r="G43" s="10">
        <v>43265</v>
      </c>
      <c r="H43" t="s">
        <v>171</v>
      </c>
      <c r="I43">
        <v>1874</v>
      </c>
      <c r="J43" s="10">
        <v>43264</v>
      </c>
      <c r="K43" t="s">
        <v>33</v>
      </c>
      <c r="L43" t="s">
        <v>81</v>
      </c>
      <c r="M43" t="s">
        <v>19</v>
      </c>
      <c r="N43" t="s">
        <v>20</v>
      </c>
      <c r="O43" t="s">
        <v>21</v>
      </c>
      <c r="P43" t="s">
        <v>54</v>
      </c>
      <c r="Q43" t="s">
        <v>23</v>
      </c>
      <c r="R43">
        <v>17.52</v>
      </c>
      <c r="S43" t="s">
        <v>24</v>
      </c>
      <c r="T43" t="s">
        <v>27</v>
      </c>
      <c r="U43" t="str">
        <f t="shared" si="2"/>
        <v>500100</v>
      </c>
      <c r="V43" t="str">
        <f t="shared" si="3"/>
        <v>500101</v>
      </c>
    </row>
    <row r="44" spans="1:22" x14ac:dyDescent="0.25">
      <c r="A44" t="s">
        <v>173</v>
      </c>
      <c r="B44" t="s">
        <v>174</v>
      </c>
      <c r="C44" t="s">
        <v>175</v>
      </c>
      <c r="D44" t="s">
        <v>55</v>
      </c>
      <c r="E44" t="s">
        <v>56</v>
      </c>
      <c r="F44" s="10">
        <v>43269</v>
      </c>
      <c r="G44" s="10">
        <v>43271</v>
      </c>
      <c r="H44" t="s">
        <v>176</v>
      </c>
      <c r="I44">
        <v>1934</v>
      </c>
      <c r="J44" s="10">
        <v>43269</v>
      </c>
      <c r="K44" t="s">
        <v>33</v>
      </c>
      <c r="L44" t="s">
        <v>81</v>
      </c>
      <c r="M44" t="s">
        <v>19</v>
      </c>
      <c r="N44" t="s">
        <v>20</v>
      </c>
      <c r="O44" t="s">
        <v>53</v>
      </c>
      <c r="P44" t="s">
        <v>54</v>
      </c>
      <c r="Q44" t="s">
        <v>23</v>
      </c>
      <c r="R44">
        <v>108.02</v>
      </c>
      <c r="S44" t="s">
        <v>24</v>
      </c>
      <c r="T44" t="s">
        <v>18</v>
      </c>
      <c r="U44" t="str">
        <f t="shared" si="2"/>
        <v>500100</v>
      </c>
      <c r="V44" t="str">
        <f t="shared" si="3"/>
        <v>500101</v>
      </c>
    </row>
    <row r="45" spans="1:22" x14ac:dyDescent="0.25">
      <c r="A45" t="s">
        <v>177</v>
      </c>
      <c r="B45" t="s">
        <v>265</v>
      </c>
      <c r="C45" t="s">
        <v>123</v>
      </c>
      <c r="D45" t="s">
        <v>34</v>
      </c>
      <c r="E45" t="s">
        <v>35</v>
      </c>
      <c r="F45" s="10">
        <v>43270</v>
      </c>
      <c r="G45" s="10">
        <v>43270</v>
      </c>
      <c r="H45" t="s">
        <v>178</v>
      </c>
      <c r="I45">
        <v>1937</v>
      </c>
      <c r="J45" s="10">
        <v>43269</v>
      </c>
      <c r="K45" t="s">
        <v>33</v>
      </c>
      <c r="L45" t="s">
        <v>81</v>
      </c>
      <c r="M45" t="s">
        <v>19</v>
      </c>
      <c r="N45" t="s">
        <v>20</v>
      </c>
      <c r="O45" t="s">
        <v>21</v>
      </c>
      <c r="P45" t="s">
        <v>54</v>
      </c>
      <c r="Q45" t="s">
        <v>23</v>
      </c>
      <c r="R45">
        <v>17.52</v>
      </c>
      <c r="S45" t="s">
        <v>24</v>
      </c>
      <c r="T45" t="s">
        <v>236</v>
      </c>
      <c r="U45" t="str">
        <f t="shared" si="2"/>
        <v>500100</v>
      </c>
      <c r="V45" t="str">
        <f t="shared" si="3"/>
        <v>500101</v>
      </c>
    </row>
    <row r="46" spans="1:22" x14ac:dyDescent="0.25">
      <c r="A46" t="s">
        <v>179</v>
      </c>
      <c r="B46" t="s">
        <v>265</v>
      </c>
      <c r="C46" t="s">
        <v>123</v>
      </c>
      <c r="D46" t="s">
        <v>164</v>
      </c>
      <c r="E46" t="s">
        <v>165</v>
      </c>
      <c r="F46" s="10">
        <v>43270</v>
      </c>
      <c r="G46" s="10">
        <v>43270</v>
      </c>
      <c r="H46" t="s">
        <v>178</v>
      </c>
      <c r="I46">
        <v>1935</v>
      </c>
      <c r="J46" s="10">
        <v>43269</v>
      </c>
      <c r="K46" t="s">
        <v>33</v>
      </c>
      <c r="L46" t="s">
        <v>81</v>
      </c>
      <c r="M46" t="s">
        <v>19</v>
      </c>
      <c r="N46" t="s">
        <v>20</v>
      </c>
      <c r="O46" t="s">
        <v>21</v>
      </c>
      <c r="P46" t="s">
        <v>54</v>
      </c>
      <c r="Q46" t="s">
        <v>23</v>
      </c>
      <c r="R46">
        <v>17.52</v>
      </c>
      <c r="S46" t="s">
        <v>24</v>
      </c>
      <c r="T46" t="s">
        <v>236</v>
      </c>
      <c r="U46" t="str">
        <f t="shared" si="2"/>
        <v>500100</v>
      </c>
      <c r="V46" t="str">
        <f t="shared" si="3"/>
        <v>500101</v>
      </c>
    </row>
    <row r="47" spans="1:22" x14ac:dyDescent="0.25">
      <c r="A47" t="s">
        <v>180</v>
      </c>
      <c r="B47" t="s">
        <v>250</v>
      </c>
      <c r="C47" t="s">
        <v>123</v>
      </c>
      <c r="D47" t="s">
        <v>41</v>
      </c>
      <c r="E47" t="s">
        <v>42</v>
      </c>
      <c r="F47" s="10">
        <v>43270</v>
      </c>
      <c r="G47" s="10">
        <v>43270</v>
      </c>
      <c r="H47" t="s">
        <v>178</v>
      </c>
      <c r="I47">
        <v>1936</v>
      </c>
      <c r="J47" s="10">
        <v>43269</v>
      </c>
      <c r="K47" t="s">
        <v>33</v>
      </c>
      <c r="L47" t="s">
        <v>81</v>
      </c>
      <c r="M47" t="s">
        <v>19</v>
      </c>
      <c r="N47" t="s">
        <v>20</v>
      </c>
      <c r="O47" t="s">
        <v>21</v>
      </c>
      <c r="P47" t="s">
        <v>54</v>
      </c>
      <c r="Q47" t="s">
        <v>23</v>
      </c>
      <c r="R47">
        <v>17.52</v>
      </c>
      <c r="S47" t="s">
        <v>24</v>
      </c>
      <c r="T47" t="s">
        <v>236</v>
      </c>
      <c r="U47" t="str">
        <f t="shared" si="2"/>
        <v>500100</v>
      </c>
      <c r="V47" t="str">
        <f t="shared" si="3"/>
        <v>500101</v>
      </c>
    </row>
    <row r="48" spans="1:22" x14ac:dyDescent="0.25">
      <c r="A48" t="s">
        <v>181</v>
      </c>
      <c r="B48" t="s">
        <v>182</v>
      </c>
      <c r="C48" t="s">
        <v>79</v>
      </c>
      <c r="D48" t="s">
        <v>86</v>
      </c>
      <c r="E48" t="s">
        <v>87</v>
      </c>
      <c r="F48" s="10">
        <v>43288</v>
      </c>
      <c r="G48" s="10">
        <v>43289</v>
      </c>
      <c r="H48" t="s">
        <v>183</v>
      </c>
      <c r="I48">
        <v>2278</v>
      </c>
      <c r="J48" s="10">
        <v>43287</v>
      </c>
      <c r="K48" t="s">
        <v>33</v>
      </c>
      <c r="L48" t="s">
        <v>81</v>
      </c>
      <c r="M48" t="s">
        <v>25</v>
      </c>
      <c r="N48" t="s">
        <v>26</v>
      </c>
      <c r="O48" t="s">
        <v>43</v>
      </c>
      <c r="P48" t="s">
        <v>60</v>
      </c>
      <c r="Q48" t="s">
        <v>23</v>
      </c>
      <c r="R48">
        <v>54.01</v>
      </c>
      <c r="S48" t="s">
        <v>24</v>
      </c>
      <c r="T48" t="s">
        <v>237</v>
      </c>
      <c r="U48" t="str">
        <f t="shared" si="2"/>
        <v>500100</v>
      </c>
      <c r="V48" t="str">
        <f t="shared" si="3"/>
        <v>500101</v>
      </c>
    </row>
    <row r="49" spans="1:22" x14ac:dyDescent="0.25">
      <c r="A49" t="s">
        <v>184</v>
      </c>
      <c r="B49" t="s">
        <v>251</v>
      </c>
      <c r="C49" t="s">
        <v>185</v>
      </c>
      <c r="D49" t="s">
        <v>57</v>
      </c>
      <c r="E49" t="s">
        <v>58</v>
      </c>
      <c r="F49" s="10">
        <v>43278</v>
      </c>
      <c r="G49" s="10">
        <v>43279</v>
      </c>
      <c r="H49" t="s">
        <v>186</v>
      </c>
      <c r="I49">
        <v>2291</v>
      </c>
      <c r="J49" s="10">
        <v>43278</v>
      </c>
      <c r="K49" t="s">
        <v>33</v>
      </c>
      <c r="L49" t="s">
        <v>81</v>
      </c>
      <c r="M49" t="s">
        <v>19</v>
      </c>
      <c r="N49" t="s">
        <v>20</v>
      </c>
      <c r="O49" t="s">
        <v>61</v>
      </c>
      <c r="P49" t="s">
        <v>54</v>
      </c>
      <c r="Q49" t="s">
        <v>23</v>
      </c>
      <c r="R49">
        <v>54.01</v>
      </c>
      <c r="S49" t="s">
        <v>24</v>
      </c>
      <c r="T49" t="s">
        <v>238</v>
      </c>
      <c r="U49" t="str">
        <f t="shared" si="2"/>
        <v>500100</v>
      </c>
      <c r="V49" t="str">
        <f t="shared" si="3"/>
        <v>500101</v>
      </c>
    </row>
    <row r="50" spans="1:22" x14ac:dyDescent="0.25">
      <c r="A50" t="s">
        <v>187</v>
      </c>
      <c r="B50" t="s">
        <v>242</v>
      </c>
      <c r="C50" t="s">
        <v>185</v>
      </c>
      <c r="D50" t="s">
        <v>66</v>
      </c>
      <c r="E50" t="s">
        <v>67</v>
      </c>
      <c r="F50" s="10">
        <v>43273</v>
      </c>
      <c r="G50" s="10">
        <v>43274</v>
      </c>
      <c r="H50" t="s">
        <v>188</v>
      </c>
      <c r="I50">
        <v>2292</v>
      </c>
      <c r="J50" s="10">
        <v>43273</v>
      </c>
      <c r="K50" t="s">
        <v>33</v>
      </c>
      <c r="L50" t="s">
        <v>81</v>
      </c>
      <c r="M50" t="s">
        <v>19</v>
      </c>
      <c r="N50" t="s">
        <v>20</v>
      </c>
      <c r="O50" t="s">
        <v>61</v>
      </c>
      <c r="P50" t="s">
        <v>54</v>
      </c>
      <c r="Q50" t="s">
        <v>23</v>
      </c>
      <c r="R50">
        <v>54.01</v>
      </c>
      <c r="S50" t="s">
        <v>24</v>
      </c>
      <c r="T50" t="s">
        <v>238</v>
      </c>
      <c r="U50" t="str">
        <f t="shared" si="2"/>
        <v>500100</v>
      </c>
      <c r="V50" t="str">
        <f t="shared" si="3"/>
        <v>500101</v>
      </c>
    </row>
    <row r="51" spans="1:22" x14ac:dyDescent="0.25">
      <c r="A51" t="s">
        <v>189</v>
      </c>
      <c r="B51" t="s">
        <v>242</v>
      </c>
      <c r="C51" t="s">
        <v>185</v>
      </c>
      <c r="D51" t="s">
        <v>86</v>
      </c>
      <c r="E51" t="s">
        <v>87</v>
      </c>
      <c r="F51" s="10">
        <v>43276</v>
      </c>
      <c r="G51" s="10">
        <v>43277</v>
      </c>
      <c r="H51" t="s">
        <v>190</v>
      </c>
      <c r="I51">
        <v>2293</v>
      </c>
      <c r="J51" s="10">
        <v>43276</v>
      </c>
      <c r="K51" t="s">
        <v>33</v>
      </c>
      <c r="L51" t="s">
        <v>81</v>
      </c>
      <c r="M51" t="s">
        <v>19</v>
      </c>
      <c r="N51" t="s">
        <v>20</v>
      </c>
      <c r="O51" t="s">
        <v>61</v>
      </c>
      <c r="P51" t="s">
        <v>54</v>
      </c>
      <c r="Q51" t="s">
        <v>23</v>
      </c>
      <c r="R51">
        <v>54.01</v>
      </c>
      <c r="S51" t="s">
        <v>24</v>
      </c>
      <c r="T51" t="s">
        <v>239</v>
      </c>
      <c r="U51" t="str">
        <f t="shared" si="2"/>
        <v>500100</v>
      </c>
      <c r="V51" t="str">
        <f t="shared" si="3"/>
        <v>500101</v>
      </c>
    </row>
    <row r="52" spans="1:22" x14ac:dyDescent="0.25">
      <c r="A52" t="s">
        <v>191</v>
      </c>
      <c r="B52" t="s">
        <v>242</v>
      </c>
      <c r="C52" t="s">
        <v>185</v>
      </c>
      <c r="D52" t="s">
        <v>86</v>
      </c>
      <c r="E52" t="s">
        <v>87</v>
      </c>
      <c r="F52" s="10">
        <v>43274</v>
      </c>
      <c r="G52" s="10">
        <v>43275</v>
      </c>
      <c r="H52" t="s">
        <v>192</v>
      </c>
      <c r="I52">
        <v>2294</v>
      </c>
      <c r="J52" s="10">
        <v>43273</v>
      </c>
      <c r="K52" t="s">
        <v>33</v>
      </c>
      <c r="L52" t="s">
        <v>81</v>
      </c>
      <c r="M52" t="s">
        <v>19</v>
      </c>
      <c r="N52" t="s">
        <v>20</v>
      </c>
      <c r="O52" t="s">
        <v>61</v>
      </c>
      <c r="P52" t="s">
        <v>54</v>
      </c>
      <c r="Q52" t="s">
        <v>23</v>
      </c>
      <c r="R52">
        <v>54.01</v>
      </c>
      <c r="S52" t="s">
        <v>24</v>
      </c>
      <c r="T52" t="s">
        <v>228</v>
      </c>
      <c r="U52" t="str">
        <f t="shared" si="2"/>
        <v>500100</v>
      </c>
      <c r="V52" t="str">
        <f t="shared" si="3"/>
        <v>500101</v>
      </c>
    </row>
    <row r="53" spans="1:22" x14ac:dyDescent="0.25">
      <c r="A53" t="s">
        <v>193</v>
      </c>
      <c r="B53" t="s">
        <v>242</v>
      </c>
      <c r="C53" t="s">
        <v>185</v>
      </c>
      <c r="D53" t="s">
        <v>44</v>
      </c>
      <c r="E53" t="s">
        <v>45</v>
      </c>
      <c r="F53" s="10">
        <v>43274</v>
      </c>
      <c r="G53" s="10">
        <v>43275</v>
      </c>
      <c r="H53" t="s">
        <v>192</v>
      </c>
      <c r="I53">
        <v>2295</v>
      </c>
      <c r="J53" s="10">
        <v>43273</v>
      </c>
      <c r="K53" t="s">
        <v>33</v>
      </c>
      <c r="L53" t="s">
        <v>81</v>
      </c>
      <c r="M53" t="s">
        <v>19</v>
      </c>
      <c r="N53" t="s">
        <v>20</v>
      </c>
      <c r="O53" t="s">
        <v>61</v>
      </c>
      <c r="P53" t="s">
        <v>54</v>
      </c>
      <c r="Q53" t="s">
        <v>23</v>
      </c>
      <c r="R53">
        <v>54.01</v>
      </c>
      <c r="S53" t="s">
        <v>24</v>
      </c>
      <c r="T53" t="s">
        <v>240</v>
      </c>
      <c r="U53" t="str">
        <f t="shared" si="2"/>
        <v>500100</v>
      </c>
      <c r="V53" t="str">
        <f t="shared" si="3"/>
        <v>500101</v>
      </c>
    </row>
    <row r="54" spans="1:22" x14ac:dyDescent="0.25">
      <c r="A54" t="s">
        <v>194</v>
      </c>
      <c r="B54" t="s">
        <v>195</v>
      </c>
      <c r="C54" t="s">
        <v>175</v>
      </c>
      <c r="D54" t="s">
        <v>86</v>
      </c>
      <c r="E54" t="s">
        <v>87</v>
      </c>
      <c r="F54" s="10">
        <v>43279</v>
      </c>
      <c r="G54" s="10">
        <v>43279</v>
      </c>
      <c r="H54" t="s">
        <v>196</v>
      </c>
      <c r="I54">
        <v>2296</v>
      </c>
      <c r="J54" s="10">
        <v>43279</v>
      </c>
      <c r="K54" t="s">
        <v>33</v>
      </c>
      <c r="L54" t="s">
        <v>81</v>
      </c>
      <c r="M54" t="s">
        <v>19</v>
      </c>
      <c r="N54" t="s">
        <v>20</v>
      </c>
      <c r="O54" t="s">
        <v>53</v>
      </c>
      <c r="P54" t="s">
        <v>54</v>
      </c>
      <c r="Q54" t="s">
        <v>23</v>
      </c>
      <c r="R54">
        <v>17.52</v>
      </c>
      <c r="S54" t="s">
        <v>24</v>
      </c>
      <c r="T54" t="s">
        <v>29</v>
      </c>
      <c r="U54" t="str">
        <f t="shared" si="2"/>
        <v>500100</v>
      </c>
      <c r="V54" t="str">
        <f t="shared" si="3"/>
        <v>500101</v>
      </c>
    </row>
    <row r="55" spans="1:22" x14ac:dyDescent="0.25">
      <c r="A55" t="s">
        <v>197</v>
      </c>
      <c r="B55" t="s">
        <v>198</v>
      </c>
      <c r="C55" t="s">
        <v>175</v>
      </c>
      <c r="D55" t="s">
        <v>55</v>
      </c>
      <c r="E55" t="s">
        <v>56</v>
      </c>
      <c r="F55" s="10">
        <v>43298</v>
      </c>
      <c r="G55" s="10">
        <v>43300</v>
      </c>
      <c r="H55" t="s">
        <v>199</v>
      </c>
      <c r="I55">
        <v>2312</v>
      </c>
      <c r="J55" s="10">
        <v>43293</v>
      </c>
      <c r="K55" t="s">
        <v>33</v>
      </c>
      <c r="L55" t="s">
        <v>81</v>
      </c>
      <c r="M55" t="s">
        <v>19</v>
      </c>
      <c r="N55" t="s">
        <v>20</v>
      </c>
      <c r="O55" t="s">
        <v>53</v>
      </c>
      <c r="P55" t="s">
        <v>60</v>
      </c>
      <c r="Q55" t="s">
        <v>23</v>
      </c>
      <c r="R55">
        <v>108.02</v>
      </c>
      <c r="S55" t="s">
        <v>24</v>
      </c>
      <c r="T55" t="s">
        <v>18</v>
      </c>
      <c r="U55" t="str">
        <f t="shared" si="2"/>
        <v>500100</v>
      </c>
      <c r="V55" t="str">
        <f t="shared" si="3"/>
        <v>500101</v>
      </c>
    </row>
    <row r="56" spans="1:22" x14ac:dyDescent="0.25">
      <c r="A56" t="s">
        <v>200</v>
      </c>
      <c r="B56" t="s">
        <v>198</v>
      </c>
      <c r="C56" t="s">
        <v>175</v>
      </c>
      <c r="D56" t="s">
        <v>55</v>
      </c>
      <c r="E56" t="s">
        <v>56</v>
      </c>
      <c r="F56" s="10">
        <v>43294</v>
      </c>
      <c r="G56" s="10">
        <v>43297</v>
      </c>
      <c r="H56" t="s">
        <v>201</v>
      </c>
      <c r="I56">
        <v>2313</v>
      </c>
      <c r="J56" s="10">
        <v>43293</v>
      </c>
      <c r="K56" t="s">
        <v>33</v>
      </c>
      <c r="L56" t="s">
        <v>81</v>
      </c>
      <c r="M56" t="s">
        <v>19</v>
      </c>
      <c r="N56" t="s">
        <v>20</v>
      </c>
      <c r="O56" t="s">
        <v>53</v>
      </c>
      <c r="P56" t="s">
        <v>60</v>
      </c>
      <c r="Q56" t="s">
        <v>23</v>
      </c>
      <c r="R56">
        <v>162.03</v>
      </c>
      <c r="S56" t="s">
        <v>24</v>
      </c>
      <c r="T56" t="s">
        <v>18</v>
      </c>
      <c r="U56" t="str">
        <f t="shared" si="2"/>
        <v>500100</v>
      </c>
      <c r="V56" t="str">
        <f t="shared" si="3"/>
        <v>500101</v>
      </c>
    </row>
    <row r="57" spans="1:22" x14ac:dyDescent="0.25">
      <c r="A57" t="s">
        <v>202</v>
      </c>
      <c r="B57" t="s">
        <v>126</v>
      </c>
      <c r="C57" t="s">
        <v>123</v>
      </c>
      <c r="D57" t="s">
        <v>44</v>
      </c>
      <c r="E57" t="s">
        <v>45</v>
      </c>
      <c r="F57" s="10">
        <v>43294</v>
      </c>
      <c r="G57" s="10">
        <v>43294</v>
      </c>
      <c r="H57" t="s">
        <v>203</v>
      </c>
      <c r="I57">
        <v>2326</v>
      </c>
      <c r="J57" s="10">
        <v>43294</v>
      </c>
      <c r="K57" t="s">
        <v>33</v>
      </c>
      <c r="L57" t="s">
        <v>81</v>
      </c>
      <c r="M57" t="s">
        <v>19</v>
      </c>
      <c r="N57" t="s">
        <v>20</v>
      </c>
      <c r="O57" t="s">
        <v>21</v>
      </c>
      <c r="P57" t="s">
        <v>60</v>
      </c>
      <c r="Q57" t="s">
        <v>23</v>
      </c>
      <c r="R57">
        <v>17.52</v>
      </c>
      <c r="S57" t="s">
        <v>24</v>
      </c>
      <c r="T57" t="s">
        <v>38</v>
      </c>
      <c r="U57" t="str">
        <f t="shared" si="2"/>
        <v>500100</v>
      </c>
      <c r="V57" t="str">
        <f t="shared" si="3"/>
        <v>500101</v>
      </c>
    </row>
    <row r="58" spans="1:22" x14ac:dyDescent="0.25">
      <c r="A58" t="s">
        <v>204</v>
      </c>
      <c r="B58" t="s">
        <v>205</v>
      </c>
      <c r="C58" t="s">
        <v>123</v>
      </c>
      <c r="D58" t="s">
        <v>34</v>
      </c>
      <c r="E58" t="s">
        <v>35</v>
      </c>
      <c r="F58" s="10">
        <v>43294</v>
      </c>
      <c r="G58" s="10">
        <v>43294</v>
      </c>
      <c r="H58" t="s">
        <v>203</v>
      </c>
      <c r="I58">
        <v>2327</v>
      </c>
      <c r="J58" s="10">
        <v>43294</v>
      </c>
      <c r="K58" t="s">
        <v>33</v>
      </c>
      <c r="L58" t="s">
        <v>81</v>
      </c>
      <c r="M58" t="s">
        <v>19</v>
      </c>
      <c r="N58" t="s">
        <v>20</v>
      </c>
      <c r="O58" t="s">
        <v>21</v>
      </c>
      <c r="P58" t="s">
        <v>60</v>
      </c>
      <c r="Q58" t="s">
        <v>23</v>
      </c>
      <c r="R58">
        <v>17.52</v>
      </c>
      <c r="S58" t="s">
        <v>24</v>
      </c>
      <c r="T58" t="s">
        <v>38</v>
      </c>
      <c r="U58" t="str">
        <f t="shared" si="2"/>
        <v>500100</v>
      </c>
      <c r="V58" t="str">
        <f t="shared" si="3"/>
        <v>500101</v>
      </c>
    </row>
    <row r="59" spans="1:22" x14ac:dyDescent="0.25">
      <c r="A59" t="s">
        <v>206</v>
      </c>
      <c r="B59" t="s">
        <v>252</v>
      </c>
      <c r="C59" t="s">
        <v>175</v>
      </c>
      <c r="D59" t="s">
        <v>86</v>
      </c>
      <c r="E59" t="s">
        <v>87</v>
      </c>
      <c r="F59" s="10">
        <v>43298</v>
      </c>
      <c r="G59" s="10">
        <v>43299</v>
      </c>
      <c r="H59" t="s">
        <v>207</v>
      </c>
      <c r="I59">
        <v>2348</v>
      </c>
      <c r="J59" s="10">
        <v>43298</v>
      </c>
      <c r="K59" t="s">
        <v>33</v>
      </c>
      <c r="L59" t="s">
        <v>81</v>
      </c>
      <c r="M59" t="s">
        <v>19</v>
      </c>
      <c r="N59" t="s">
        <v>20</v>
      </c>
      <c r="O59" t="s">
        <v>53</v>
      </c>
      <c r="P59" t="s">
        <v>60</v>
      </c>
      <c r="Q59" t="s">
        <v>23</v>
      </c>
      <c r="R59">
        <v>54.01</v>
      </c>
      <c r="S59" t="s">
        <v>24</v>
      </c>
      <c r="T59" t="s">
        <v>29</v>
      </c>
      <c r="U59" t="str">
        <f t="shared" si="2"/>
        <v>500100</v>
      </c>
      <c r="V59" t="str">
        <f t="shared" si="3"/>
        <v>500101</v>
      </c>
    </row>
    <row r="60" spans="1:22" x14ac:dyDescent="0.25">
      <c r="A60" t="s">
        <v>208</v>
      </c>
      <c r="B60" t="s">
        <v>209</v>
      </c>
      <c r="C60" t="s">
        <v>175</v>
      </c>
      <c r="D60" t="s">
        <v>86</v>
      </c>
      <c r="E60" t="s">
        <v>87</v>
      </c>
      <c r="F60" s="10">
        <v>43300</v>
      </c>
      <c r="G60" s="10">
        <v>43301</v>
      </c>
      <c r="H60" t="s">
        <v>210</v>
      </c>
      <c r="I60">
        <v>2472</v>
      </c>
      <c r="J60" s="10">
        <v>43300</v>
      </c>
      <c r="K60" t="s">
        <v>33</v>
      </c>
      <c r="L60" t="s">
        <v>81</v>
      </c>
      <c r="M60" t="s">
        <v>19</v>
      </c>
      <c r="N60" t="s">
        <v>20</v>
      </c>
      <c r="O60" t="s">
        <v>53</v>
      </c>
      <c r="P60" t="s">
        <v>60</v>
      </c>
      <c r="Q60" t="s">
        <v>23</v>
      </c>
      <c r="R60">
        <v>54.01</v>
      </c>
      <c r="S60" t="s">
        <v>24</v>
      </c>
      <c r="T60" t="s">
        <v>29</v>
      </c>
      <c r="U60" t="str">
        <f t="shared" si="2"/>
        <v>500100</v>
      </c>
      <c r="V60" t="str">
        <f t="shared" si="3"/>
        <v>500101</v>
      </c>
    </row>
    <row r="61" spans="1:22" x14ac:dyDescent="0.25">
      <c r="A61" t="s">
        <v>211</v>
      </c>
      <c r="B61" t="s">
        <v>212</v>
      </c>
      <c r="C61" t="s">
        <v>175</v>
      </c>
      <c r="D61" t="s">
        <v>44</v>
      </c>
      <c r="E61" t="s">
        <v>45</v>
      </c>
      <c r="F61" s="10">
        <v>43303</v>
      </c>
      <c r="G61" s="10">
        <v>43305</v>
      </c>
      <c r="H61" t="s">
        <v>213</v>
      </c>
      <c r="I61">
        <v>2540</v>
      </c>
      <c r="J61" s="10">
        <v>43301</v>
      </c>
      <c r="K61" t="s">
        <v>33</v>
      </c>
      <c r="L61" t="s">
        <v>81</v>
      </c>
      <c r="M61" t="s">
        <v>19</v>
      </c>
      <c r="N61" t="s">
        <v>20</v>
      </c>
      <c r="O61" t="s">
        <v>53</v>
      </c>
      <c r="P61" t="s">
        <v>60</v>
      </c>
      <c r="Q61" t="s">
        <v>23</v>
      </c>
      <c r="R61">
        <v>108.02</v>
      </c>
      <c r="S61" t="s">
        <v>24</v>
      </c>
      <c r="T61" t="s">
        <v>29</v>
      </c>
      <c r="U61" t="str">
        <f t="shared" si="2"/>
        <v>500100</v>
      </c>
      <c r="V61" t="str">
        <f t="shared" si="3"/>
        <v>500101</v>
      </c>
    </row>
    <row r="62" spans="1:22" x14ac:dyDescent="0.25">
      <c r="A62" t="s">
        <v>214</v>
      </c>
      <c r="B62" t="s">
        <v>212</v>
      </c>
      <c r="C62" t="s">
        <v>175</v>
      </c>
      <c r="D62" t="s">
        <v>44</v>
      </c>
      <c r="E62" t="s">
        <v>45</v>
      </c>
      <c r="F62" s="10">
        <v>43307</v>
      </c>
      <c r="G62" s="10">
        <v>43309</v>
      </c>
      <c r="H62" t="s">
        <v>215</v>
      </c>
      <c r="I62">
        <v>2538</v>
      </c>
      <c r="J62" s="10">
        <v>43301</v>
      </c>
      <c r="K62" t="s">
        <v>33</v>
      </c>
      <c r="L62" t="s">
        <v>81</v>
      </c>
      <c r="M62" t="s">
        <v>19</v>
      </c>
      <c r="N62" t="s">
        <v>20</v>
      </c>
      <c r="O62" t="s">
        <v>53</v>
      </c>
      <c r="P62" t="s">
        <v>60</v>
      </c>
      <c r="Q62" t="s">
        <v>23</v>
      </c>
      <c r="R62">
        <v>108.02</v>
      </c>
      <c r="S62" t="s">
        <v>24</v>
      </c>
      <c r="T62" t="s">
        <v>29</v>
      </c>
      <c r="U62" t="str">
        <f t="shared" si="2"/>
        <v>500100</v>
      </c>
      <c r="V62" t="str">
        <f t="shared" si="3"/>
        <v>500101</v>
      </c>
    </row>
    <row r="63" spans="1:22" x14ac:dyDescent="0.25">
      <c r="A63" t="s">
        <v>216</v>
      </c>
      <c r="B63" t="s">
        <v>217</v>
      </c>
      <c r="C63" t="s">
        <v>175</v>
      </c>
      <c r="D63" t="s">
        <v>218</v>
      </c>
      <c r="E63" t="s">
        <v>219</v>
      </c>
      <c r="F63" s="10">
        <v>43306</v>
      </c>
      <c r="G63" s="10">
        <v>43307</v>
      </c>
      <c r="H63" t="s">
        <v>220</v>
      </c>
      <c r="I63">
        <v>2704</v>
      </c>
      <c r="J63" s="10">
        <v>43306</v>
      </c>
      <c r="K63" t="s">
        <v>33</v>
      </c>
      <c r="L63" t="s">
        <v>81</v>
      </c>
      <c r="M63" t="s">
        <v>19</v>
      </c>
      <c r="N63" t="s">
        <v>20</v>
      </c>
      <c r="O63" t="s">
        <v>53</v>
      </c>
      <c r="P63" t="s">
        <v>60</v>
      </c>
      <c r="Q63" t="s">
        <v>23</v>
      </c>
      <c r="R63">
        <v>54.01</v>
      </c>
      <c r="S63" t="s">
        <v>24</v>
      </c>
      <c r="T63" t="s">
        <v>29</v>
      </c>
      <c r="U63" t="str">
        <f t="shared" si="2"/>
        <v>500100</v>
      </c>
      <c r="V63" t="str">
        <f t="shared" si="3"/>
        <v>500101</v>
      </c>
    </row>
    <row r="64" spans="1:22" x14ac:dyDescent="0.25">
      <c r="A64" t="s">
        <v>253</v>
      </c>
      <c r="B64" t="s">
        <v>254</v>
      </c>
      <c r="C64" t="s">
        <v>255</v>
      </c>
      <c r="D64" t="s">
        <v>57</v>
      </c>
      <c r="E64" t="s">
        <v>58</v>
      </c>
      <c r="F64" s="10">
        <v>43332</v>
      </c>
      <c r="G64" s="10">
        <v>43333</v>
      </c>
      <c r="H64" t="s">
        <v>256</v>
      </c>
      <c r="I64">
        <v>2868</v>
      </c>
      <c r="J64" s="10">
        <v>43320</v>
      </c>
      <c r="K64" t="s">
        <v>33</v>
      </c>
      <c r="L64" t="s">
        <v>81</v>
      </c>
      <c r="M64" t="s">
        <v>257</v>
      </c>
      <c r="N64" t="s">
        <v>258</v>
      </c>
      <c r="O64" t="s">
        <v>259</v>
      </c>
      <c r="P64" t="s">
        <v>260</v>
      </c>
      <c r="Q64" t="s">
        <v>23</v>
      </c>
      <c r="R64">
        <v>54.01</v>
      </c>
      <c r="S64" t="s">
        <v>24</v>
      </c>
      <c r="T64" t="s">
        <v>40</v>
      </c>
      <c r="U64" s="12" t="str">
        <f t="shared" si="2"/>
        <v>500100</v>
      </c>
      <c r="V64" s="12" t="str">
        <f t="shared" si="3"/>
        <v>500101</v>
      </c>
    </row>
    <row r="65" spans="1:22" x14ac:dyDescent="0.25">
      <c r="A65" t="s">
        <v>261</v>
      </c>
      <c r="B65" t="s">
        <v>262</v>
      </c>
      <c r="C65" t="s">
        <v>255</v>
      </c>
      <c r="D65" t="s">
        <v>57</v>
      </c>
      <c r="E65" t="s">
        <v>58</v>
      </c>
      <c r="F65" s="10">
        <v>43329</v>
      </c>
      <c r="G65" s="10">
        <v>43330</v>
      </c>
      <c r="H65" t="s">
        <v>264</v>
      </c>
      <c r="I65">
        <v>2867</v>
      </c>
      <c r="J65" s="10">
        <v>43320</v>
      </c>
      <c r="K65" t="s">
        <v>33</v>
      </c>
      <c r="L65" t="s">
        <v>81</v>
      </c>
      <c r="M65" t="s">
        <v>257</v>
      </c>
      <c r="N65" t="s">
        <v>258</v>
      </c>
      <c r="O65" t="s">
        <v>259</v>
      </c>
      <c r="P65" t="s">
        <v>260</v>
      </c>
      <c r="Q65" t="s">
        <v>23</v>
      </c>
      <c r="R65">
        <v>54.01</v>
      </c>
      <c r="S65" t="s">
        <v>24</v>
      </c>
      <c r="T65" t="s">
        <v>263</v>
      </c>
      <c r="U65" s="12" t="str">
        <f t="shared" si="2"/>
        <v>500100</v>
      </c>
      <c r="V65" s="12" t="str">
        <f t="shared" si="3"/>
        <v>500101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</vt:lpstr>
      <vt:lpstr>query_bd2018</vt:lpstr>
      <vt:lpstr>Relação!Titulos_de_impressao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Deivson Santana</dc:creator>
  <cp:lastModifiedBy>Jose Lourenco</cp:lastModifiedBy>
  <cp:lastPrinted>2018-08-08T20:43:52Z</cp:lastPrinted>
  <dcterms:created xsi:type="dcterms:W3CDTF">2017-10-20T18:39:42Z</dcterms:created>
  <dcterms:modified xsi:type="dcterms:W3CDTF">2018-08-15T13:46:13Z</dcterms:modified>
</cp:coreProperties>
</file>