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4352" windowHeight="7992" activeTab="2"/>
  </bookViews>
  <sheets>
    <sheet name="2013" sheetId="1" r:id="rId1"/>
    <sheet name="2014" sheetId="2" r:id="rId2"/>
    <sheet name="2015" sheetId="3" r:id="rId3"/>
    <sheet name="2016" sheetId="5" r:id="rId4"/>
    <sheet name="2017" sheetId="6" r:id="rId5"/>
  </sheets>
  <calcPr calcId="145621"/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<sst xmlns="http://schemas.openxmlformats.org/spreadsheetml/2006/main" count="218" uniqueCount="168">
  <si>
    <t>Convênio</t>
  </si>
  <si>
    <t>Beneficiário</t>
  </si>
  <si>
    <t>nº/ano</t>
  </si>
  <si>
    <t>001/2013</t>
  </si>
  <si>
    <t xml:space="preserve">PREFEITURA DE OLINDA </t>
  </si>
  <si>
    <t>003/2013</t>
  </si>
  <si>
    <t>CLUBE CARNAVALESCO MIXTO SEU MALAQUIAS</t>
  </si>
  <si>
    <t>004/2013</t>
  </si>
  <si>
    <t xml:space="preserve">ASSOCIAÇÃO DOS MARACATUS DE BAQUE SOLTO DE PERNAMBUCO </t>
  </si>
  <si>
    <t>006/2013</t>
  </si>
  <si>
    <t>FINA PRODUÇÃO LTDA ME</t>
  </si>
  <si>
    <t>007/2013</t>
  </si>
  <si>
    <t>008/2013</t>
  </si>
  <si>
    <t>ASSOCIAÇÃO CARNAVALESCA DOS CABOCLINHOS E ÍNDIOS DE PERNAMBUCO</t>
  </si>
  <si>
    <t>009/2013</t>
  </si>
  <si>
    <t>SOCIEDADE DOS AMIGOS DO MUSEU DO ESTADO PE</t>
  </si>
  <si>
    <t>010/2013</t>
  </si>
  <si>
    <t>ASTRONAVE INICIATIVAS CULTURAIS LTDA</t>
  </si>
  <si>
    <t>Valor total previsto</t>
  </si>
  <si>
    <t>Objeto</t>
  </si>
  <si>
    <t>Concedente</t>
  </si>
  <si>
    <t>Convenente</t>
  </si>
  <si>
    <t>(contrapartida)</t>
  </si>
  <si>
    <t xml:space="preserve">CONVÊNIO AURORA DOS CARNAVAIS </t>
  </si>
  <si>
    <t>CONVÊNIO 23ºENCONTRO DE MARACATUS  LOCAIS:ALIANÇA E CASA DA RABECA</t>
  </si>
  <si>
    <t>6ª EDIÇÃO DO PORTO MUSICAL</t>
  </si>
  <si>
    <t>3º ENCONTRO POPULAR DA MATA NORTE</t>
  </si>
  <si>
    <t>VI ENCONTRO DE CABOCLINHOS E ÍNDIOS DE PE</t>
  </si>
  <si>
    <t>EXPOSIÇÃO ESPAÇO DE ARTE ALEMANHA</t>
  </si>
  <si>
    <t>21º ABRIL PRO ROCK</t>
  </si>
  <si>
    <t>XXª EDIÇÃO DO FESTIVAL DAS HEROÍNAS DE TEJUCUPAPO</t>
  </si>
  <si>
    <t>CNPJ</t>
  </si>
  <si>
    <t>10.404.184/0001-09</t>
  </si>
  <si>
    <t>10.052.496/0001-09</t>
  </si>
  <si>
    <t>12.813.333/0001-19</t>
  </si>
  <si>
    <t>11.868.892/0001-63</t>
  </si>
  <si>
    <t>07.823.337/0001-48</t>
  </si>
  <si>
    <t>41.228.669/0001-12</t>
  </si>
  <si>
    <t>06.206.828/0001-87</t>
  </si>
  <si>
    <t>011/2013</t>
  </si>
  <si>
    <t>ASSOCIAÇÃO HEROPINAS DE TEJUCUPAPO</t>
  </si>
  <si>
    <t>11.196.879/0001-05</t>
  </si>
  <si>
    <t>001/2014</t>
  </si>
  <si>
    <t>convênio CARNAVAL DE OLINDA 2014</t>
  </si>
  <si>
    <t>002/2014</t>
  </si>
  <si>
    <t>PREFEITURA DE PAUDALHO</t>
  </si>
  <si>
    <t>REFORMA DO TEATRO MUNICIPAL</t>
  </si>
  <si>
    <t>003/2014</t>
  </si>
  <si>
    <t>PREFEITURA DE GRANITO</t>
  </si>
  <si>
    <t>FINALIZAÇÃO DA IMPLANTAÇÃO DO CENTRO CULTURAL DE GRANITO</t>
  </si>
  <si>
    <t>004/2014</t>
  </si>
  <si>
    <t>PREFEITURA DE JABOATÃO DOS GUARARAPES</t>
  </si>
  <si>
    <t>09 CURSOS DE FORMAÇÃO NA AREA CULTURAL</t>
  </si>
  <si>
    <t>005/2014</t>
  </si>
  <si>
    <t>ASSOCIAÇÃO PARA RENOVAÇÃO ARTÍSTICA - ARENA</t>
  </si>
  <si>
    <t>04 OFICINAS E 04 ESQUETES TEATRAIS PARA CRIANÇAS E JOVENS NO MUNICÍPIO DE CARUARU</t>
  </si>
  <si>
    <t>006/2014</t>
  </si>
  <si>
    <t>ASSOCIAÇÃO DOS FORROZEIROS DE TRIOS PÉS DE SERRA DE CARUARU</t>
  </si>
  <si>
    <t>04 OFICINAS DE INSTRUMENTOS MUSICAIS PARA 60 CRIANÇAS</t>
  </si>
  <si>
    <t>007/2014</t>
  </si>
  <si>
    <t>NOVO MUNDO</t>
  </si>
  <si>
    <t>"DE PERIFERIA A PERIFERIA".</t>
  </si>
  <si>
    <t>008/2014</t>
  </si>
  <si>
    <t>FUNDAÇÃO CULTURAL DE CARUARU</t>
  </si>
  <si>
    <t>ALTO DO MOURA NA COPA, CONSTANDO DE 03 EXPOSIÇÕES, SENDO DUAS EM CARUARU E UMA EM RECIFE</t>
  </si>
  <si>
    <t>009/2014</t>
  </si>
  <si>
    <t>COMPANHIA FEIRA DE TEATRO POPULAR</t>
  </si>
  <si>
    <t>REALIZAÇÃO DE 05 OFICINAS E 05 MOSTRAS PÚBLICAS DAS OFICINAS EXECUTADAS, E 20 EXCURSÕES PARA CRIANÇAS E JOVENS DO MUNICIPIO DE CARUARU.</t>
  </si>
  <si>
    <t>010/2014</t>
  </si>
  <si>
    <t>AÇÕES E SERVIÇOS PARA FORTALECER A PROGRAMAÇÃO CULTURAL DO SÃO JOÃO DE CARUARU 2014</t>
  </si>
  <si>
    <t>011/2014</t>
  </si>
  <si>
    <t>EMPRESA PERNAMBUCO DE COMUNICAÇÃO S/A</t>
  </si>
  <si>
    <t>REGISTRO EM AUDIOVISUAL E A TRANSMISSÃO, VIA STREAMING, DE SHOWS DO FIG 2014</t>
  </si>
  <si>
    <t>012/2014</t>
  </si>
  <si>
    <t>INSTITUTO HISTÓRICO DE CARUARU</t>
  </si>
  <si>
    <t>"MEMÓRIA E HISTÓRIA: FORMAÇÃO E CONSERVAÇÃO".</t>
  </si>
  <si>
    <t>013/2014</t>
  </si>
  <si>
    <t>FUNDAÇÃO DE CULTURA CIDADE DO RECIFE</t>
  </si>
  <si>
    <t>PROJETO: "RECIFE DO FREVO E DO PASSO".</t>
  </si>
  <si>
    <t>014/2014</t>
  </si>
  <si>
    <t>PROJETO: CICLO NATALINO E RÉVEILLON 2014</t>
  </si>
  <si>
    <t>015/2014</t>
  </si>
  <si>
    <t>MUNICÍPIO DE RECIFE</t>
  </si>
  <si>
    <t>10.565.000/0001-92</t>
  </si>
  <si>
    <t>SUBVENCIONAR O CARNAVAL DO RECIFE 2015</t>
  </si>
  <si>
    <t>016/2014</t>
  </si>
  <si>
    <t>ACADEMIA PERNAMBUCANA DE LETRAS</t>
  </si>
  <si>
    <t>SUBVENCIONAR À APL PARA A MANUTENÇÃO DAS SUAS AÇÕES CULTURAIS E PRESERVAÇÃO DA SEDE</t>
  </si>
  <si>
    <t>017/2014</t>
  </si>
  <si>
    <t>INSTITUTO BOA VISTA</t>
  </si>
  <si>
    <t>VÍDEO SOBRE POLUIÇÃO DOS RIOS DO RECIFE</t>
  </si>
  <si>
    <t>018/2014</t>
  </si>
  <si>
    <t>INSTITUTO DOM HELDER CÂMARA ??????</t>
  </si>
  <si>
    <t>001/2015</t>
  </si>
  <si>
    <t>convênio CARNAVAL DE OLINDA 2015</t>
  </si>
  <si>
    <t>002/2015</t>
  </si>
  <si>
    <t>003/2015</t>
  </si>
  <si>
    <t>NÚCLEO DE INTEGRAÇÃO SOCIAL E PESQUISA-NISPE</t>
  </si>
  <si>
    <t>05.194.807/0001-26</t>
  </si>
  <si>
    <t>RESTAURAÇÃO DA CAPELA DE SÃO FRANCISCO XAVIER - ENGENHO BONITO/NAZARÉ DA MATA/PE</t>
  </si>
  <si>
    <t>AMPLIAÇÃO DO OBJETO, COM ACRESCIMO DE R$ 100.000,00, CONFORME E.P. N° 083/2015 DEP. HENRIQUE QUEIROZ</t>
  </si>
  <si>
    <t>004/2015</t>
  </si>
  <si>
    <t>CENTRO CULTURAL ESTRALA DE LIA</t>
  </si>
  <si>
    <t>08.284.461/0001-45</t>
  </si>
  <si>
    <t>RECONSTRUÇÃO DO CENTRO CULTURAL ESTRELA DE LIA</t>
  </si>
  <si>
    <t>005/2015</t>
  </si>
  <si>
    <t>Associação Beneficiente Criança Cidadã</t>
  </si>
  <si>
    <t>05.994.449/0001-36</t>
  </si>
  <si>
    <t>Gravação de DVD/CD da obra Johann Sebastian da orquestra Criança Cidadã dos meninos do Coque.</t>
  </si>
  <si>
    <t>006/2015</t>
  </si>
  <si>
    <t>BLOCO CARNAVALESCO MISTO FLOR DA LIRA DE OLINDA</t>
  </si>
  <si>
    <t>11.528.387/0001-70</t>
  </si>
  <si>
    <t>CONFECÇÃO DE 80 FANTASIAS E ADEREÇOS</t>
  </si>
  <si>
    <t>007/2015</t>
  </si>
  <si>
    <t>CONFECÇÃO DE FLABELOS E LAMPIÕES</t>
  </si>
  <si>
    <t>008/2015</t>
  </si>
  <si>
    <t>TRUPE LIRICO MUSICAL UM BLOCO EM POESIA</t>
  </si>
  <si>
    <t>13.047.086/0001-50</t>
  </si>
  <si>
    <t xml:space="preserve">CONFECÇÃO DE FLABELOS </t>
  </si>
  <si>
    <t>009/2015</t>
  </si>
  <si>
    <t>CLUBE CARNAVALESCO MISTO ELEFANTE DE OLINDA</t>
  </si>
  <si>
    <t>10.400.356/0001-76</t>
  </si>
  <si>
    <t>CONFECÇÃO DE FANTASIAS E ADEREÇOS</t>
  </si>
  <si>
    <t>001/2016</t>
  </si>
  <si>
    <t>REALIZÇÃO DOS DESFILES DO BLOCO FLOR DA LIRA DE OLINDA, DURANTE O CARNAVAL 2016</t>
  </si>
  <si>
    <t>002/2016</t>
  </si>
  <si>
    <t>MUNICÍPIO DE OLINDA</t>
  </si>
  <si>
    <t>REALIZAÇÃO DO CARNAVAL DE OLINDA 2016</t>
  </si>
  <si>
    <t>003/2016</t>
  </si>
  <si>
    <t>MUNICÍPIO DE RECIFE - SECRETARIA DE CULTURA</t>
  </si>
  <si>
    <t>AQUISIÇÃO E INSTALAÇÃO DE 01 ELEVADOR PARA POMOVER A ACESSIBILIDADE AO MUSEU DE ARTE MODERNA ALOÍSIO MAGALHÃES - MAMAM</t>
  </si>
  <si>
    <t>004/2016</t>
  </si>
  <si>
    <t>AGENCIA ESTADUAL DE TECNOLOGIA - ATI</t>
  </si>
  <si>
    <t>06.067.608/0001-10</t>
  </si>
  <si>
    <t>CONSTRUÇÃO DE SISTEMA COM FINALIDADE DE INFORMATIZAR O CADASTRO DE PRODUTORES CULTURAIS - CPC E DOS EDITAIS DO FUNCULTURA</t>
  </si>
  <si>
    <t>007/2016</t>
  </si>
  <si>
    <t>FUNDAÇÃO CULTURAL CABRAS DE LAMPIÃO</t>
  </si>
  <si>
    <t>01.309.793/0001-98</t>
  </si>
  <si>
    <t>008/2016</t>
  </si>
  <si>
    <t>ACADEMIA PERNAMBUCANA DE LETRAS - APL</t>
  </si>
  <si>
    <t>11.021.243/0001-22</t>
  </si>
  <si>
    <t>PRESERVAÇÃO E MANUTENÇÃO DAS ATIVIDADES DO PATRIMÔNIO E DO ACERVO CULTURAL ACADEMIA PERNAMBUCANA DE LETRAS - APL</t>
  </si>
  <si>
    <t>009/2016</t>
  </si>
  <si>
    <t>COMITÉ DA AÇÃO DA CIDADANIA CONTRA A MISÉRIA, A FOME E PELA VIDA</t>
  </si>
  <si>
    <t>04.095.409/0001-90</t>
  </si>
  <si>
    <t>"LEITURA: HISTÓRIAS CONTADAS DE CIDADANIA, ÉTICA E SOLIDARIEDADE".</t>
  </si>
  <si>
    <t>010/2016</t>
  </si>
  <si>
    <t>INSTITUTO ARQUEOLÓGICO, HISTÓRICO E GEOGRÁFICO PERNAMBUCANO</t>
  </si>
  <si>
    <t>11.005.394/0001-97</t>
  </si>
  <si>
    <t xml:space="preserve"> REALIZAÇÃO DA PROGRAMAÇÃO DOS EVENTOS COMEMORATIVOS AO BICENTENÁRIO DA REVOLUÇÃO REPUBLICANA DE 1917.</t>
  </si>
  <si>
    <t>011/2016</t>
  </si>
  <si>
    <t>PREFEITURA MUNICIPAL DE OLINDA</t>
  </si>
  <si>
    <t>COOPERAÇÃO TÉCNICA ENTRE A PREFEITURA MUNICIPAL DE OLINDA E A FUNDARPE A FIM DE DESENVOLVER PROJETO DE REQUALIFICAÇÃO E IMPLEMENTAÇÃO DE PRÁTICAS DE GESTÃO DO CINE OLINDA, ATRAVÉS DA CESSÃO DO REFERIDO EQUIPAMENTO, LOCALIZADO NA AV. DR. MANOEL DE BARROS LIMA, S/N, CARMO, OLINDA/PE.</t>
  </si>
  <si>
    <t>012/2016</t>
  </si>
  <si>
    <t>INSTITUTO HISTÓRICO E GEOGRÁFICO DA VITÓRIA DE SANTO ANTÃO</t>
  </si>
  <si>
    <t>09.031.436/0001-12</t>
  </si>
  <si>
    <t>001/2017</t>
  </si>
  <si>
    <t xml:space="preserve">REALIZAÇÃO O ESPETÁCULO " O MASSACRE DE ANGICO - A MORTE DE LAMPIÃO".                          </t>
  </si>
  <si>
    <t>EXECUÇÃO DE OBRA PARA AMPLIAÇÃO DA GALERIA DE ARTE DO MUSEU DO INSTITUTO HISTÓRICO E GEOGRÁFICO DA VITÓRIA DE SANTO ANTÃO/PE, COM RECURSO ORIUNDO DA EMENDA PARLAMENTAR Nº 82/2015, DO DEPUTADO HENRIQUE QUEIROZ.</t>
  </si>
  <si>
    <t>REALIZAÇÃO DO CARNAVAL DE OLINDA 2017</t>
  </si>
  <si>
    <t>002/2013</t>
  </si>
  <si>
    <t>ASSOCIAÇÃO RECREATIVA CARNAVALESCA  AFOXÉ ALAFIN OYÓ</t>
  </si>
  <si>
    <t>10.667.749/0001-40</t>
  </si>
  <si>
    <t xml:space="preserve"> 13º ENCONTRO ESTADUAL DE AFOXÉS </t>
  </si>
  <si>
    <t xml:space="preserve"> CARNAVAL DE OLINDA 2013</t>
  </si>
  <si>
    <t>UFPE - MINC</t>
  </si>
  <si>
    <t>24.134.488/0001-08</t>
  </si>
  <si>
    <t>INSTALAÇÃO E FUNCIONAMENTO DOS EQUIPAMENTOS “PERNAMBUCO CRIATIVO” E “OBSERVATÓRIO DE ECONOMIA CRIATIVA”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</si>
</sst>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.5"/>
      <color theme="1"/>
      <name val="Century Gothic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8"/>
      <color theme="1"/>
      <name val="Calibri"/>
      <family val="2"/>
      <scheme val="minor"/>
    </font>
    <font>
      <sz val="16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name val="Century Gothic"/>
      <family val="2"/>
    </font>
    <font>
      <sz val="10"/>
      <color theme="1"/>
      <name val="Century Gothic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2E3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1"/>
      </left>
      <right/>
      <top style="thin">
        <color rgb="FF000001"/>
      </top>
      <bottom style="thin">
        <color rgb="FF0000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4" fontId="7" fillId="0" borderId="0" xfId="1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/>
    </xf>
    <xf numFmtId="44" fontId="5" fillId="2" borderId="4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4" fontId="5" fillId="0" borderId="4" xfId="1" applyFont="1" applyFill="1" applyBorder="1" applyAlignment="1">
      <alignment horizontal="center" vertical="center" wrapText="1"/>
    </xf>
    <xf numFmtId="44" fontId="1" fillId="0" borderId="0" xfId="1" applyFont="1" applyBorder="1"/>
    <xf numFmtId="0" fontId="0" fillId="0" borderId="0" xfId="0" applyBorder="1"/>
    <xf numFmtId="44" fontId="1" fillId="0" borderId="0" xfId="1" applyFont="1"/>
    <xf numFmtId="0" fontId="7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/>
    <xf numFmtId="0" fontId="6" fillId="0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4" fontId="3" fillId="2" borderId="4" xfId="0" applyNumberFormat="1" applyFont="1" applyFill="1" applyBorder="1"/>
    <xf numFmtId="44" fontId="12" fillId="0" borderId="4" xfId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12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/>
    <xf numFmtId="0" fontId="18" fillId="0" borderId="4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44" fontId="5" fillId="0" borderId="4" xfId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4" fontId="5" fillId="0" borderId="4" xfId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8" fontId="5" fillId="0" borderId="4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">
    <cellStyle name="Moeda" xfId="1" builtinId="4"/>
    <cellStyle name="Moeda 2" xfId="3"/>
    <cellStyle name="Normal" xfId="0" builtinId="0"/>
    <cellStyle name="Normal 2" xfId="4"/>
    <cellStyle name="Normal 3" xfId="6"/>
    <cellStyle name="Normal 4" xfId="2"/>
    <cellStyle name="Vírgula 2" xfId="5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142875</xdr:rowOff>
    </xdr:from>
    <xdr:to>
      <xdr:col>5</xdr:col>
      <xdr:colOff>942975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343900" y="2057400"/>
          <a:ext cx="3171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1300"/>
            </a:lnSpc>
            <a:defRPr sz="1000"/>
          </a:pP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lnSpc>
              <a:spcPts val="1300"/>
            </a:lnSpc>
            <a:defRPr sz="1000"/>
          </a:pP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7</xdr:row>
      <xdr:rowOff>142875</xdr:rowOff>
    </xdr:from>
    <xdr:to>
      <xdr:col>5</xdr:col>
      <xdr:colOff>942975</xdr:colOff>
      <xdr:row>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343900" y="2057400"/>
          <a:ext cx="3171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1300"/>
            </a:lnSpc>
            <a:defRPr sz="1000"/>
          </a:pP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lnSpc>
              <a:spcPts val="1300"/>
            </a:lnSpc>
            <a:defRPr sz="1000"/>
          </a:pP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142875</xdr:rowOff>
    </xdr:from>
    <xdr:to>
      <xdr:col>6</xdr:col>
      <xdr:colOff>942975</xdr:colOff>
      <xdr:row>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324725" y="1762125"/>
          <a:ext cx="3124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lnSpc>
              <a:spcPts val="1300"/>
            </a:lnSpc>
            <a:defRPr sz="1000"/>
          </a:pP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8" sqref="B18"/>
    </sheetView>
  </sheetViews>
  <sheetFormatPr defaultRowHeight="14.4" x14ac:dyDescent="0.3"/>
  <cols>
    <col min="2" max="2" width="44.6640625" customWidth="1"/>
    <col min="3" max="3" width="17.88671875" customWidth="1"/>
    <col min="4" max="4" width="12.88671875" style="16" customWidth="1"/>
    <col min="5" max="5" width="13.33203125" customWidth="1"/>
    <col min="6" max="6" width="37.6640625" customWidth="1"/>
  </cols>
  <sheetData>
    <row r="1" spans="1:6" ht="15" x14ac:dyDescent="0.25">
      <c r="A1" s="68"/>
      <c r="B1" s="68"/>
      <c r="C1" s="68"/>
      <c r="D1" s="68"/>
      <c r="E1" s="68"/>
      <c r="F1" s="68"/>
    </row>
    <row r="2" spans="1:6" ht="15" x14ac:dyDescent="0.25">
      <c r="A2" s="5"/>
      <c r="B2" s="5"/>
      <c r="C2" s="31">
        <v>2013</v>
      </c>
      <c r="D2" s="5"/>
      <c r="E2" s="5"/>
      <c r="F2" s="5"/>
    </row>
    <row r="3" spans="1:6" ht="15" x14ac:dyDescent="0.25">
      <c r="A3" s="4"/>
      <c r="B3" s="4"/>
      <c r="C3" s="4"/>
      <c r="D3" s="4"/>
      <c r="E3" s="4"/>
      <c r="F3" s="4"/>
    </row>
    <row r="4" spans="1:6" ht="15.75" thickBot="1" x14ac:dyDescent="0.3">
      <c r="A4" s="7"/>
      <c r="B4" s="7"/>
      <c r="C4" s="7"/>
      <c r="D4" s="6"/>
      <c r="E4" s="7"/>
      <c r="F4" s="7"/>
    </row>
    <row r="5" spans="1:6" ht="15" thickBot="1" x14ac:dyDescent="0.35">
      <c r="A5" s="1" t="s">
        <v>0</v>
      </c>
      <c r="B5" s="69" t="s">
        <v>1</v>
      </c>
      <c r="C5" s="69" t="s">
        <v>31</v>
      </c>
      <c r="D5" s="70" t="s">
        <v>18</v>
      </c>
      <c r="E5" s="71"/>
      <c r="F5" s="69" t="s">
        <v>19</v>
      </c>
    </row>
    <row r="6" spans="1:6" x14ac:dyDescent="0.3">
      <c r="A6" s="64" t="s">
        <v>2</v>
      </c>
      <c r="B6" s="64"/>
      <c r="C6" s="64"/>
      <c r="D6" s="66" t="s">
        <v>20</v>
      </c>
      <c r="E6" s="9" t="s">
        <v>21</v>
      </c>
      <c r="F6" s="64"/>
    </row>
    <row r="7" spans="1:6" ht="15" thickBot="1" x14ac:dyDescent="0.35">
      <c r="A7" s="65"/>
      <c r="B7" s="65"/>
      <c r="C7" s="65"/>
      <c r="D7" s="67"/>
      <c r="E7" s="10" t="s">
        <v>22</v>
      </c>
      <c r="F7" s="65"/>
    </row>
    <row r="8" spans="1:6" ht="15.75" x14ac:dyDescent="0.25">
      <c r="A8" s="22" t="s">
        <v>3</v>
      </c>
      <c r="B8" s="23" t="s">
        <v>4</v>
      </c>
      <c r="C8" s="24" t="s">
        <v>32</v>
      </c>
      <c r="D8" s="13">
        <v>2040000</v>
      </c>
      <c r="E8" s="25">
        <v>209476.35</v>
      </c>
      <c r="F8" s="26" t="s">
        <v>164</v>
      </c>
    </row>
    <row r="9" spans="1:6" ht="26.4" x14ac:dyDescent="0.3">
      <c r="A9" s="49" t="s">
        <v>160</v>
      </c>
      <c r="B9" s="47" t="s">
        <v>161</v>
      </c>
      <c r="C9" s="53" t="s">
        <v>162</v>
      </c>
      <c r="D9" s="52">
        <v>35000</v>
      </c>
      <c r="E9" s="48">
        <v>3500</v>
      </c>
      <c r="F9" s="26" t="s">
        <v>163</v>
      </c>
    </row>
    <row r="10" spans="1:6" ht="27.6" x14ac:dyDescent="0.3">
      <c r="A10" s="19" t="s">
        <v>5</v>
      </c>
      <c r="B10" s="27" t="s">
        <v>6</v>
      </c>
      <c r="C10" s="26" t="s">
        <v>33</v>
      </c>
      <c r="D10" s="13">
        <v>50000</v>
      </c>
      <c r="E10" s="28">
        <v>5000</v>
      </c>
      <c r="F10" s="26" t="s">
        <v>23</v>
      </c>
    </row>
    <row r="11" spans="1:6" ht="27.6" x14ac:dyDescent="0.3">
      <c r="A11" s="19" t="s">
        <v>7</v>
      </c>
      <c r="B11" s="27" t="s">
        <v>8</v>
      </c>
      <c r="C11" s="53" t="s">
        <v>34</v>
      </c>
      <c r="D11" s="13">
        <v>400000</v>
      </c>
      <c r="E11" s="28">
        <v>26500</v>
      </c>
      <c r="F11" s="26" t="s">
        <v>24</v>
      </c>
    </row>
    <row r="12" spans="1:6" x14ac:dyDescent="0.3">
      <c r="A12" s="19" t="s">
        <v>9</v>
      </c>
      <c r="B12" s="27" t="s">
        <v>10</v>
      </c>
      <c r="C12" s="26" t="s">
        <v>35</v>
      </c>
      <c r="D12" s="13">
        <v>80000</v>
      </c>
      <c r="E12" s="28">
        <v>8000</v>
      </c>
      <c r="F12" s="26" t="s">
        <v>25</v>
      </c>
    </row>
    <row r="13" spans="1:6" x14ac:dyDescent="0.3">
      <c r="A13" s="19" t="s">
        <v>11</v>
      </c>
      <c r="B13" s="29" t="s">
        <v>8</v>
      </c>
      <c r="C13" s="54" t="s">
        <v>34</v>
      </c>
      <c r="D13" s="13">
        <v>130000</v>
      </c>
      <c r="E13" s="28">
        <v>19800</v>
      </c>
      <c r="F13" s="30" t="s">
        <v>26</v>
      </c>
    </row>
    <row r="14" spans="1:6" ht="20.399999999999999" x14ac:dyDescent="0.3">
      <c r="A14" s="19" t="s">
        <v>12</v>
      </c>
      <c r="B14" s="20" t="s">
        <v>13</v>
      </c>
      <c r="C14" s="44" t="s">
        <v>36</v>
      </c>
      <c r="D14" s="13">
        <v>150000</v>
      </c>
      <c r="E14" s="28">
        <v>19180</v>
      </c>
      <c r="F14" s="30" t="s">
        <v>27</v>
      </c>
    </row>
    <row r="15" spans="1:6" x14ac:dyDescent="0.3">
      <c r="A15" s="19" t="s">
        <v>14</v>
      </c>
      <c r="B15" s="20" t="s">
        <v>15</v>
      </c>
      <c r="C15" s="44" t="s">
        <v>37</v>
      </c>
      <c r="D15" s="13">
        <v>45650</v>
      </c>
      <c r="E15" s="28">
        <v>5000</v>
      </c>
      <c r="F15" s="30" t="s">
        <v>28</v>
      </c>
    </row>
    <row r="16" spans="1:6" x14ac:dyDescent="0.3">
      <c r="A16" s="19" t="s">
        <v>16</v>
      </c>
      <c r="B16" s="20" t="s">
        <v>17</v>
      </c>
      <c r="C16" s="44" t="s">
        <v>38</v>
      </c>
      <c r="D16" s="13">
        <v>150000</v>
      </c>
      <c r="E16" s="28">
        <v>127800</v>
      </c>
      <c r="F16" s="30" t="s">
        <v>29</v>
      </c>
    </row>
    <row r="17" spans="1:6" ht="20.399999999999999" x14ac:dyDescent="0.3">
      <c r="A17" s="19" t="s">
        <v>39</v>
      </c>
      <c r="B17" s="20" t="s">
        <v>40</v>
      </c>
      <c r="C17" s="44" t="s">
        <v>41</v>
      </c>
      <c r="D17" s="13">
        <v>65000</v>
      </c>
      <c r="E17" s="28">
        <v>22510</v>
      </c>
      <c r="F17" s="30" t="s">
        <v>30</v>
      </c>
    </row>
    <row r="18" spans="1:6" ht="15" x14ac:dyDescent="0.25">
      <c r="A18" s="15"/>
      <c r="B18" s="15"/>
      <c r="C18" s="15"/>
      <c r="D18" s="14"/>
      <c r="E18" s="15"/>
      <c r="F18" s="15"/>
    </row>
    <row r="19" spans="1:6" ht="15" x14ac:dyDescent="0.25">
      <c r="A19" s="15"/>
      <c r="B19" s="15"/>
      <c r="C19" s="15"/>
      <c r="D19" s="14"/>
      <c r="E19" s="15"/>
      <c r="F19" s="15"/>
    </row>
  </sheetData>
  <mergeCells count="7">
    <mergeCell ref="A6:A7"/>
    <mergeCell ref="D6:D7"/>
    <mergeCell ref="A1:F1"/>
    <mergeCell ref="B5:B7"/>
    <mergeCell ref="C5:C7"/>
    <mergeCell ref="D5:E5"/>
    <mergeCell ref="F5:F7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4" workbookViewId="0">
      <selection activeCell="B34" sqref="B34"/>
    </sheetView>
  </sheetViews>
  <sheetFormatPr defaultRowHeight="14.4" x14ac:dyDescent="0.3"/>
  <cols>
    <col min="1" max="1" width="9.109375" style="39"/>
    <col min="2" max="2" width="44.6640625" customWidth="1"/>
    <col min="3" max="3" width="12.88671875" style="16" customWidth="1"/>
    <col min="4" max="4" width="13.33203125" style="39" customWidth="1"/>
    <col min="5" max="5" width="37.6640625" customWidth="1"/>
  </cols>
  <sheetData>
    <row r="1" spans="1:7" ht="15" x14ac:dyDescent="0.25">
      <c r="A1" s="68"/>
      <c r="B1" s="68"/>
      <c r="C1" s="68"/>
      <c r="D1" s="68"/>
      <c r="E1" s="68"/>
    </row>
    <row r="2" spans="1:7" ht="20.25" x14ac:dyDescent="0.25">
      <c r="A2" s="32"/>
      <c r="B2" s="32"/>
      <c r="C2" s="32"/>
      <c r="D2" s="32"/>
      <c r="E2" s="32"/>
    </row>
    <row r="3" spans="1:7" ht="15.75" thickBot="1" x14ac:dyDescent="0.3">
      <c r="A3" s="38"/>
      <c r="B3" s="7"/>
      <c r="C3" s="6"/>
      <c r="D3" s="38"/>
      <c r="E3" s="7"/>
    </row>
    <row r="4" spans="1:7" ht="15" thickBot="1" x14ac:dyDescent="0.35">
      <c r="A4" s="8" t="s">
        <v>0</v>
      </c>
      <c r="B4" s="69" t="s">
        <v>1</v>
      </c>
      <c r="C4" s="70" t="s">
        <v>18</v>
      </c>
      <c r="D4" s="71"/>
      <c r="E4" s="69" t="s">
        <v>19</v>
      </c>
    </row>
    <row r="5" spans="1:7" x14ac:dyDescent="0.3">
      <c r="A5" s="64" t="s">
        <v>2</v>
      </c>
      <c r="B5" s="64"/>
      <c r="C5" s="66" t="s">
        <v>20</v>
      </c>
      <c r="D5" s="9" t="s">
        <v>21</v>
      </c>
      <c r="E5" s="64"/>
    </row>
    <row r="6" spans="1:7" ht="15" thickBot="1" x14ac:dyDescent="0.35">
      <c r="A6" s="65"/>
      <c r="B6" s="65"/>
      <c r="C6" s="67"/>
      <c r="D6" s="10" t="s">
        <v>22</v>
      </c>
      <c r="E6" s="65"/>
    </row>
    <row r="7" spans="1:7" x14ac:dyDescent="0.3">
      <c r="A7" s="22" t="s">
        <v>42</v>
      </c>
      <c r="B7" s="55" t="s">
        <v>4</v>
      </c>
      <c r="C7" s="52">
        <v>2040000</v>
      </c>
      <c r="D7" s="56">
        <v>210000</v>
      </c>
      <c r="E7" s="44" t="s">
        <v>43</v>
      </c>
      <c r="F7" s="36"/>
      <c r="G7" s="36"/>
    </row>
    <row r="8" spans="1:7" ht="15" x14ac:dyDescent="0.25">
      <c r="A8" s="49" t="s">
        <v>44</v>
      </c>
      <c r="B8" s="51" t="s">
        <v>45</v>
      </c>
      <c r="C8" s="52">
        <v>1046204.56</v>
      </c>
      <c r="D8" s="56">
        <v>55063.4</v>
      </c>
      <c r="E8" s="44" t="s">
        <v>46</v>
      </c>
      <c r="F8" s="36"/>
      <c r="G8" s="36"/>
    </row>
    <row r="9" spans="1:7" ht="22.8" x14ac:dyDescent="0.3">
      <c r="A9" s="49" t="s">
        <v>47</v>
      </c>
      <c r="B9" s="51" t="s">
        <v>48</v>
      </c>
      <c r="C9" s="52">
        <v>631000</v>
      </c>
      <c r="D9" s="56">
        <v>63100</v>
      </c>
      <c r="E9" s="44" t="s">
        <v>49</v>
      </c>
      <c r="F9" s="36"/>
      <c r="G9" s="36"/>
    </row>
    <row r="10" spans="1:7" x14ac:dyDescent="0.3">
      <c r="A10" s="49" t="s">
        <v>50</v>
      </c>
      <c r="B10" s="57" t="s">
        <v>51</v>
      </c>
      <c r="C10" s="58">
        <v>100000</v>
      </c>
      <c r="D10" s="56">
        <v>10000</v>
      </c>
      <c r="E10" s="59" t="s">
        <v>52</v>
      </c>
      <c r="F10" s="36"/>
      <c r="G10" s="36"/>
    </row>
    <row r="11" spans="1:7" ht="20.399999999999999" x14ac:dyDescent="0.3">
      <c r="A11" s="49" t="s">
        <v>53</v>
      </c>
      <c r="B11" s="50" t="s">
        <v>54</v>
      </c>
      <c r="C11" s="52">
        <v>70000</v>
      </c>
      <c r="D11" s="41">
        <v>8000</v>
      </c>
      <c r="E11" s="59" t="s">
        <v>55</v>
      </c>
      <c r="F11" s="36"/>
      <c r="G11" s="36"/>
    </row>
    <row r="12" spans="1:7" ht="20.399999999999999" x14ac:dyDescent="0.3">
      <c r="A12" s="49" t="s">
        <v>56</v>
      </c>
      <c r="B12" s="50" t="s">
        <v>57</v>
      </c>
      <c r="C12" s="52">
        <v>50000</v>
      </c>
      <c r="D12" s="41">
        <v>9868.7999999999993</v>
      </c>
      <c r="E12" s="30" t="s">
        <v>58</v>
      </c>
      <c r="F12" s="36"/>
      <c r="G12" s="36"/>
    </row>
    <row r="13" spans="1:7" ht="15" x14ac:dyDescent="0.25">
      <c r="A13" s="49" t="s">
        <v>59</v>
      </c>
      <c r="B13" s="50" t="s">
        <v>60</v>
      </c>
      <c r="C13" s="52">
        <v>100000</v>
      </c>
      <c r="D13" s="41">
        <v>15000</v>
      </c>
      <c r="E13" s="30" t="s">
        <v>61</v>
      </c>
      <c r="F13" s="36"/>
      <c r="G13" s="36"/>
    </row>
    <row r="14" spans="1:7" ht="30.6" x14ac:dyDescent="0.3">
      <c r="A14" s="49" t="s">
        <v>62</v>
      </c>
      <c r="B14" s="50" t="s">
        <v>63</v>
      </c>
      <c r="C14" s="52">
        <v>119998.8</v>
      </c>
      <c r="D14" s="41">
        <v>12222</v>
      </c>
      <c r="E14" s="30" t="s">
        <v>64</v>
      </c>
      <c r="F14" s="36"/>
      <c r="G14" s="36"/>
    </row>
    <row r="15" spans="1:7" ht="40.799999999999997" x14ac:dyDescent="0.3">
      <c r="A15" s="49" t="s">
        <v>65</v>
      </c>
      <c r="B15" s="50" t="s">
        <v>66</v>
      </c>
      <c r="C15" s="52">
        <v>165000</v>
      </c>
      <c r="D15" s="56">
        <v>17220</v>
      </c>
      <c r="E15" s="30" t="s">
        <v>67</v>
      </c>
      <c r="F15" s="36"/>
      <c r="G15" s="36"/>
    </row>
    <row r="16" spans="1:7" ht="30.6" x14ac:dyDescent="0.3">
      <c r="A16" s="49" t="s">
        <v>68</v>
      </c>
      <c r="B16" s="50" t="s">
        <v>63</v>
      </c>
      <c r="C16" s="52">
        <v>100000</v>
      </c>
      <c r="D16" s="41">
        <v>156000</v>
      </c>
      <c r="E16" s="30" t="s">
        <v>69</v>
      </c>
      <c r="F16" s="36"/>
      <c r="G16" s="36"/>
    </row>
    <row r="17" spans="1:7" ht="20.399999999999999" x14ac:dyDescent="0.3">
      <c r="A17" s="49" t="s">
        <v>70</v>
      </c>
      <c r="B17" s="50" t="s">
        <v>71</v>
      </c>
      <c r="C17" s="52">
        <v>70000</v>
      </c>
      <c r="D17" s="41">
        <v>0</v>
      </c>
      <c r="E17" s="30" t="s">
        <v>72</v>
      </c>
      <c r="F17" s="36"/>
      <c r="G17" s="36"/>
    </row>
    <row r="18" spans="1:7" ht="20.399999999999999" x14ac:dyDescent="0.3">
      <c r="A18" s="49" t="s">
        <v>73</v>
      </c>
      <c r="B18" s="50" t="s">
        <v>74</v>
      </c>
      <c r="C18" s="52">
        <v>15000</v>
      </c>
      <c r="D18" s="56">
        <v>1500</v>
      </c>
      <c r="E18" s="30" t="s">
        <v>75</v>
      </c>
      <c r="F18" s="36"/>
      <c r="G18" s="36"/>
    </row>
    <row r="19" spans="1:7" x14ac:dyDescent="0.3">
      <c r="A19" s="49" t="s">
        <v>76</v>
      </c>
      <c r="B19" s="50" t="s">
        <v>77</v>
      </c>
      <c r="C19" s="52">
        <v>150000</v>
      </c>
      <c r="D19" s="41">
        <v>0</v>
      </c>
      <c r="E19" s="30" t="s">
        <v>78</v>
      </c>
      <c r="F19" s="36"/>
      <c r="G19" s="36"/>
    </row>
    <row r="20" spans="1:7" x14ac:dyDescent="0.3">
      <c r="A20" s="49" t="s">
        <v>79</v>
      </c>
      <c r="B20" s="50" t="s">
        <v>77</v>
      </c>
      <c r="C20" s="52">
        <v>1000000</v>
      </c>
      <c r="D20" s="41">
        <v>100000</v>
      </c>
      <c r="E20" s="30" t="s">
        <v>80</v>
      </c>
      <c r="F20" s="36"/>
      <c r="G20" s="36"/>
    </row>
    <row r="21" spans="1:7" x14ac:dyDescent="0.3">
      <c r="A21" s="49" t="s">
        <v>81</v>
      </c>
      <c r="B21" s="50" t="s">
        <v>82</v>
      </c>
      <c r="C21" s="52">
        <v>1000000</v>
      </c>
      <c r="D21" s="41">
        <v>100000</v>
      </c>
      <c r="E21" s="30" t="s">
        <v>84</v>
      </c>
      <c r="F21" s="36"/>
      <c r="G21" s="36"/>
    </row>
    <row r="22" spans="1:7" ht="30.6" x14ac:dyDescent="0.3">
      <c r="A22" s="49" t="s">
        <v>85</v>
      </c>
      <c r="B22" s="50" t="s">
        <v>86</v>
      </c>
      <c r="C22" s="52">
        <v>240000</v>
      </c>
      <c r="D22" s="41">
        <v>0</v>
      </c>
      <c r="E22" s="30" t="s">
        <v>87</v>
      </c>
      <c r="F22" s="36"/>
      <c r="G22" s="36"/>
    </row>
    <row r="23" spans="1:7" x14ac:dyDescent="0.3">
      <c r="A23" s="49" t="s">
        <v>88</v>
      </c>
      <c r="B23" s="50" t="s">
        <v>89</v>
      </c>
      <c r="C23" s="52">
        <v>30000</v>
      </c>
      <c r="D23" s="41">
        <v>3000</v>
      </c>
      <c r="E23" s="30" t="s">
        <v>90</v>
      </c>
      <c r="F23" s="36"/>
      <c r="G23" s="36"/>
    </row>
    <row r="24" spans="1:7" x14ac:dyDescent="0.3">
      <c r="A24" s="49" t="s">
        <v>91</v>
      </c>
      <c r="B24" s="50" t="s">
        <v>92</v>
      </c>
      <c r="C24" s="52"/>
      <c r="D24" s="41"/>
      <c r="E24" s="30"/>
      <c r="F24" s="36"/>
      <c r="G24" s="36"/>
    </row>
    <row r="25" spans="1:7" x14ac:dyDescent="0.3">
      <c r="A25" s="40"/>
      <c r="B25" s="15"/>
      <c r="C25" s="14"/>
      <c r="D25" s="40"/>
      <c r="E25" s="15"/>
    </row>
  </sheetData>
  <mergeCells count="6">
    <mergeCell ref="A1:E1"/>
    <mergeCell ref="B4:B6"/>
    <mergeCell ref="C4:D4"/>
    <mergeCell ref="E4:E6"/>
    <mergeCell ref="A5:A6"/>
    <mergeCell ref="C5:C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11" sqref="F11"/>
    </sheetView>
  </sheetViews>
  <sheetFormatPr defaultRowHeight="14.4" x14ac:dyDescent="0.3"/>
  <cols>
    <col min="2" max="2" width="44.6640625" customWidth="1"/>
    <col min="3" max="3" width="17.88671875" customWidth="1"/>
    <col min="4" max="4" width="12.88671875" style="16" customWidth="1"/>
    <col min="5" max="5" width="13.33203125" customWidth="1"/>
    <col min="6" max="6" width="37.6640625" customWidth="1"/>
  </cols>
  <sheetData>
    <row r="1" spans="1:6" ht="15" x14ac:dyDescent="0.25">
      <c r="A1" s="68"/>
      <c r="B1" s="68"/>
      <c r="C1" s="68"/>
      <c r="D1" s="68"/>
      <c r="E1" s="68"/>
      <c r="F1" s="68"/>
    </row>
    <row r="2" spans="1:6" ht="20.25" x14ac:dyDescent="0.25">
      <c r="A2" s="32"/>
      <c r="B2" s="32"/>
      <c r="C2" s="42">
        <v>2015</v>
      </c>
      <c r="D2" s="32"/>
      <c r="E2" s="32"/>
      <c r="F2" s="32"/>
    </row>
    <row r="3" spans="1:6" ht="15" x14ac:dyDescent="0.25">
      <c r="A3" s="4"/>
      <c r="B3" s="4"/>
      <c r="C3" s="4"/>
      <c r="D3" s="4"/>
      <c r="E3" s="4"/>
      <c r="F3" s="4"/>
    </row>
    <row r="4" spans="1:6" ht="15.75" thickBot="1" x14ac:dyDescent="0.3">
      <c r="A4" s="7"/>
      <c r="B4" s="7"/>
      <c r="C4" s="7"/>
      <c r="D4" s="6"/>
      <c r="E4" s="7"/>
      <c r="F4" s="7"/>
    </row>
    <row r="5" spans="1:6" ht="15" thickBot="1" x14ac:dyDescent="0.35">
      <c r="A5" s="1" t="s">
        <v>0</v>
      </c>
      <c r="B5" s="69" t="s">
        <v>1</v>
      </c>
      <c r="C5" s="69" t="s">
        <v>31</v>
      </c>
      <c r="D5" s="70" t="s">
        <v>18</v>
      </c>
      <c r="E5" s="71"/>
      <c r="F5" s="69" t="s">
        <v>19</v>
      </c>
    </row>
    <row r="6" spans="1:6" x14ac:dyDescent="0.3">
      <c r="A6" s="64" t="s">
        <v>2</v>
      </c>
      <c r="B6" s="64"/>
      <c r="C6" s="64"/>
      <c r="D6" s="66" t="s">
        <v>20</v>
      </c>
      <c r="E6" s="9" t="s">
        <v>21</v>
      </c>
      <c r="F6" s="64"/>
    </row>
    <row r="7" spans="1:6" ht="15" thickBot="1" x14ac:dyDescent="0.35">
      <c r="A7" s="65"/>
      <c r="B7" s="65"/>
      <c r="C7" s="65"/>
      <c r="D7" s="67"/>
      <c r="E7" s="10" t="s">
        <v>22</v>
      </c>
      <c r="F7" s="65"/>
    </row>
    <row r="8" spans="1:6" x14ac:dyDescent="0.3">
      <c r="A8" s="22" t="s">
        <v>93</v>
      </c>
      <c r="B8" s="55" t="s">
        <v>4</v>
      </c>
      <c r="C8" s="43" t="s">
        <v>32</v>
      </c>
      <c r="D8" s="52">
        <v>2040000</v>
      </c>
      <c r="E8" s="25">
        <v>206189.7</v>
      </c>
      <c r="F8" s="44" t="s">
        <v>94</v>
      </c>
    </row>
    <row r="9" spans="1:6" ht="31.8" x14ac:dyDescent="0.3">
      <c r="A9" s="49" t="s">
        <v>95</v>
      </c>
      <c r="B9" s="61" t="s">
        <v>165</v>
      </c>
      <c r="C9" s="62" t="s">
        <v>166</v>
      </c>
      <c r="D9" s="63">
        <v>254107.04</v>
      </c>
      <c r="E9" s="46"/>
      <c r="F9" s="60" t="s">
        <v>167</v>
      </c>
    </row>
    <row r="10" spans="1:6" ht="33.75" customHeight="1" x14ac:dyDescent="0.3">
      <c r="A10" s="72" t="s">
        <v>96</v>
      </c>
      <c r="B10" s="72" t="s">
        <v>97</v>
      </c>
      <c r="C10" s="74" t="s">
        <v>98</v>
      </c>
      <c r="D10" s="52">
        <v>290000</v>
      </c>
      <c r="E10" s="52">
        <f>11980.01+20090.3</f>
        <v>32070.309999999998</v>
      </c>
      <c r="F10" s="30" t="s">
        <v>99</v>
      </c>
    </row>
    <row r="11" spans="1:6" ht="30.6" x14ac:dyDescent="0.3">
      <c r="A11" s="73"/>
      <c r="B11" s="73"/>
      <c r="C11" s="75"/>
      <c r="D11" s="52">
        <v>100000</v>
      </c>
      <c r="E11" s="52">
        <v>10000</v>
      </c>
      <c r="F11" s="30" t="s">
        <v>100</v>
      </c>
    </row>
    <row r="12" spans="1:6" ht="20.399999999999999" x14ac:dyDescent="0.3">
      <c r="A12" s="49" t="s">
        <v>101</v>
      </c>
      <c r="B12" s="49" t="s">
        <v>102</v>
      </c>
      <c r="C12" s="51" t="s">
        <v>103</v>
      </c>
      <c r="D12" s="52">
        <v>100000</v>
      </c>
      <c r="E12" s="25">
        <v>28430.31</v>
      </c>
      <c r="F12" s="30" t="s">
        <v>104</v>
      </c>
    </row>
    <row r="13" spans="1:6" ht="20.399999999999999" x14ac:dyDescent="0.3">
      <c r="A13" s="49" t="s">
        <v>105</v>
      </c>
      <c r="B13" s="50" t="s">
        <v>106</v>
      </c>
      <c r="C13" s="51" t="s">
        <v>107</v>
      </c>
      <c r="D13" s="52">
        <v>200000</v>
      </c>
      <c r="E13" s="25">
        <v>67442.48</v>
      </c>
      <c r="F13" s="30" t="s">
        <v>108</v>
      </c>
    </row>
    <row r="14" spans="1:6" x14ac:dyDescent="0.3">
      <c r="A14" s="49" t="s">
        <v>109</v>
      </c>
      <c r="B14" s="49" t="s">
        <v>110</v>
      </c>
      <c r="C14" s="51" t="s">
        <v>111</v>
      </c>
      <c r="D14" s="52">
        <v>140000</v>
      </c>
      <c r="E14" s="25">
        <v>15000</v>
      </c>
      <c r="F14" s="30" t="s">
        <v>112</v>
      </c>
    </row>
    <row r="15" spans="1:6" x14ac:dyDescent="0.3">
      <c r="A15" s="49" t="s">
        <v>113</v>
      </c>
      <c r="B15" s="49" t="s">
        <v>110</v>
      </c>
      <c r="C15" s="51" t="s">
        <v>111</v>
      </c>
      <c r="D15" s="52">
        <v>35000</v>
      </c>
      <c r="E15" s="25">
        <v>3600</v>
      </c>
      <c r="F15" s="30" t="s">
        <v>114</v>
      </c>
    </row>
    <row r="16" spans="1:6" x14ac:dyDescent="0.3">
      <c r="A16" s="49" t="s">
        <v>115</v>
      </c>
      <c r="B16" s="30" t="s">
        <v>116</v>
      </c>
      <c r="C16" s="51" t="s">
        <v>117</v>
      </c>
      <c r="D16" s="52">
        <v>15000</v>
      </c>
      <c r="E16" s="25">
        <v>1650</v>
      </c>
      <c r="F16" s="30" t="s">
        <v>118</v>
      </c>
    </row>
    <row r="17" spans="1:6" x14ac:dyDescent="0.3">
      <c r="A17" s="49" t="s">
        <v>119</v>
      </c>
      <c r="B17" s="50" t="s">
        <v>120</v>
      </c>
      <c r="C17" s="51" t="s">
        <v>121</v>
      </c>
      <c r="D17" s="52">
        <v>10000</v>
      </c>
      <c r="E17" s="25">
        <v>0</v>
      </c>
      <c r="F17" s="30" t="s">
        <v>122</v>
      </c>
    </row>
    <row r="18" spans="1:6" ht="15" x14ac:dyDescent="0.25">
      <c r="A18" s="2"/>
      <c r="B18" s="3"/>
      <c r="C18" s="18"/>
      <c r="D18" s="11"/>
      <c r="E18" s="33"/>
      <c r="F18" s="12"/>
    </row>
    <row r="19" spans="1:6" x14ac:dyDescent="0.3">
      <c r="A19" s="15"/>
      <c r="B19" s="15"/>
      <c r="C19" s="15"/>
      <c r="D19" s="14"/>
      <c r="E19" s="15"/>
      <c r="F19" s="15"/>
    </row>
  </sheetData>
  <mergeCells count="10">
    <mergeCell ref="A10:A11"/>
    <mergeCell ref="B10:B11"/>
    <mergeCell ref="C10:C11"/>
    <mergeCell ref="A1:F1"/>
    <mergeCell ref="B5:B7"/>
    <mergeCell ref="C5:C7"/>
    <mergeCell ref="D5:E5"/>
    <mergeCell ref="F5:F7"/>
    <mergeCell ref="A6:A7"/>
    <mergeCell ref="D6:D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0" workbookViewId="0">
      <selection activeCell="D18" sqref="D18"/>
    </sheetView>
  </sheetViews>
  <sheetFormatPr defaultRowHeight="14.4" x14ac:dyDescent="0.3"/>
  <cols>
    <col min="2" max="2" width="44.6640625" customWidth="1"/>
    <col min="3" max="3" width="17.88671875" customWidth="1"/>
    <col min="4" max="4" width="12.88671875" style="16" customWidth="1"/>
    <col min="5" max="5" width="13.33203125" customWidth="1"/>
    <col min="6" max="6" width="37.6640625" customWidth="1"/>
  </cols>
  <sheetData>
    <row r="1" spans="1:6" ht="15" x14ac:dyDescent="0.25">
      <c r="A1" s="68"/>
      <c r="B1" s="68"/>
      <c r="C1" s="68"/>
      <c r="D1" s="68"/>
      <c r="E1" s="68"/>
      <c r="F1" s="68"/>
    </row>
    <row r="2" spans="1:6" ht="20.25" x14ac:dyDescent="0.25">
      <c r="A2" s="32"/>
      <c r="B2" s="32"/>
      <c r="C2" s="42">
        <v>2016</v>
      </c>
      <c r="D2" s="32"/>
      <c r="E2" s="32"/>
      <c r="F2" s="32"/>
    </row>
    <row r="3" spans="1:6" ht="15" x14ac:dyDescent="0.25">
      <c r="A3" s="17"/>
      <c r="B3" s="17"/>
      <c r="C3" s="17"/>
      <c r="D3" s="17"/>
      <c r="E3" s="17"/>
      <c r="F3" s="17"/>
    </row>
    <row r="4" spans="1:6" ht="15.75" thickBot="1" x14ac:dyDescent="0.3">
      <c r="A4" s="7"/>
      <c r="B4" s="7"/>
      <c r="C4" s="7"/>
      <c r="D4" s="6"/>
      <c r="E4" s="7"/>
      <c r="F4" s="7"/>
    </row>
    <row r="5" spans="1:6" ht="15" thickBot="1" x14ac:dyDescent="0.35">
      <c r="A5" s="1" t="s">
        <v>0</v>
      </c>
      <c r="B5" s="69" t="s">
        <v>1</v>
      </c>
      <c r="C5" s="69" t="s">
        <v>31</v>
      </c>
      <c r="D5" s="70" t="s">
        <v>18</v>
      </c>
      <c r="E5" s="71"/>
      <c r="F5" s="69" t="s">
        <v>19</v>
      </c>
    </row>
    <row r="6" spans="1:6" x14ac:dyDescent="0.3">
      <c r="A6" s="64" t="s">
        <v>2</v>
      </c>
      <c r="B6" s="64"/>
      <c r="C6" s="64"/>
      <c r="D6" s="66" t="s">
        <v>20</v>
      </c>
      <c r="E6" s="9" t="s">
        <v>21</v>
      </c>
      <c r="F6" s="64"/>
    </row>
    <row r="7" spans="1:6" ht="15" thickBot="1" x14ac:dyDescent="0.35">
      <c r="A7" s="65"/>
      <c r="B7" s="65"/>
      <c r="C7" s="65"/>
      <c r="D7" s="67"/>
      <c r="E7" s="10" t="s">
        <v>22</v>
      </c>
      <c r="F7" s="65"/>
    </row>
    <row r="8" spans="1:6" ht="20.399999999999999" x14ac:dyDescent="0.3">
      <c r="A8" s="22" t="s">
        <v>123</v>
      </c>
      <c r="B8" s="55" t="s">
        <v>110</v>
      </c>
      <c r="C8" s="43" t="s">
        <v>111</v>
      </c>
      <c r="D8" s="13">
        <v>50000</v>
      </c>
      <c r="E8" s="25">
        <v>20000</v>
      </c>
      <c r="F8" s="21" t="s">
        <v>124</v>
      </c>
    </row>
    <row r="9" spans="1:6" x14ac:dyDescent="0.3">
      <c r="A9" s="49" t="s">
        <v>125</v>
      </c>
      <c r="B9" s="49" t="s">
        <v>126</v>
      </c>
      <c r="C9" s="45" t="s">
        <v>32</v>
      </c>
      <c r="D9" s="13">
        <v>2040000</v>
      </c>
      <c r="E9" s="46">
        <v>213212.08</v>
      </c>
      <c r="F9" s="44" t="s">
        <v>127</v>
      </c>
    </row>
    <row r="10" spans="1:6" ht="34.5" customHeight="1" x14ac:dyDescent="0.3">
      <c r="A10" s="49" t="s">
        <v>128</v>
      </c>
      <c r="B10" s="50" t="s">
        <v>129</v>
      </c>
      <c r="C10" s="44" t="s">
        <v>83</v>
      </c>
      <c r="D10" s="13">
        <v>88500</v>
      </c>
      <c r="E10" s="13">
        <v>88500</v>
      </c>
      <c r="F10" s="30" t="s">
        <v>130</v>
      </c>
    </row>
    <row r="11" spans="1:6" ht="30.6" x14ac:dyDescent="0.3">
      <c r="A11" s="49" t="s">
        <v>131</v>
      </c>
      <c r="B11" s="50" t="s">
        <v>132</v>
      </c>
      <c r="C11" s="44" t="s">
        <v>133</v>
      </c>
      <c r="D11" s="13">
        <v>118020</v>
      </c>
      <c r="E11" s="13"/>
      <c r="F11" s="30" t="s">
        <v>134</v>
      </c>
    </row>
    <row r="12" spans="1:6" ht="20.399999999999999" x14ac:dyDescent="0.3">
      <c r="A12" s="49" t="s">
        <v>135</v>
      </c>
      <c r="B12" s="30" t="s">
        <v>136</v>
      </c>
      <c r="C12" s="21" t="s">
        <v>137</v>
      </c>
      <c r="D12" s="13">
        <v>60000</v>
      </c>
      <c r="E12" s="25">
        <v>6000</v>
      </c>
      <c r="F12" s="30" t="s">
        <v>157</v>
      </c>
    </row>
    <row r="13" spans="1:6" ht="30.6" x14ac:dyDescent="0.3">
      <c r="A13" s="49" t="s">
        <v>138</v>
      </c>
      <c r="B13" s="30" t="s">
        <v>139</v>
      </c>
      <c r="C13" s="21" t="s">
        <v>140</v>
      </c>
      <c r="D13" s="13">
        <v>480000</v>
      </c>
      <c r="E13" s="25">
        <v>48000</v>
      </c>
      <c r="F13" s="30" t="s">
        <v>141</v>
      </c>
    </row>
    <row r="14" spans="1:6" ht="20.399999999999999" x14ac:dyDescent="0.3">
      <c r="A14" s="49" t="s">
        <v>142</v>
      </c>
      <c r="B14" s="49" t="s">
        <v>143</v>
      </c>
      <c r="C14" s="21" t="s">
        <v>144</v>
      </c>
      <c r="D14" s="13">
        <v>20000</v>
      </c>
      <c r="E14" s="25">
        <v>2000</v>
      </c>
      <c r="F14" s="30" t="s">
        <v>145</v>
      </c>
    </row>
    <row r="15" spans="1:6" ht="36.75" customHeight="1" x14ac:dyDescent="0.3">
      <c r="A15" s="49" t="s">
        <v>146</v>
      </c>
      <c r="B15" s="49" t="s">
        <v>147</v>
      </c>
      <c r="C15" s="21" t="s">
        <v>148</v>
      </c>
      <c r="D15" s="13">
        <v>480000</v>
      </c>
      <c r="E15" s="25">
        <v>48000</v>
      </c>
      <c r="F15" s="30" t="s">
        <v>149</v>
      </c>
    </row>
    <row r="16" spans="1:6" ht="71.400000000000006" x14ac:dyDescent="0.3">
      <c r="A16" s="49" t="s">
        <v>150</v>
      </c>
      <c r="B16" s="49" t="s">
        <v>151</v>
      </c>
      <c r="C16" s="21" t="s">
        <v>32</v>
      </c>
      <c r="D16" s="34"/>
      <c r="E16" s="35"/>
      <c r="F16" s="30" t="s">
        <v>152</v>
      </c>
    </row>
    <row r="17" spans="1:6" ht="61.2" x14ac:dyDescent="0.3">
      <c r="A17" s="49" t="s">
        <v>153</v>
      </c>
      <c r="B17" s="30" t="s">
        <v>154</v>
      </c>
      <c r="C17" s="21" t="s">
        <v>155</v>
      </c>
      <c r="D17" s="13">
        <v>50000</v>
      </c>
      <c r="E17" s="25">
        <v>5000</v>
      </c>
      <c r="F17" s="30" t="s">
        <v>158</v>
      </c>
    </row>
    <row r="18" spans="1:6" ht="15" x14ac:dyDescent="0.25">
      <c r="A18" s="15"/>
      <c r="B18" s="15"/>
      <c r="C18" s="15"/>
      <c r="D18" s="14"/>
      <c r="E18" s="15"/>
      <c r="F18" s="15"/>
    </row>
  </sheetData>
  <mergeCells count="7">
    <mergeCell ref="A1:F1"/>
    <mergeCell ref="B5:B7"/>
    <mergeCell ref="C5:C7"/>
    <mergeCell ref="D5:E5"/>
    <mergeCell ref="F5:F7"/>
    <mergeCell ref="A6:A7"/>
    <mergeCell ref="D6:D7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7" sqref="H17"/>
    </sheetView>
  </sheetViews>
  <sheetFormatPr defaultRowHeight="14.4" x14ac:dyDescent="0.3"/>
  <cols>
    <col min="2" max="2" width="46.6640625" customWidth="1"/>
    <col min="3" max="3" width="19.6640625" customWidth="1"/>
    <col min="4" max="4" width="15.109375" customWidth="1"/>
    <col min="5" max="5" width="13" customWidth="1"/>
    <col min="6" max="6" width="38.5546875" customWidth="1"/>
  </cols>
  <sheetData>
    <row r="1" spans="1:6" ht="15" x14ac:dyDescent="0.25">
      <c r="A1" s="68"/>
      <c r="B1" s="68"/>
      <c r="C1" s="68"/>
      <c r="D1" s="68"/>
      <c r="E1" s="68"/>
      <c r="F1" s="68"/>
    </row>
    <row r="2" spans="1:6" ht="20.25" x14ac:dyDescent="0.25">
      <c r="A2" s="32"/>
      <c r="B2" s="32"/>
      <c r="C2" s="42">
        <v>2017</v>
      </c>
      <c r="D2" s="32"/>
      <c r="E2" s="32"/>
      <c r="F2" s="32"/>
    </row>
    <row r="3" spans="1:6" ht="15" x14ac:dyDescent="0.25">
      <c r="A3" s="17"/>
      <c r="B3" s="17"/>
      <c r="C3" s="17"/>
      <c r="D3" s="17"/>
      <c r="E3" s="17"/>
      <c r="F3" s="17"/>
    </row>
    <row r="4" spans="1:6" ht="15.75" thickBot="1" x14ac:dyDescent="0.3">
      <c r="A4" s="7"/>
      <c r="B4" s="7"/>
      <c r="C4" s="7"/>
      <c r="D4" s="6"/>
      <c r="E4" s="7"/>
      <c r="F4" s="7"/>
    </row>
    <row r="5" spans="1:6" ht="15" thickBot="1" x14ac:dyDescent="0.35">
      <c r="A5" s="1" t="s">
        <v>0</v>
      </c>
      <c r="B5" s="69" t="s">
        <v>1</v>
      </c>
      <c r="C5" s="69" t="s">
        <v>31</v>
      </c>
      <c r="D5" s="70" t="s">
        <v>18</v>
      </c>
      <c r="E5" s="71"/>
      <c r="F5" s="69" t="s">
        <v>19</v>
      </c>
    </row>
    <row r="6" spans="1:6" x14ac:dyDescent="0.3">
      <c r="A6" s="64" t="s">
        <v>2</v>
      </c>
      <c r="B6" s="64"/>
      <c r="C6" s="64"/>
      <c r="D6" s="66" t="s">
        <v>20</v>
      </c>
      <c r="E6" s="9" t="s">
        <v>21</v>
      </c>
      <c r="F6" s="64"/>
    </row>
    <row r="7" spans="1:6" ht="15" thickBot="1" x14ac:dyDescent="0.35">
      <c r="A7" s="65"/>
      <c r="B7" s="65"/>
      <c r="C7" s="65"/>
      <c r="D7" s="67"/>
      <c r="E7" s="10" t="s">
        <v>22</v>
      </c>
      <c r="F7" s="65"/>
    </row>
    <row r="8" spans="1:6" ht="36.75" customHeight="1" x14ac:dyDescent="0.3">
      <c r="A8" s="37" t="s">
        <v>156</v>
      </c>
      <c r="B8" s="37" t="s">
        <v>126</v>
      </c>
      <c r="C8" s="45" t="s">
        <v>32</v>
      </c>
      <c r="D8" s="13">
        <v>2040000</v>
      </c>
      <c r="E8" s="25">
        <v>213212.08</v>
      </c>
      <c r="F8" s="44" t="s">
        <v>159</v>
      </c>
    </row>
  </sheetData>
  <mergeCells count="7">
    <mergeCell ref="A1:F1"/>
    <mergeCell ref="B5:B7"/>
    <mergeCell ref="C5:C7"/>
    <mergeCell ref="D5:E5"/>
    <mergeCell ref="F5:F7"/>
    <mergeCell ref="A6:A7"/>
    <mergeCell ref="D6:D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2016</vt:lpstr>
      <vt:lpstr>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Katiane Rafaela Nascimento Queiroz</dc:creator>
  <cp:lastModifiedBy>Jose Lourenco</cp:lastModifiedBy>
  <dcterms:created xsi:type="dcterms:W3CDTF">2017-09-25T19:34:27Z</dcterms:created>
  <dcterms:modified xsi:type="dcterms:W3CDTF">2017-11-22T18:32:14Z</dcterms:modified>
</cp:coreProperties>
</file>