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2021\"/>
    </mc:Choice>
  </mc:AlternateContent>
  <xr:revisionPtr revIDLastSave="0" documentId="8_{F1462D20-BCD0-42DB-B774-3E812B572B58}" xr6:coauthVersionLast="46" xr6:coauthVersionMax="46" xr10:uidLastSave="{00000000-0000-0000-0000-000000000000}"/>
  <bookViews>
    <workbookView xWindow="-120" yWindow="-120" windowWidth="19800" windowHeight="11760" xr2:uid="{00000000-000D-0000-FFFF-FFFF00000000}"/>
  </bookViews>
  <sheets>
    <sheet name="Cargos e Funções Gratificadas" sheetId="1" r:id="rId1"/>
  </sheets>
  <calcPr calcId="181029"/>
</workbook>
</file>

<file path=xl/calcChain.xml><?xml version="1.0" encoding="utf-8"?>
<calcChain xmlns="http://schemas.openxmlformats.org/spreadsheetml/2006/main">
  <c r="I75" i="1" l="1"/>
  <c r="F75" i="1"/>
  <c r="E75" i="1"/>
  <c r="I68" i="1"/>
  <c r="F68" i="1"/>
  <c r="E68" i="1"/>
  <c r="I61" i="1"/>
  <c r="F61" i="1"/>
  <c r="E61" i="1"/>
  <c r="I49" i="1"/>
  <c r="F49" i="1"/>
  <c r="E49" i="1"/>
  <c r="L25" i="1"/>
  <c r="K25" i="1"/>
  <c r="F25" i="1"/>
  <c r="E25" i="1"/>
  <c r="L24" i="1"/>
  <c r="L23" i="1"/>
  <c r="L22" i="1"/>
  <c r="K18" i="1"/>
  <c r="J18" i="1"/>
  <c r="F18" i="1"/>
  <c r="E18" i="1"/>
  <c r="L17" i="1"/>
  <c r="L16" i="1"/>
  <c r="L15" i="1"/>
  <c r="L14" i="1"/>
  <c r="L13" i="1"/>
  <c r="L12" i="1"/>
  <c r="L10" i="1"/>
  <c r="L9" i="1"/>
  <c r="L8" i="1"/>
  <c r="L7" i="1"/>
  <c r="L5" i="1"/>
  <c r="L4" i="1"/>
  <c r="L18" i="1" s="1"/>
</calcChain>
</file>

<file path=xl/sharedStrings.xml><?xml version="1.0" encoding="utf-8"?>
<sst xmlns="http://schemas.openxmlformats.org/spreadsheetml/2006/main" count="282" uniqueCount="113">
  <si>
    <t>CARGOS COMISSIONADOS</t>
  </si>
  <si>
    <t>SUBSÍDIO</t>
  </si>
  <si>
    <t>VENCIMENTO</t>
  </si>
  <si>
    <t>REPRESENTAÇÃO</t>
  </si>
  <si>
    <t>TOTAL</t>
  </si>
  <si>
    <t>DESCRITIVO</t>
  </si>
  <si>
    <t>NOMENCLATURA</t>
  </si>
  <si>
    <t>LOTAÇÃO</t>
  </si>
  <si>
    <t>SÍMBOLO</t>
  </si>
  <si>
    <t>QUANT. DECRETO</t>
  </si>
  <si>
    <t>QUANT. FOLHA</t>
  </si>
  <si>
    <t>NOME</t>
  </si>
  <si>
    <t>CATEGORIA</t>
  </si>
  <si>
    <t>Diretor Presidente</t>
  </si>
  <si>
    <t>PRESIDÊNCIA</t>
  </si>
  <si>
    <t>DAS-1</t>
  </si>
  <si>
    <t>José Fernando Thomé Jucá</t>
  </si>
  <si>
    <t>COM</t>
  </si>
  <si>
    <t>Coordenador Técnico</t>
  </si>
  <si>
    <t>UNIDADE FINANCAS</t>
  </si>
  <si>
    <t>DAS-5</t>
  </si>
  <si>
    <t>Mônica Maria Melo. de O.Siqueira</t>
  </si>
  <si>
    <t>UNIDADE FOMENTO</t>
  </si>
  <si>
    <t>Michelle Santiago Tenório</t>
  </si>
  <si>
    <t>DIRETORIA CIENTÍFICA</t>
  </si>
  <si>
    <t>Jayme Duarte Ribeiro Filho</t>
  </si>
  <si>
    <t>Assessor Jurídico</t>
  </si>
  <si>
    <t>ASSESSORIA JURÍDICA</t>
  </si>
  <si>
    <t>CAA-1</t>
  </si>
  <si>
    <t>Felipe Chacon Maciel</t>
  </si>
  <si>
    <t>Assessor Técnico</t>
  </si>
  <si>
    <t>DIRETORIA CIENTIFICA</t>
  </si>
  <si>
    <t>Sandra Naoko Kaneyasu</t>
  </si>
  <si>
    <t>DIRETORIA DE INOVAÇÃO</t>
  </si>
  <si>
    <t>VAGO</t>
  </si>
  <si>
    <t>CAA-2</t>
  </si>
  <si>
    <t>Shirlaide Laurindo S.Cristiano</t>
  </si>
  <si>
    <t>Natália Gonçalves Ramos Marques</t>
  </si>
  <si>
    <t>Ass.Téc.de Importação</t>
  </si>
  <si>
    <t>ASSESSORIA DE IMPORTAÇÃO</t>
  </si>
  <si>
    <t>Olímpio Gomes da Silva</t>
  </si>
  <si>
    <t>UNIDADE DE PRESTAÇÃO CONTAS</t>
  </si>
  <si>
    <t>CAS-2</t>
  </si>
  <si>
    <t>Diva Sales da Costa</t>
  </si>
  <si>
    <t>Assistente Técnico</t>
  </si>
  <si>
    <t>UNIDADE DE FINANÇAS</t>
  </si>
  <si>
    <t>CAA-3</t>
  </si>
  <si>
    <t>Maria José Coelho</t>
  </si>
  <si>
    <t>Ladjane josé da Silva</t>
  </si>
  <si>
    <t>PATRIMÔNIO</t>
  </si>
  <si>
    <t>Rosangela Cavalcanti L. de Araújo</t>
  </si>
  <si>
    <t>FUNÇÃO GRATIFICADA DE DIREÇÃO E ASSESSORAMENTO</t>
  </si>
  <si>
    <t>Diretor Científico</t>
  </si>
  <si>
    <t>FDA</t>
  </si>
  <si>
    <t>Paulo Roberto Freire Cunha</t>
  </si>
  <si>
    <t>EXQ</t>
  </si>
  <si>
    <t>Diretoria de Inovação</t>
  </si>
  <si>
    <t>Aronita Rosenblatt</t>
  </si>
  <si>
    <t>Diretoria de Gestão Administativa e Financeira</t>
  </si>
  <si>
    <t>DIRETORIA DE GESTÃO ADMIN. E FINANCEIRA</t>
  </si>
  <si>
    <t>FDA-3</t>
  </si>
  <si>
    <t>Ana Rosa de Andrade Lima Leal</t>
  </si>
  <si>
    <t>FUNÇÃO GRATIFICADA DE SUPERVISÃO E APOIO</t>
  </si>
  <si>
    <t>VALOR</t>
  </si>
  <si>
    <t>Função Grat.de Supervisão-1</t>
  </si>
  <si>
    <t>UNIDADE DE APOIO ADMINISTRATIVO</t>
  </si>
  <si>
    <t>FGS-1</t>
  </si>
  <si>
    <t>Josiane Monteiro de Medeiros</t>
  </si>
  <si>
    <t>Maria Gorete de Souza Freitas</t>
  </si>
  <si>
    <t>UNIDADE DE FOMENTO</t>
  </si>
  <si>
    <t>Wilia da Silva Lima</t>
  </si>
  <si>
    <t>UNIDADE DE CONTROLE E REGISTRO DE PESSOAS</t>
  </si>
  <si>
    <t>Márcia Cristina da Silva Leite</t>
  </si>
  <si>
    <t>Eronides Alves da Silva</t>
  </si>
  <si>
    <t>Função Grat.de Supervisão-2</t>
  </si>
  <si>
    <t>FGS-2</t>
  </si>
  <si>
    <t>Marcelo Victor J. de Barros Ribeiro</t>
  </si>
  <si>
    <t>EST</t>
  </si>
  <si>
    <t>Márcia Pedrosa dos Santos</t>
  </si>
  <si>
    <t>Função Grat. De Supervisão-2</t>
  </si>
  <si>
    <t>Amaro Dias Viana</t>
  </si>
  <si>
    <t>Igor Cavalcanti Teixeira</t>
  </si>
  <si>
    <t>Ana Cássia Cabral de Lima</t>
  </si>
  <si>
    <t>Marcelo Nazário Cordeiro</t>
  </si>
  <si>
    <t>Maria da Conceção de Farias Fragoso</t>
  </si>
  <si>
    <t>Claudio Abreu de França</t>
  </si>
  <si>
    <t>FELIPE CHAGAS BARRETO LINS</t>
  </si>
  <si>
    <t>Cristiane Ferraz de Castro</t>
  </si>
  <si>
    <t>Função Grat. De Supervisão-3</t>
  </si>
  <si>
    <t>TECNOLOGIA DA INFORMAÇÃO</t>
  </si>
  <si>
    <t>FGS-3</t>
  </si>
  <si>
    <t>Harrison Leão Ferreira</t>
  </si>
  <si>
    <t>Pedro Henrique César Barbosa Gomes</t>
  </si>
  <si>
    <t>Klíssia Mirelli Cavalcanti Gouveia</t>
  </si>
  <si>
    <t>Função Gratificada de Apoio-1</t>
  </si>
  <si>
    <t>FGA-1</t>
  </si>
  <si>
    <t>Gabriel Victor de Souza Lages</t>
  </si>
  <si>
    <t>TOMADA DE CONTAS ESPECIAL</t>
  </si>
  <si>
    <t>Manuela Leitão D. de Almeida</t>
  </si>
  <si>
    <t>GRATIFICAÇÃO DE INCENTIVO</t>
  </si>
  <si>
    <t>Grat.de Incentivo Financeiro</t>
  </si>
  <si>
    <t>UNIDADE DE  FINANÇAS</t>
  </si>
  <si>
    <t>Wagner Silva Vieira</t>
  </si>
  <si>
    <t>Fabrício Maia Dantas</t>
  </si>
  <si>
    <t>Eronides Alves da Silva Filho</t>
  </si>
  <si>
    <t>Gessé Severino de Souza</t>
  </si>
  <si>
    <t>Gratificação Elaboração Folha</t>
  </si>
  <si>
    <t>GRATIFICAÇÃO - COMISSÃO PERMANENTE DE LICITAÇÃO</t>
  </si>
  <si>
    <t>Comissão Licitação</t>
  </si>
  <si>
    <t>CPL</t>
  </si>
  <si>
    <t>Comissão Licitação-Pregoeira</t>
  </si>
  <si>
    <t>GRATIFICAÇÃO - COMISSÃO ESPECIAL – PMI (Decreto 43.000, 04 de maio de 2016)</t>
  </si>
  <si>
    <t>EMBASAMENTO LEGAL: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</si>
</sst>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&quot; &quot;#,##0.00;[Red]&quot;-&quot;[$R$-416]&quot; &quot;#,##0.00"/>
    <numFmt numFmtId="165" formatCode="[$R$ -416]#,##0.00"/>
  </numFmts>
  <fonts count="16">
    <font>
      <sz val="11"/>
      <color rgb="FF000000"/>
      <name val="Arial"/>
      <charset val="134"/>
    </font>
    <font>
      <b/>
      <sz val="8"/>
      <color rgb="FFFFFFFF"/>
      <name val="Arial"/>
      <family val="2"/>
    </font>
    <font>
      <sz val="11"/>
      <color rgb="FF000000"/>
      <name val="Cambria"/>
      <family val="1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color rgb="FF002060"/>
      <name val="Arial"/>
      <family val="2"/>
    </font>
    <font>
      <sz val="8"/>
      <color rgb="FFFFFFFF"/>
      <name val="Arial"/>
      <family val="2"/>
    </font>
    <font>
      <sz val="8"/>
      <color rgb="FF000000"/>
      <name val="Cambria"/>
      <family val="1"/>
    </font>
    <font>
      <b/>
      <sz val="9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4" fillId="0" borderId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</cellStyleXfs>
  <cellXfs count="7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6" fillId="0" borderId="0" xfId="0" applyFont="1"/>
    <xf numFmtId="0" fontId="1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5" fillId="4" borderId="0" xfId="0" applyFont="1" applyFill="1" applyAlignment="1"/>
    <xf numFmtId="0" fontId="5" fillId="4" borderId="5" xfId="0" applyFont="1" applyFill="1" applyBorder="1" applyAlignment="1"/>
    <xf numFmtId="0" fontId="5" fillId="4" borderId="4" xfId="0" applyFont="1" applyFill="1" applyBorder="1" applyAlignment="1"/>
    <xf numFmtId="0" fontId="5" fillId="0" borderId="5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8" fillId="0" borderId="0" xfId="0" applyFont="1" applyAlignment="1">
      <alignment vertical="center"/>
    </xf>
    <xf numFmtId="0" fontId="4" fillId="0" borderId="0" xfId="0" applyFont="1"/>
    <xf numFmtId="4" fontId="4" fillId="3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/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4" fontId="3" fillId="0" borderId="5" xfId="0" applyNumberFormat="1" applyFont="1" applyFill="1" applyBorder="1" applyAlignment="1"/>
    <xf numFmtId="4" fontId="4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/>
    <xf numFmtId="0" fontId="4" fillId="3" borderId="0" xfId="0" applyFont="1" applyFill="1"/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165" fontId="4" fillId="3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4" fontId="4" fillId="0" borderId="3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Fill="1" applyBorder="1"/>
    <xf numFmtId="17" fontId="2" fillId="0" borderId="0" xfId="0" applyNumberFormat="1" applyFont="1" applyBorder="1"/>
  </cellXfs>
  <cellStyles count="5">
    <cellStyle name="Heading" xfId="3" xr:uid="{00000000-0005-0000-0000-000033000000}"/>
    <cellStyle name="Heading1" xfId="4" xr:uid="{00000000-0005-0000-0000-000034000000}"/>
    <cellStyle name="Normal" xfId="0" builtinId="0"/>
    <cellStyle name="Result" xfId="1" xr:uid="{00000000-0005-0000-0000-00001B000000}"/>
    <cellStyle name="Result2" xfId="2" xr:uid="{00000000-0005-0000-0000-00002D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0</xdr:rowOff>
    </xdr:from>
    <xdr:to>
      <xdr:col>0</xdr:col>
      <xdr:colOff>4223657</xdr:colOff>
      <xdr:row>4</xdr:row>
      <xdr:rowOff>150178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3385185" cy="114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45"/>
  <sheetViews>
    <sheetView tabSelected="1" topLeftCell="B7" workbookViewId="0">
      <selection activeCell="B10" sqref="A10:XFD10"/>
    </sheetView>
  </sheetViews>
  <sheetFormatPr defaultColWidth="9" defaultRowHeight="15" customHeight="1"/>
  <cols>
    <col min="1" max="1" width="72.5" customWidth="1"/>
    <col min="2" max="2" width="12.625" customWidth="1"/>
    <col min="3" max="3" width="32.25" customWidth="1"/>
    <col min="4" max="4" width="10" customWidth="1"/>
    <col min="5" max="5" width="14.125" customWidth="1"/>
    <col min="6" max="6" width="11.375" customWidth="1"/>
    <col min="7" max="7" width="48.125" customWidth="1"/>
    <col min="8" max="8" width="7.75" customWidth="1"/>
    <col min="9" max="9" width="7.875" customWidth="1"/>
    <col min="10" max="10" width="12" customWidth="1"/>
    <col min="11" max="11" width="13.25" customWidth="1"/>
    <col min="12" max="26" width="7.875" customWidth="1"/>
    <col min="27" max="1024" width="15.75" customWidth="1"/>
  </cols>
  <sheetData>
    <row r="1" spans="1:26" ht="39.950000000000003" customHeight="1">
      <c r="A1" s="1"/>
      <c r="B1" s="2"/>
      <c r="C1" s="2"/>
      <c r="D1" s="2"/>
      <c r="E1" s="77">
        <v>44256</v>
      </c>
      <c r="F1" s="2"/>
      <c r="G1" s="2"/>
      <c r="H1" s="2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2.75" customHeight="1">
      <c r="A2" s="71" t="s">
        <v>0</v>
      </c>
      <c r="B2" s="71"/>
      <c r="C2" s="71"/>
      <c r="D2" s="71"/>
      <c r="E2" s="71"/>
      <c r="F2" s="71"/>
      <c r="G2" s="71"/>
      <c r="H2" s="71"/>
      <c r="I2" s="73" t="s">
        <v>1</v>
      </c>
      <c r="J2" s="73" t="s">
        <v>2</v>
      </c>
      <c r="K2" s="73" t="s">
        <v>3</v>
      </c>
      <c r="L2" s="73" t="s">
        <v>4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74"/>
      <c r="J3" s="74"/>
      <c r="K3" s="74"/>
      <c r="L3" s="74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.75" customHeight="1">
      <c r="A4" s="5" t="s">
        <v>13</v>
      </c>
      <c r="C4" s="6" t="s">
        <v>14</v>
      </c>
      <c r="D4" s="7" t="s">
        <v>15</v>
      </c>
      <c r="E4" s="6">
        <v>1</v>
      </c>
      <c r="F4" s="6">
        <v>1</v>
      </c>
      <c r="G4" s="5" t="s">
        <v>16</v>
      </c>
      <c r="H4" s="6" t="s">
        <v>17</v>
      </c>
      <c r="I4" s="37"/>
      <c r="J4" s="38"/>
      <c r="K4" s="38">
        <v>7973.3</v>
      </c>
      <c r="L4" s="37">
        <f>SUM(I4:K4)</f>
        <v>7973.3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2.75" customHeight="1">
      <c r="A5" s="5" t="s">
        <v>18</v>
      </c>
      <c r="C5" s="6" t="s">
        <v>19</v>
      </c>
      <c r="D5" s="7" t="s">
        <v>20</v>
      </c>
      <c r="E5" s="6">
        <v>3</v>
      </c>
      <c r="F5" s="6">
        <v>3</v>
      </c>
      <c r="G5" s="5" t="s">
        <v>21</v>
      </c>
      <c r="H5" s="6" t="s">
        <v>17</v>
      </c>
      <c r="I5" s="39"/>
      <c r="J5" s="38">
        <v>930.22</v>
      </c>
      <c r="K5" s="38">
        <v>3720.87</v>
      </c>
      <c r="L5" s="37">
        <f>SUM(I5:K5)</f>
        <v>4651.09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2.75" customHeight="1">
      <c r="A6" s="5"/>
      <c r="C6" s="6" t="s">
        <v>22</v>
      </c>
      <c r="D6" s="7" t="s">
        <v>20</v>
      </c>
      <c r="E6" s="6"/>
      <c r="F6" s="6"/>
      <c r="G6" s="5" t="s">
        <v>23</v>
      </c>
      <c r="H6" s="6" t="s">
        <v>17</v>
      </c>
      <c r="I6" s="39"/>
      <c r="J6" s="38">
        <v>930.22</v>
      </c>
      <c r="K6" s="38">
        <v>3720.87</v>
      </c>
      <c r="L6" s="37">
        <v>4651.09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2.75" customHeight="1">
      <c r="A7" s="5" t="s">
        <v>18</v>
      </c>
      <c r="C7" s="6" t="s">
        <v>24</v>
      </c>
      <c r="D7" s="7" t="s">
        <v>20</v>
      </c>
      <c r="E7" s="6"/>
      <c r="F7" s="6"/>
      <c r="G7" s="5" t="s">
        <v>25</v>
      </c>
      <c r="H7" s="6" t="s">
        <v>17</v>
      </c>
      <c r="I7" s="39"/>
      <c r="J7" s="38">
        <v>930.22</v>
      </c>
      <c r="K7" s="38">
        <v>3720.87</v>
      </c>
      <c r="L7" s="37">
        <f>SUM(I7:K7)</f>
        <v>4651.09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2.75" customHeight="1">
      <c r="A8" s="5" t="s">
        <v>26</v>
      </c>
      <c r="C8" s="6" t="s">
        <v>27</v>
      </c>
      <c r="D8" s="7" t="s">
        <v>28</v>
      </c>
      <c r="E8" s="6">
        <v>3</v>
      </c>
      <c r="F8" s="6">
        <v>2</v>
      </c>
      <c r="G8" s="5" t="s">
        <v>29</v>
      </c>
      <c r="H8" s="6" t="s">
        <v>17</v>
      </c>
      <c r="I8" s="39"/>
      <c r="J8" s="5">
        <v>807.29</v>
      </c>
      <c r="K8" s="38">
        <v>3229.18</v>
      </c>
      <c r="L8" s="37">
        <f t="shared" ref="L8:L17" si="0">SUM(I8:K8)</f>
        <v>4036.47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2.75" customHeight="1">
      <c r="A9" s="5" t="s">
        <v>30</v>
      </c>
      <c r="B9" s="8"/>
      <c r="C9" s="9" t="s">
        <v>31</v>
      </c>
      <c r="D9" s="7" t="s">
        <v>28</v>
      </c>
      <c r="E9" s="9"/>
      <c r="F9" s="9"/>
      <c r="G9" s="5" t="s">
        <v>32</v>
      </c>
      <c r="H9" s="6" t="s">
        <v>17</v>
      </c>
      <c r="I9" s="40"/>
      <c r="J9" s="5">
        <v>807.29</v>
      </c>
      <c r="K9" s="38">
        <v>3229.18</v>
      </c>
      <c r="L9" s="37">
        <f t="shared" si="0"/>
        <v>4036.47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2.75" customHeight="1">
      <c r="A10" s="5" t="s">
        <v>30</v>
      </c>
      <c r="C10" s="6" t="s">
        <v>33</v>
      </c>
      <c r="D10" s="7" t="s">
        <v>28</v>
      </c>
      <c r="E10" s="6"/>
      <c r="F10" s="6"/>
      <c r="G10" s="10" t="s">
        <v>34</v>
      </c>
      <c r="H10" s="6" t="s">
        <v>17</v>
      </c>
      <c r="I10" s="39"/>
      <c r="J10" s="5">
        <v>807.29</v>
      </c>
      <c r="K10" s="38">
        <v>3229.18</v>
      </c>
      <c r="L10" s="37">
        <f t="shared" si="0"/>
        <v>4036.47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2.75" customHeight="1">
      <c r="A11" s="5" t="s">
        <v>30</v>
      </c>
      <c r="C11" s="6" t="s">
        <v>14</v>
      </c>
      <c r="D11" s="7" t="s">
        <v>35</v>
      </c>
      <c r="E11" s="6">
        <v>4</v>
      </c>
      <c r="F11" s="6">
        <v>4</v>
      </c>
      <c r="G11" s="5" t="s">
        <v>36</v>
      </c>
      <c r="H11" s="6" t="s">
        <v>17</v>
      </c>
      <c r="I11" s="39"/>
      <c r="J11" s="5">
        <v>664.44</v>
      </c>
      <c r="K11" s="38">
        <v>2657.77</v>
      </c>
      <c r="L11" s="37">
        <v>3322.21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2.75" customHeight="1">
      <c r="A12" s="5" t="s">
        <v>30</v>
      </c>
      <c r="C12" s="6" t="s">
        <v>31</v>
      </c>
      <c r="D12" s="7" t="s">
        <v>35</v>
      </c>
      <c r="E12" s="6"/>
      <c r="F12" s="6"/>
      <c r="G12" s="5" t="s">
        <v>37</v>
      </c>
      <c r="H12" s="6" t="s">
        <v>17</v>
      </c>
      <c r="I12" s="39"/>
      <c r="J12" s="5">
        <v>664.44</v>
      </c>
      <c r="K12" s="38">
        <v>2657.77</v>
      </c>
      <c r="L12" s="37">
        <f t="shared" si="0"/>
        <v>3322.21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2.75" customHeight="1">
      <c r="A13" s="5" t="s">
        <v>38</v>
      </c>
      <c r="C13" s="6" t="s">
        <v>39</v>
      </c>
      <c r="D13" s="7" t="s">
        <v>35</v>
      </c>
      <c r="E13" s="6"/>
      <c r="F13" s="6"/>
      <c r="G13" s="5" t="s">
        <v>40</v>
      </c>
      <c r="H13" s="6" t="s">
        <v>17</v>
      </c>
      <c r="I13" s="39"/>
      <c r="J13" s="5">
        <v>664.44</v>
      </c>
      <c r="K13" s="38">
        <v>2657.77</v>
      </c>
      <c r="L13" s="37">
        <f t="shared" si="0"/>
        <v>3322.21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2.75" customHeight="1">
      <c r="A14" s="5" t="s">
        <v>30</v>
      </c>
      <c r="C14" s="6" t="s">
        <v>41</v>
      </c>
      <c r="D14" s="7" t="s">
        <v>42</v>
      </c>
      <c r="E14" s="6"/>
      <c r="F14" s="6"/>
      <c r="G14" s="5" t="s">
        <v>43</v>
      </c>
      <c r="H14" s="6" t="s">
        <v>17</v>
      </c>
      <c r="I14" s="39"/>
      <c r="J14" s="5">
        <v>664.44</v>
      </c>
      <c r="K14" s="38">
        <v>2657.77</v>
      </c>
      <c r="L14" s="37">
        <f t="shared" si="0"/>
        <v>3322.21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2.75" customHeight="1">
      <c r="A15" s="5" t="s">
        <v>44</v>
      </c>
      <c r="C15" s="6" t="s">
        <v>45</v>
      </c>
      <c r="D15" s="7" t="s">
        <v>46</v>
      </c>
      <c r="E15" s="6">
        <v>3</v>
      </c>
      <c r="F15" s="6">
        <v>3</v>
      </c>
      <c r="G15" s="5" t="s">
        <v>47</v>
      </c>
      <c r="H15" s="6" t="s">
        <v>17</v>
      </c>
      <c r="I15" s="39"/>
      <c r="J15" s="5">
        <v>431.89</v>
      </c>
      <c r="K15" s="38">
        <v>1727.55</v>
      </c>
      <c r="L15" s="37">
        <f t="shared" si="0"/>
        <v>2159.44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2.75" customHeight="1">
      <c r="A16" s="5" t="s">
        <v>44</v>
      </c>
      <c r="C16" s="6" t="s">
        <v>33</v>
      </c>
      <c r="D16" s="7" t="s">
        <v>46</v>
      </c>
      <c r="E16" s="6"/>
      <c r="F16" s="6"/>
      <c r="G16" s="5" t="s">
        <v>48</v>
      </c>
      <c r="H16" s="6" t="s">
        <v>17</v>
      </c>
      <c r="I16" s="39"/>
      <c r="J16" s="5"/>
      <c r="K16" s="38">
        <v>1727.55</v>
      </c>
      <c r="L16" s="37">
        <f t="shared" si="0"/>
        <v>1727.55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75" customHeight="1">
      <c r="A17" s="5" t="s">
        <v>44</v>
      </c>
      <c r="C17" s="6" t="s">
        <v>49</v>
      </c>
      <c r="D17" s="7" t="s">
        <v>46</v>
      </c>
      <c r="E17" s="6"/>
      <c r="F17" s="6"/>
      <c r="G17" s="5" t="s">
        <v>50</v>
      </c>
      <c r="H17" s="6" t="s">
        <v>17</v>
      </c>
      <c r="I17" s="39"/>
      <c r="J17" s="5">
        <v>431.89</v>
      </c>
      <c r="K17" s="38">
        <v>1727.55</v>
      </c>
      <c r="L17" s="37">
        <f t="shared" si="0"/>
        <v>2159.44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75" customHeight="1">
      <c r="A18" s="76"/>
      <c r="B18" s="76"/>
      <c r="C18" s="76"/>
      <c r="D18" s="11" t="s">
        <v>4</v>
      </c>
      <c r="E18" s="11">
        <f>SUM(E4:E17)</f>
        <v>14</v>
      </c>
      <c r="F18" s="11">
        <f>SUM(F4:F17)</f>
        <v>13</v>
      </c>
      <c r="G18" s="12"/>
      <c r="H18" s="13"/>
      <c r="I18" s="41"/>
      <c r="J18" s="42">
        <f>SUM(J5:J17)</f>
        <v>8734.07</v>
      </c>
      <c r="K18" s="42">
        <f>SUM(K5:K17)</f>
        <v>36663.880000000012</v>
      </c>
      <c r="L18" s="41">
        <f>SUM(L4:L17)</f>
        <v>53371.250000000007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>
      <c r="A19" s="14"/>
      <c r="B19" s="14"/>
      <c r="C19" s="14"/>
      <c r="D19" s="14"/>
      <c r="E19" s="15"/>
      <c r="F19" s="15"/>
      <c r="G19" s="16"/>
      <c r="H19" s="15"/>
      <c r="I19" s="15"/>
      <c r="J19" s="15"/>
      <c r="K19" s="15"/>
      <c r="L19" s="14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>
      <c r="A20" s="71" t="s">
        <v>51</v>
      </c>
      <c r="B20" s="71"/>
      <c r="C20" s="71"/>
      <c r="D20" s="71"/>
      <c r="E20" s="71"/>
      <c r="F20" s="71"/>
      <c r="G20" s="71"/>
      <c r="H20" s="71"/>
      <c r="I20" s="71" t="s">
        <v>1</v>
      </c>
      <c r="J20" s="71" t="s">
        <v>2</v>
      </c>
      <c r="K20" s="71" t="s">
        <v>3</v>
      </c>
      <c r="L20" s="71" t="s">
        <v>4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customHeight="1">
      <c r="A21" s="4" t="s">
        <v>5</v>
      </c>
      <c r="B21" s="4" t="s">
        <v>6</v>
      </c>
      <c r="C21" s="4" t="s">
        <v>7</v>
      </c>
      <c r="D21" s="4" t="s">
        <v>8</v>
      </c>
      <c r="E21" s="4" t="s">
        <v>9</v>
      </c>
      <c r="F21" s="4" t="s">
        <v>10</v>
      </c>
      <c r="G21" s="4" t="s">
        <v>11</v>
      </c>
      <c r="H21" s="4" t="s">
        <v>12</v>
      </c>
      <c r="I21" s="75"/>
      <c r="J21" s="75"/>
      <c r="K21" s="75"/>
      <c r="L21" s="7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2.75" customHeight="1">
      <c r="A22" s="5" t="s">
        <v>52</v>
      </c>
      <c r="C22" s="6" t="s">
        <v>24</v>
      </c>
      <c r="D22" s="7" t="s">
        <v>53</v>
      </c>
      <c r="E22" s="6">
        <v>2</v>
      </c>
      <c r="F22" s="6">
        <v>2</v>
      </c>
      <c r="G22" s="5" t="s">
        <v>54</v>
      </c>
      <c r="H22" s="17" t="s">
        <v>55</v>
      </c>
      <c r="I22" s="39"/>
      <c r="J22" s="38"/>
      <c r="K22" s="38">
        <v>5847.08</v>
      </c>
      <c r="L22" s="37">
        <f t="shared" ref="L22:L24" si="1">SUM(I22:K22)</f>
        <v>5847.08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2.75" customHeight="1">
      <c r="A23" s="5" t="s">
        <v>56</v>
      </c>
      <c r="C23" s="6" t="s">
        <v>33</v>
      </c>
      <c r="D23" s="7" t="s">
        <v>53</v>
      </c>
      <c r="E23" s="6"/>
      <c r="F23" s="6"/>
      <c r="G23" s="5" t="s">
        <v>57</v>
      </c>
      <c r="H23" s="6" t="s">
        <v>55</v>
      </c>
      <c r="I23" s="39"/>
      <c r="J23" s="38"/>
      <c r="K23" s="38">
        <v>5847.08</v>
      </c>
      <c r="L23" s="37">
        <f t="shared" si="1"/>
        <v>5847.08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2.75" customHeight="1">
      <c r="A24" s="5" t="s">
        <v>58</v>
      </c>
      <c r="C24" s="6" t="s">
        <v>59</v>
      </c>
      <c r="D24" s="7" t="s">
        <v>60</v>
      </c>
      <c r="E24" s="6">
        <v>1</v>
      </c>
      <c r="F24" s="6">
        <v>1</v>
      </c>
      <c r="G24" s="5" t="s">
        <v>61</v>
      </c>
      <c r="H24" s="6" t="s">
        <v>55</v>
      </c>
      <c r="I24" s="39"/>
      <c r="J24" s="38"/>
      <c r="K24" s="38">
        <v>4916.8599999999997</v>
      </c>
      <c r="L24" s="37">
        <f t="shared" si="1"/>
        <v>4916.8599999999997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75" customHeight="1">
      <c r="A25" s="14"/>
      <c r="B25" s="14"/>
      <c r="C25" s="14"/>
      <c r="D25" s="11" t="s">
        <v>4</v>
      </c>
      <c r="E25" s="11">
        <f>SUM(E22:E24)</f>
        <v>3</v>
      </c>
      <c r="F25" s="11">
        <f>SUM(F22:F24)</f>
        <v>3</v>
      </c>
      <c r="G25" s="14"/>
      <c r="H25" s="15"/>
      <c r="I25" s="15"/>
      <c r="J25" s="15"/>
      <c r="K25" s="41">
        <f>SUM(K22:K24)</f>
        <v>16611.02</v>
      </c>
      <c r="L25" s="41">
        <f>SUM(L22:L24)</f>
        <v>16611.02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2.75" customHeight="1">
      <c r="A26" s="14"/>
      <c r="B26" s="14"/>
      <c r="C26" s="14"/>
      <c r="D26" s="14"/>
      <c r="E26" s="15"/>
      <c r="F26" s="15"/>
      <c r="G26" s="16"/>
      <c r="H26" s="15"/>
      <c r="I26" s="15"/>
      <c r="J26" s="14"/>
      <c r="K26" s="14"/>
      <c r="L26" s="14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2.75" customHeight="1">
      <c r="A27" s="14"/>
      <c r="B27" s="14"/>
      <c r="C27" s="14"/>
      <c r="D27" s="14"/>
      <c r="E27" s="15"/>
      <c r="F27" s="15"/>
      <c r="G27" s="16"/>
      <c r="H27" s="15"/>
      <c r="I27" s="15"/>
      <c r="J27" s="14"/>
      <c r="K27" s="14"/>
      <c r="L27" s="14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2.75" customHeight="1">
      <c r="A28" s="71" t="s">
        <v>62</v>
      </c>
      <c r="B28" s="71"/>
      <c r="C28" s="71"/>
      <c r="D28" s="71"/>
      <c r="E28" s="71"/>
      <c r="F28" s="71"/>
      <c r="G28" s="71"/>
      <c r="H28" s="71"/>
      <c r="I28" s="71"/>
      <c r="J28" s="30"/>
      <c r="K28" s="15"/>
      <c r="L28" s="14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75" customHeight="1">
      <c r="A29" s="3" t="s">
        <v>5</v>
      </c>
      <c r="B29" s="4" t="s">
        <v>6</v>
      </c>
      <c r="C29" s="4" t="s">
        <v>7</v>
      </c>
      <c r="D29" s="3" t="s">
        <v>8</v>
      </c>
      <c r="E29" s="3" t="s">
        <v>9</v>
      </c>
      <c r="F29" s="3" t="s">
        <v>10</v>
      </c>
      <c r="G29" s="3" t="s">
        <v>11</v>
      </c>
      <c r="H29" s="4" t="s">
        <v>12</v>
      </c>
      <c r="I29" s="3" t="s">
        <v>63</v>
      </c>
      <c r="J29" s="30"/>
      <c r="K29" s="43"/>
      <c r="L29" s="4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2.95" customHeight="1">
      <c r="A30" s="18" t="s">
        <v>64</v>
      </c>
      <c r="B30" s="9"/>
      <c r="C30" s="9" t="s">
        <v>65</v>
      </c>
      <c r="D30" s="19" t="s">
        <v>66</v>
      </c>
      <c r="E30" s="20">
        <v>5</v>
      </c>
      <c r="F30" s="20">
        <v>5</v>
      </c>
      <c r="G30" s="18" t="s">
        <v>67</v>
      </c>
      <c r="H30" s="9" t="s">
        <v>55</v>
      </c>
      <c r="I30" s="44">
        <v>1200.69</v>
      </c>
      <c r="J30" s="14"/>
      <c r="K30" s="14"/>
      <c r="L30" s="45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95" customHeight="1">
      <c r="A31" s="18"/>
      <c r="B31" s="9"/>
      <c r="C31" s="9" t="s">
        <v>65</v>
      </c>
      <c r="D31" s="19" t="s">
        <v>66</v>
      </c>
      <c r="E31" s="20"/>
      <c r="F31" s="20"/>
      <c r="G31" s="18" t="s">
        <v>68</v>
      </c>
      <c r="H31" s="9" t="s">
        <v>55</v>
      </c>
      <c r="I31" s="44">
        <v>1200.69</v>
      </c>
      <c r="J31" s="14"/>
      <c r="K31" s="14"/>
      <c r="L31" s="45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2.75" customHeight="1">
      <c r="A32" s="18" t="s">
        <v>64</v>
      </c>
      <c r="B32" s="9"/>
      <c r="C32" s="9" t="s">
        <v>69</v>
      </c>
      <c r="D32" s="19" t="s">
        <v>66</v>
      </c>
      <c r="E32" s="20"/>
      <c r="F32" s="20"/>
      <c r="G32" s="18" t="s">
        <v>70</v>
      </c>
      <c r="H32" s="9" t="s">
        <v>55</v>
      </c>
      <c r="I32" s="44">
        <v>1200.69</v>
      </c>
      <c r="J32" s="46"/>
      <c r="K32" s="14"/>
      <c r="L32" s="45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2.75" customHeight="1">
      <c r="A33" s="18" t="s">
        <v>64</v>
      </c>
      <c r="B33" s="9"/>
      <c r="C33" s="9" t="s">
        <v>71</v>
      </c>
      <c r="D33" s="19" t="s">
        <v>66</v>
      </c>
      <c r="E33" s="20"/>
      <c r="F33" s="20"/>
      <c r="G33" s="18" t="s">
        <v>72</v>
      </c>
      <c r="H33" s="9" t="s">
        <v>55</v>
      </c>
      <c r="I33" s="44">
        <v>1200.69</v>
      </c>
      <c r="J33" s="46"/>
      <c r="K33" s="14"/>
      <c r="L33" s="4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2.75" customHeight="1">
      <c r="A34" s="21" t="s">
        <v>64</v>
      </c>
      <c r="B34" s="9"/>
      <c r="C34" s="9" t="s">
        <v>45</v>
      </c>
      <c r="D34" s="22" t="s">
        <v>66</v>
      </c>
      <c r="E34" s="20"/>
      <c r="F34" s="20"/>
      <c r="G34" s="23" t="s">
        <v>73</v>
      </c>
      <c r="H34" s="9" t="s">
        <v>55</v>
      </c>
      <c r="I34" s="47">
        <v>1200.69</v>
      </c>
      <c r="J34" s="46"/>
      <c r="K34" s="14"/>
      <c r="L34" s="45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2.75" customHeight="1">
      <c r="A35" s="18" t="s">
        <v>74</v>
      </c>
      <c r="B35" s="9"/>
      <c r="C35" s="9" t="s">
        <v>45</v>
      </c>
      <c r="D35" s="19" t="s">
        <v>75</v>
      </c>
      <c r="E35" s="20">
        <v>9</v>
      </c>
      <c r="F35" s="20">
        <v>9</v>
      </c>
      <c r="G35" s="18" t="s">
        <v>76</v>
      </c>
      <c r="H35" s="9" t="s">
        <v>77</v>
      </c>
      <c r="I35" s="19">
        <v>732.55</v>
      </c>
      <c r="J35" s="46"/>
      <c r="K35" s="14"/>
      <c r="L35" s="45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75" customHeight="1">
      <c r="A36" s="18" t="s">
        <v>74</v>
      </c>
      <c r="B36" s="9"/>
      <c r="C36" s="9" t="s">
        <v>65</v>
      </c>
      <c r="D36" s="19" t="s">
        <v>75</v>
      </c>
      <c r="E36" s="20"/>
      <c r="F36" s="20"/>
      <c r="G36" s="18" t="s">
        <v>78</v>
      </c>
      <c r="H36" s="9" t="s">
        <v>55</v>
      </c>
      <c r="I36" s="19">
        <v>732.55</v>
      </c>
      <c r="J36" s="46"/>
      <c r="K36" s="14"/>
      <c r="L36" s="45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2.75" customHeight="1">
      <c r="A37" s="18" t="s">
        <v>79</v>
      </c>
      <c r="B37" s="9"/>
      <c r="C37" s="9" t="s">
        <v>49</v>
      </c>
      <c r="D37" s="19" t="s">
        <v>75</v>
      </c>
      <c r="E37" s="20"/>
      <c r="F37" s="20"/>
      <c r="G37" s="18" t="s">
        <v>80</v>
      </c>
      <c r="H37" s="9" t="s">
        <v>55</v>
      </c>
      <c r="I37" s="19">
        <v>732.55</v>
      </c>
      <c r="J37" s="46"/>
      <c r="K37" s="14"/>
      <c r="L37" s="45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75" customHeight="1">
      <c r="A38" s="18" t="s">
        <v>79</v>
      </c>
      <c r="B38" s="9"/>
      <c r="C38" s="9" t="s">
        <v>33</v>
      </c>
      <c r="D38" s="19" t="s">
        <v>75</v>
      </c>
      <c r="E38" s="20"/>
      <c r="F38" s="20"/>
      <c r="G38" s="18" t="s">
        <v>81</v>
      </c>
      <c r="H38" s="9" t="s">
        <v>55</v>
      </c>
      <c r="I38" s="19">
        <v>732.55</v>
      </c>
      <c r="J38" s="46"/>
      <c r="K38" s="14"/>
      <c r="L38" s="45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2.75" customHeight="1">
      <c r="A39" s="18" t="s">
        <v>79</v>
      </c>
      <c r="B39" s="9"/>
      <c r="C39" s="9" t="s">
        <v>31</v>
      </c>
      <c r="D39" s="19" t="s">
        <v>75</v>
      </c>
      <c r="E39" s="20"/>
      <c r="F39" s="20"/>
      <c r="G39" s="18" t="s">
        <v>82</v>
      </c>
      <c r="H39" s="9" t="s">
        <v>77</v>
      </c>
      <c r="I39" s="19">
        <v>732.55</v>
      </c>
      <c r="J39" s="46"/>
      <c r="K39" s="14"/>
      <c r="L39" s="45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2.75" customHeight="1">
      <c r="A40" s="23" t="s">
        <v>79</v>
      </c>
      <c r="B40" s="9"/>
      <c r="C40" s="9" t="s">
        <v>33</v>
      </c>
      <c r="D40" s="22" t="s">
        <v>75</v>
      </c>
      <c r="E40" s="20"/>
      <c r="F40" s="20"/>
      <c r="G40" s="18" t="s">
        <v>83</v>
      </c>
      <c r="H40" s="9" t="s">
        <v>77</v>
      </c>
      <c r="I40" s="22">
        <v>732.55</v>
      </c>
      <c r="J40" s="46"/>
      <c r="K40" s="14"/>
      <c r="L40" s="45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2.75" customHeight="1">
      <c r="A41" s="23" t="s">
        <v>79</v>
      </c>
      <c r="B41" s="9"/>
      <c r="C41" s="9" t="s">
        <v>69</v>
      </c>
      <c r="D41" s="22" t="s">
        <v>75</v>
      </c>
      <c r="E41" s="20"/>
      <c r="F41" s="20"/>
      <c r="G41" s="18" t="s">
        <v>84</v>
      </c>
      <c r="H41" s="9" t="s">
        <v>77</v>
      </c>
      <c r="I41" s="22">
        <v>732.55</v>
      </c>
      <c r="J41" s="46"/>
      <c r="K41" s="14"/>
      <c r="L41" s="45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75" customHeight="1">
      <c r="A42" s="23" t="s">
        <v>79</v>
      </c>
      <c r="B42" s="9"/>
      <c r="C42" s="9" t="s">
        <v>33</v>
      </c>
      <c r="D42" s="24" t="s">
        <v>75</v>
      </c>
      <c r="E42" s="20"/>
      <c r="F42" s="20"/>
      <c r="G42" s="18" t="s">
        <v>85</v>
      </c>
      <c r="H42" s="9" t="s">
        <v>77</v>
      </c>
      <c r="I42" s="24">
        <v>732.55</v>
      </c>
      <c r="J42" s="46" t="s">
        <v>86</v>
      </c>
      <c r="K42" s="14"/>
      <c r="L42" s="45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2.75" customHeight="1">
      <c r="A43" s="23" t="s">
        <v>79</v>
      </c>
      <c r="B43" s="9"/>
      <c r="C43" s="9" t="s">
        <v>24</v>
      </c>
      <c r="D43" s="25" t="s">
        <v>75</v>
      </c>
      <c r="E43" s="20"/>
      <c r="F43" s="20"/>
      <c r="G43" s="25" t="s">
        <v>87</v>
      </c>
      <c r="H43" s="9" t="s">
        <v>77</v>
      </c>
      <c r="I43" s="25">
        <v>732.55</v>
      </c>
      <c r="J43" s="46"/>
      <c r="K43" s="14"/>
      <c r="L43" s="45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2.75" customHeight="1">
      <c r="A44" s="18" t="s">
        <v>88</v>
      </c>
      <c r="B44" s="9"/>
      <c r="C44" s="9" t="s">
        <v>89</v>
      </c>
      <c r="D44" s="19" t="s">
        <v>90</v>
      </c>
      <c r="E44" s="20">
        <v>3</v>
      </c>
      <c r="F44" s="20">
        <v>3</v>
      </c>
      <c r="G44" s="18" t="s">
        <v>91</v>
      </c>
      <c r="H44" s="9" t="s">
        <v>77</v>
      </c>
      <c r="I44" s="19">
        <v>488.36</v>
      </c>
      <c r="J44" s="46"/>
      <c r="K44" s="14"/>
      <c r="L44" s="45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2.75" customHeight="1">
      <c r="A45" s="18" t="s">
        <v>88</v>
      </c>
      <c r="B45" s="9"/>
      <c r="C45" s="9" t="s">
        <v>89</v>
      </c>
      <c r="D45" s="19" t="s">
        <v>90</v>
      </c>
      <c r="E45" s="20"/>
      <c r="F45" s="20"/>
      <c r="G45" s="26" t="s">
        <v>92</v>
      </c>
      <c r="H45" s="9" t="s">
        <v>77</v>
      </c>
      <c r="I45" s="19">
        <v>488.36</v>
      </c>
      <c r="J45" s="46"/>
      <c r="K45" s="14"/>
      <c r="L45" s="45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2.75" customHeight="1">
      <c r="A46" s="18" t="s">
        <v>88</v>
      </c>
      <c r="B46" s="9"/>
      <c r="C46" s="9" t="s">
        <v>89</v>
      </c>
      <c r="D46" s="19" t="s">
        <v>90</v>
      </c>
      <c r="E46" s="20"/>
      <c r="F46" s="20"/>
      <c r="G46" s="18" t="s">
        <v>93</v>
      </c>
      <c r="H46" s="9" t="s">
        <v>77</v>
      </c>
      <c r="I46" s="19">
        <v>488.36</v>
      </c>
      <c r="J46" s="46"/>
      <c r="K46" s="14"/>
      <c r="L46" s="45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2.75" customHeight="1">
      <c r="A47" s="18" t="s">
        <v>94</v>
      </c>
      <c r="B47" s="9"/>
      <c r="C47" s="9" t="s">
        <v>89</v>
      </c>
      <c r="D47" s="19" t="s">
        <v>95</v>
      </c>
      <c r="E47" s="20">
        <v>2</v>
      </c>
      <c r="F47" s="20">
        <v>2</v>
      </c>
      <c r="G47" s="18" t="s">
        <v>96</v>
      </c>
      <c r="H47" s="9" t="s">
        <v>77</v>
      </c>
      <c r="I47" s="19">
        <v>436.04</v>
      </c>
      <c r="J47" s="46"/>
      <c r="K47" s="14"/>
      <c r="L47" s="4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2.75" customHeight="1">
      <c r="A48" s="27" t="s">
        <v>94</v>
      </c>
      <c r="B48" s="9"/>
      <c r="C48" s="9" t="s">
        <v>97</v>
      </c>
      <c r="D48" s="24" t="s">
        <v>95</v>
      </c>
      <c r="E48" s="20"/>
      <c r="F48" s="20"/>
      <c r="G48" s="27" t="s">
        <v>98</v>
      </c>
      <c r="H48" s="9" t="s">
        <v>55</v>
      </c>
      <c r="I48" s="24">
        <v>436.04</v>
      </c>
      <c r="J48" s="46"/>
      <c r="K48" s="14"/>
      <c r="L48" s="45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2.75" customHeight="1">
      <c r="A49" s="28"/>
      <c r="B49" s="28"/>
      <c r="C49" s="28"/>
      <c r="D49" s="11" t="s">
        <v>4</v>
      </c>
      <c r="E49" s="11">
        <f>SUM(E30:E48)</f>
        <v>19</v>
      </c>
      <c r="F49" s="11">
        <f>SUM(F30:F48)</f>
        <v>19</v>
      </c>
      <c r="G49" s="29"/>
      <c r="H49" s="30"/>
      <c r="I49" s="41">
        <f>SUM(I30:I48)</f>
        <v>14933.56</v>
      </c>
      <c r="J49" s="30"/>
      <c r="K49" s="43"/>
      <c r="L49" s="43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2.75" customHeight="1">
      <c r="A50" s="28"/>
      <c r="B50" s="28"/>
      <c r="C50" s="28"/>
      <c r="D50" s="15"/>
      <c r="E50" s="29"/>
      <c r="F50" s="29"/>
      <c r="G50" s="29"/>
      <c r="H50" s="16"/>
      <c r="I50" s="16"/>
      <c r="J50" s="14"/>
      <c r="K50" s="43"/>
      <c r="L50" s="43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2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43"/>
      <c r="L51" s="43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2.75" customHeight="1">
      <c r="A52" s="71" t="s">
        <v>99</v>
      </c>
      <c r="B52" s="71"/>
      <c r="C52" s="71"/>
      <c r="D52" s="71"/>
      <c r="E52" s="71"/>
      <c r="F52" s="71"/>
      <c r="G52" s="71"/>
      <c r="H52" s="71"/>
      <c r="I52" s="71"/>
      <c r="J52" s="30"/>
      <c r="K52" s="43"/>
      <c r="L52" s="43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>
      <c r="A53" s="4" t="s">
        <v>5</v>
      </c>
      <c r="B53" s="4" t="s">
        <v>6</v>
      </c>
      <c r="C53" s="4" t="s">
        <v>7</v>
      </c>
      <c r="D53" s="4" t="s">
        <v>8</v>
      </c>
      <c r="E53" s="4" t="s">
        <v>9</v>
      </c>
      <c r="F53" s="4" t="s">
        <v>10</v>
      </c>
      <c r="G53" s="4" t="s">
        <v>11</v>
      </c>
      <c r="H53" s="4" t="s">
        <v>12</v>
      </c>
      <c r="I53" s="4" t="s">
        <v>63</v>
      </c>
      <c r="J53" s="30"/>
      <c r="K53" s="43"/>
      <c r="L53" s="4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>
      <c r="A54" s="5" t="s">
        <v>100</v>
      </c>
      <c r="B54" s="32"/>
      <c r="C54" s="33" t="s">
        <v>45</v>
      </c>
      <c r="D54" s="32"/>
      <c r="E54" s="32">
        <v>6</v>
      </c>
      <c r="F54" s="32">
        <v>5</v>
      </c>
      <c r="G54" s="34" t="s">
        <v>34</v>
      </c>
      <c r="H54" s="32"/>
      <c r="I54" s="5">
        <v>514.21</v>
      </c>
      <c r="J54" s="50"/>
      <c r="K54" s="43"/>
      <c r="L54" s="43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21.75" customHeight="1">
      <c r="A55" s="5" t="s">
        <v>100</v>
      </c>
      <c r="B55" s="32"/>
      <c r="C55" s="33" t="s">
        <v>65</v>
      </c>
      <c r="D55" s="32"/>
      <c r="E55" s="32"/>
      <c r="F55" s="32"/>
      <c r="G55" s="5" t="s">
        <v>67</v>
      </c>
      <c r="H55" s="32"/>
      <c r="I55" s="5">
        <v>514.21</v>
      </c>
      <c r="J55" s="50"/>
      <c r="K55" s="43"/>
      <c r="L55" s="43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1.75" customHeight="1">
      <c r="A56" s="5" t="s">
        <v>100</v>
      </c>
      <c r="B56" s="32"/>
      <c r="C56" s="33" t="s">
        <v>101</v>
      </c>
      <c r="D56" s="6"/>
      <c r="E56" s="6"/>
      <c r="F56" s="6"/>
      <c r="G56" s="5" t="s">
        <v>102</v>
      </c>
      <c r="H56" s="32"/>
      <c r="I56" s="5">
        <v>514.21</v>
      </c>
      <c r="J56" s="46"/>
      <c r="K56" s="14"/>
      <c r="L56" s="45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21.75" customHeight="1">
      <c r="A57" s="5" t="s">
        <v>100</v>
      </c>
      <c r="B57" s="32"/>
      <c r="C57" s="33" t="s">
        <v>45</v>
      </c>
      <c r="D57" s="6"/>
      <c r="E57" s="6"/>
      <c r="F57" s="6"/>
      <c r="G57" s="18" t="s">
        <v>103</v>
      </c>
      <c r="H57" s="6"/>
      <c r="I57" s="5">
        <v>514.21</v>
      </c>
      <c r="J57" s="46"/>
      <c r="K57" s="14"/>
      <c r="L57" s="45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21.75" customHeight="1">
      <c r="A58" s="5" t="s">
        <v>100</v>
      </c>
      <c r="B58" s="32"/>
      <c r="C58" s="33" t="s">
        <v>45</v>
      </c>
      <c r="D58" s="6"/>
      <c r="E58" s="6"/>
      <c r="F58" s="6"/>
      <c r="G58" s="5" t="s">
        <v>104</v>
      </c>
      <c r="H58" s="6"/>
      <c r="I58" s="5">
        <v>514.21</v>
      </c>
      <c r="J58" s="46"/>
      <c r="K58" s="14"/>
      <c r="L58" s="45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21.75" customHeight="1">
      <c r="A59" s="5" t="s">
        <v>100</v>
      </c>
      <c r="B59" s="32"/>
      <c r="C59" s="33" t="s">
        <v>45</v>
      </c>
      <c r="D59" s="6"/>
      <c r="E59" s="6"/>
      <c r="F59" s="6"/>
      <c r="G59" s="5" t="s">
        <v>105</v>
      </c>
      <c r="H59" s="6"/>
      <c r="I59" s="5">
        <v>514.21</v>
      </c>
      <c r="J59" s="46"/>
      <c r="K59" s="14"/>
      <c r="L59" s="45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21.75" customHeight="1">
      <c r="A60" s="5" t="s">
        <v>106</v>
      </c>
      <c r="B60" s="32"/>
      <c r="C60" s="33" t="s">
        <v>71</v>
      </c>
      <c r="D60" s="6"/>
      <c r="E60" s="6">
        <v>1</v>
      </c>
      <c r="F60" s="6">
        <v>1</v>
      </c>
      <c r="G60" s="5" t="s">
        <v>72</v>
      </c>
      <c r="H60" s="6"/>
      <c r="I60" s="5">
        <v>514.21</v>
      </c>
      <c r="J60" s="46"/>
      <c r="K60" s="14"/>
      <c r="L60" s="45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2.75" customHeight="1">
      <c r="A61" s="14"/>
      <c r="B61" s="14"/>
      <c r="C61" s="14"/>
      <c r="D61" s="11" t="s">
        <v>4</v>
      </c>
      <c r="E61" s="11">
        <f t="shared" ref="E61:I61" si="2">SUM(E54:E60)</f>
        <v>7</v>
      </c>
      <c r="F61" s="11">
        <f t="shared" si="2"/>
        <v>6</v>
      </c>
      <c r="G61" s="29"/>
      <c r="H61" s="30"/>
      <c r="I61" s="41">
        <f t="shared" si="2"/>
        <v>3599.4700000000003</v>
      </c>
      <c r="J61" s="30"/>
      <c r="K61" s="43"/>
      <c r="L61" s="43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2.75" customHeight="1">
      <c r="A62" s="35"/>
      <c r="B62" s="35"/>
      <c r="C62" s="35"/>
      <c r="D62" s="35"/>
      <c r="E62" s="35"/>
      <c r="F62" s="35"/>
      <c r="G62" s="14"/>
      <c r="H62" s="14"/>
      <c r="I62" s="14"/>
      <c r="J62" s="14"/>
      <c r="K62" s="43"/>
      <c r="L62" s="43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2.75" customHeight="1">
      <c r="A63" s="71" t="s">
        <v>107</v>
      </c>
      <c r="B63" s="71"/>
      <c r="C63" s="71"/>
      <c r="D63" s="71"/>
      <c r="E63" s="71"/>
      <c r="F63" s="71"/>
      <c r="G63" s="71"/>
      <c r="H63" s="71"/>
      <c r="I63" s="71"/>
      <c r="J63" s="30"/>
      <c r="K63" s="43"/>
      <c r="L63" s="43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>
      <c r="A64" s="4" t="s">
        <v>5</v>
      </c>
      <c r="B64" s="4" t="s">
        <v>6</v>
      </c>
      <c r="C64" s="4" t="s">
        <v>7</v>
      </c>
      <c r="D64" s="4" t="s">
        <v>8</v>
      </c>
      <c r="E64" s="4" t="s">
        <v>9</v>
      </c>
      <c r="F64" s="4" t="s">
        <v>10</v>
      </c>
      <c r="G64" s="4" t="s">
        <v>11</v>
      </c>
      <c r="H64" s="4" t="s">
        <v>12</v>
      </c>
      <c r="I64" s="4" t="s">
        <v>63</v>
      </c>
      <c r="J64" s="30"/>
      <c r="K64" s="43"/>
      <c r="L64" s="43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2.75" customHeight="1">
      <c r="A65" s="5" t="s">
        <v>108</v>
      </c>
      <c r="B65" s="6"/>
      <c r="C65" s="6" t="s">
        <v>109</v>
      </c>
      <c r="D65" s="6"/>
      <c r="E65" s="6">
        <v>3</v>
      </c>
      <c r="F65" s="6">
        <v>3</v>
      </c>
      <c r="G65" s="18" t="s">
        <v>67</v>
      </c>
      <c r="H65" s="32"/>
      <c r="I65" s="66">
        <v>500</v>
      </c>
      <c r="J65" s="50"/>
      <c r="K65" s="43"/>
      <c r="L65" s="43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2.75" customHeight="1">
      <c r="A66" s="5" t="s">
        <v>108</v>
      </c>
      <c r="B66" s="6"/>
      <c r="C66" s="6" t="s">
        <v>109</v>
      </c>
      <c r="D66" s="6"/>
      <c r="E66" s="6"/>
      <c r="F66" s="6"/>
      <c r="G66" s="5" t="s">
        <v>61</v>
      </c>
      <c r="H66" s="32"/>
      <c r="I66" s="66">
        <v>500</v>
      </c>
      <c r="J66" s="50"/>
      <c r="K66" s="43"/>
      <c r="L66" s="43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2.75" customHeight="1">
      <c r="A67" s="5" t="s">
        <v>110</v>
      </c>
      <c r="B67" s="6"/>
      <c r="C67" s="6" t="s">
        <v>109</v>
      </c>
      <c r="D67" s="6"/>
      <c r="E67" s="6"/>
      <c r="F67" s="6"/>
      <c r="G67" s="5" t="s">
        <v>68</v>
      </c>
      <c r="H67" s="32"/>
      <c r="I67" s="66">
        <v>1200</v>
      </c>
      <c r="J67" s="50"/>
      <c r="K67" s="43"/>
      <c r="L67" s="43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2.75" customHeight="1">
      <c r="A68" s="51"/>
      <c r="B68" s="51"/>
      <c r="C68" s="51"/>
      <c r="D68" s="11" t="s">
        <v>4</v>
      </c>
      <c r="E68" s="11">
        <f t="shared" ref="E68:I68" si="3">SUM(E65:E67)</f>
        <v>3</v>
      </c>
      <c r="F68" s="11">
        <f t="shared" si="3"/>
        <v>3</v>
      </c>
      <c r="G68" s="29"/>
      <c r="H68" s="30"/>
      <c r="I68" s="41">
        <f t="shared" si="3"/>
        <v>2200</v>
      </c>
      <c r="J68" s="30"/>
      <c r="K68" s="43"/>
      <c r="L68" s="43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2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2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2.75" customHeight="1">
      <c r="A71" s="71" t="s">
        <v>111</v>
      </c>
      <c r="B71" s="71"/>
      <c r="C71" s="71"/>
      <c r="D71" s="71"/>
      <c r="E71" s="71"/>
      <c r="F71" s="71"/>
      <c r="G71" s="71"/>
      <c r="H71" s="71"/>
      <c r="I71" s="71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2.75" customHeight="1">
      <c r="A72" s="3" t="s">
        <v>5</v>
      </c>
      <c r="B72" s="3" t="s">
        <v>6</v>
      </c>
      <c r="C72" s="3" t="s">
        <v>7</v>
      </c>
      <c r="D72" s="3" t="s">
        <v>8</v>
      </c>
      <c r="E72" s="3" t="s">
        <v>9</v>
      </c>
      <c r="F72" s="3" t="s">
        <v>10</v>
      </c>
      <c r="G72" s="3" t="s">
        <v>11</v>
      </c>
      <c r="H72" s="3" t="s">
        <v>12</v>
      </c>
      <c r="I72" s="3" t="s">
        <v>63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2.75" customHeight="1">
      <c r="A73" s="16"/>
      <c r="B73" s="52"/>
      <c r="C73" s="52"/>
      <c r="D73" s="52"/>
      <c r="E73" s="15"/>
      <c r="F73" s="52"/>
      <c r="G73" s="53"/>
      <c r="H73" s="54"/>
      <c r="I73" s="67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2.75" customHeight="1">
      <c r="A74" s="55"/>
      <c r="B74" s="56"/>
      <c r="C74" s="57"/>
      <c r="D74" s="58"/>
      <c r="E74" s="58"/>
      <c r="F74" s="58"/>
      <c r="G74" s="59"/>
      <c r="H74" s="60"/>
      <c r="I74" s="68"/>
      <c r="J74" s="69"/>
      <c r="K74" s="70"/>
      <c r="L74" s="70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2.75" customHeight="1">
      <c r="A75" s="61"/>
      <c r="B75" s="61"/>
      <c r="C75" s="61"/>
      <c r="D75" s="11" t="s">
        <v>4</v>
      </c>
      <c r="E75" s="11">
        <f>SUM(E73:E74)</f>
        <v>0</v>
      </c>
      <c r="F75" s="11">
        <f>SUM(F73:F74)</f>
        <v>0</v>
      </c>
      <c r="G75" s="36"/>
      <c r="H75" s="36"/>
      <c r="I75" s="41">
        <f>SUM(I69:I73)</f>
        <v>0</v>
      </c>
      <c r="J75" s="30"/>
      <c r="K75" s="43"/>
      <c r="L75" s="43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2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2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2.75" customHeight="1">
      <c r="A78" s="62" t="s">
        <v>112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2.75" customHeight="1">
      <c r="A79" s="64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2.75" customHeight="1">
      <c r="A80" s="64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2.75" customHeight="1">
      <c r="A81" s="65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2.75" customHeight="1">
      <c r="A82" s="64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2.75" customHeight="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2.75" customHeight="1">
      <c r="A84" s="65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2.75" customHeight="1">
      <c r="A85" s="64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2.75" customHeight="1">
      <c r="A86" s="64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2.75" customHeight="1">
      <c r="A87" s="64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2.75" customHeight="1">
      <c r="A88" s="64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2.75" customHeight="1">
      <c r="A89" s="65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2.75" customHeight="1">
      <c r="A90" s="65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2.75" customHeight="1">
      <c r="A91" s="64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2.75" customHeigh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2.75" customHeigh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2.75" customHeight="1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2.75" customHeight="1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2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2.75" customHeight="1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2.75" customHeight="1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2.75" customHeight="1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2.75" customHeight="1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2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2.75" customHeight="1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2.75" customHeight="1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2.75" customHeight="1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2.75" customHeight="1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2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2.75" customHeight="1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2.75" customHeight="1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2.75" customHeight="1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2.75" customHeight="1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2.75" customHeight="1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2.75" customHeight="1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2.75" customHeight="1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2.75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2.75" customHeight="1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2.75" customHeight="1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2.75" customHeight="1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2.75" customHeight="1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2.75" customHeight="1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2.75" customHeight="1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2.75" customHeight="1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2.75" customHeight="1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2.75" customHeight="1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2.75" customHeight="1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2.75" customHeight="1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2.75" customHeight="1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2.75" customHeight="1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2.75" customHeight="1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2.75" customHeight="1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2.75" customHeight="1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2.75" customHeight="1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2.75" customHeight="1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2.75" customHeight="1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2.75" customHeight="1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2.75" customHeight="1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2.75" customHeight="1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2.75" customHeight="1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2.75" customHeight="1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2.75" customHeight="1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2.75" customHeight="1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2.75" customHeight="1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2.75" customHeight="1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2.75" customHeight="1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2.75" customHeight="1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2.75" customHeight="1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2.75" customHeight="1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2.75" customHeight="1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2.75" customHeight="1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2.75" customHeight="1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2.75" customHeight="1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2.75" customHeight="1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2.75" customHeight="1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2.75" customHeight="1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2.75" customHeight="1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2.75" customHeight="1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2.75" customHeight="1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2.75" customHeight="1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2.75" customHeight="1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2.75" customHeight="1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2.75" customHeight="1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2.75" customHeight="1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2.75" customHeight="1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2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2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2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2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2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2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2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2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2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2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2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2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2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2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2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2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2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2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2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2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2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2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2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2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2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2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2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2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2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2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2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2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2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2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2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2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2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2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2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2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2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2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2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2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2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2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2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2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2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2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2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2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2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2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2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2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2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2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2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2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2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2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2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2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2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2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2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2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2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2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2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2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2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2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2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2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2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2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2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2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2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2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2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2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2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2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2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2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2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2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2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2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2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2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2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2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2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2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2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2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2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2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2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2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2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2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2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2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2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2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2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2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2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2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2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2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2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2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2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2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2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2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2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2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2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2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2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2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2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2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2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2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2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2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2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2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2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2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2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2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2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2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2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2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2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2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2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2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2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2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2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2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2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2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2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2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2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2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2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2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2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2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2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2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2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2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2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2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2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2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2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2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2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2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2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2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2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2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2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2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2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2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2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2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2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2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2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2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2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2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2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2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2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2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2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2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2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2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2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2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2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2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2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2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2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2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2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2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2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2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2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2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2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2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2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2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2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2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2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2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2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2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2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2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2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2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2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2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2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2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2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2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2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2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2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2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2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2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2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2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2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2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2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2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2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2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2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2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2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2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2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2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2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2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2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2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2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2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2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2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2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2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2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2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2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2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2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2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2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2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2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2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2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2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2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2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2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2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2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2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2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2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2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2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2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2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2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2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2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2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2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2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2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2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2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2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2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2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2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2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2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2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2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2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2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2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2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2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2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2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2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2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2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2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2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2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2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2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2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2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2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2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2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2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2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2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2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2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2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2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2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2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2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2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2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2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2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2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2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2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2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2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2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2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2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2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2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2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2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2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2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2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2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2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2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2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2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2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2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2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2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2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2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2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2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2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2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2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2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2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2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2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2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2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2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2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2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2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2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2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2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2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2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2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2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2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2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2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2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2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2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2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2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2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2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2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2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2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2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2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2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2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2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2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2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2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2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2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2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2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2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2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2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2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2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2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2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2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2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2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2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2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2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2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2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2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2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2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2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2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2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2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2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2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2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2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2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2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2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2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2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2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2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2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2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2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2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2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2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2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2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2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2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2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2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2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2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2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2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2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2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2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2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2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2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2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2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2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2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2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2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2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2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2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2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2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2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2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2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2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2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2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2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2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2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2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2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2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2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2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2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2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2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2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2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2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2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2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2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2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2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2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2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2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2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2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2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2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2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2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2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2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2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2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2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2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2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2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2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2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2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2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2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2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2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2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2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2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2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2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2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2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2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2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2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2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2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2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2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2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2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2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2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2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2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2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2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2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2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2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2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2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2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2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2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2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2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2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2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2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2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2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2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2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2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2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2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2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2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2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2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2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2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2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2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2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2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2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2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2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2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2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2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2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2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2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2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2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2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2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2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2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2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2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2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2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2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2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2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2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2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2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2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2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2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2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2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2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2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2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2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2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2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2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2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2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2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2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2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2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2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2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2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2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2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2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2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2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2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2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2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2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2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2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2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2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2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2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2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2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2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2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2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2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2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2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2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2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2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2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2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2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2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2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2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2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2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2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2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2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2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2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2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2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2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2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2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2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2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2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2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2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2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2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2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2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2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2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2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2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2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2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2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2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2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2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2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2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2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2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2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2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2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2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2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2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2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2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2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2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2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2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2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2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2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2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2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2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2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2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2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2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2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2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2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2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2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2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2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2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2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2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2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2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2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2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2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2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2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2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2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2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2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2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2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2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2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2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2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2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2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2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2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2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2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2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2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2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2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2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2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2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2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2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2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2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2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2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2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2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2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2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2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2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2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2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2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2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2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2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2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2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2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2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2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2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2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2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2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2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2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</sheetData>
  <mergeCells count="16">
    <mergeCell ref="A63:I63"/>
    <mergeCell ref="A71:I71"/>
    <mergeCell ref="A83:Q83"/>
    <mergeCell ref="I2:I3"/>
    <mergeCell ref="I20:I21"/>
    <mergeCell ref="J2:J3"/>
    <mergeCell ref="J20:J21"/>
    <mergeCell ref="K2:K3"/>
    <mergeCell ref="K20:K21"/>
    <mergeCell ref="L2:L3"/>
    <mergeCell ref="L20:L21"/>
    <mergeCell ref="A2:H2"/>
    <mergeCell ref="A18:C18"/>
    <mergeCell ref="A20:H20"/>
    <mergeCell ref="A28:I28"/>
    <mergeCell ref="A52:I52"/>
  </mergeCells>
  <pageMargins left="0.74791666666666701" right="0.74791666666666701" top="1.37638888888889" bottom="1.37638888888889" header="0.98263888888888895" footer="0.98263888888888895"/>
  <pageSetup paperSize="9" fitToWidth="0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Cargos e Funções Gratificadas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Naoko</dc:creator>
  <cp:lastModifiedBy>sandra.naoko</cp:lastModifiedBy>
  <cp:revision>4</cp:revision>
  <dcterms:created xsi:type="dcterms:W3CDTF">2017-04-20T18:21:00Z</dcterms:created>
  <dcterms:modified xsi:type="dcterms:W3CDTF">2021-04-16T19:53:20Z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