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G:\Meu Drive\GESTORES\AssCom\LAI\2018-05\"/>
    </mc:Choice>
  </mc:AlternateContent>
  <xr:revisionPtr revIDLastSave="0" documentId="8_{416757D3-A4FD-40E1-8D6E-AEC47F75C3D0}" xr6:coauthVersionLast="31" xr6:coauthVersionMax="31" xr10:uidLastSave="{00000000-0000-0000-0000-000000000000}"/>
  <bookViews>
    <workbookView xWindow="0" yWindow="0" windowWidth="15204" windowHeight="5928" xr2:uid="{00000000-000D-0000-FFFF-FFFF00000000}"/>
  </bookViews>
  <sheets>
    <sheet name="Cargos e Funções" sheetId="1" r:id="rId1"/>
  </sheets>
  <calcPr calcId="162913"/>
</workbook>
</file>

<file path=xl/calcChain.xml><?xml version="1.0" encoding="utf-8"?>
<calcChain xmlns="http://schemas.openxmlformats.org/spreadsheetml/2006/main">
  <c r="I82" i="1" l="1"/>
  <c r="F82" i="1"/>
  <c r="E82" i="1"/>
  <c r="I75" i="1"/>
  <c r="F75" i="1"/>
  <c r="E75" i="1"/>
  <c r="I68" i="1"/>
  <c r="F68" i="1"/>
  <c r="E68" i="1"/>
  <c r="I56" i="1"/>
  <c r="F56" i="1"/>
  <c r="E56" i="1"/>
  <c r="H53" i="1"/>
  <c r="K32" i="1"/>
  <c r="F32" i="1"/>
  <c r="E32" i="1"/>
  <c r="L31" i="1"/>
  <c r="L30" i="1"/>
  <c r="L29" i="1"/>
  <c r="L32" i="1" s="1"/>
  <c r="K25" i="1"/>
  <c r="J25" i="1"/>
  <c r="F25" i="1"/>
  <c r="E25" i="1"/>
  <c r="L24" i="1"/>
  <c r="L23" i="1"/>
  <c r="L22" i="1"/>
  <c r="L21" i="1"/>
  <c r="L20" i="1"/>
  <c r="L19" i="1"/>
  <c r="L17" i="1"/>
  <c r="L16" i="1"/>
  <c r="L15" i="1"/>
  <c r="L14" i="1"/>
  <c r="L12" i="1"/>
  <c r="L11" i="1"/>
  <c r="L25" i="1" s="1"/>
</calcChain>
</file>

<file path=xl/sharedStrings.xml><?xml version="1.0" encoding="utf-8"?>
<sst xmlns="http://schemas.openxmlformats.org/spreadsheetml/2006/main" count="281" uniqueCount="109">
  <si>
    <t>CARGOS COMISSIONADOS</t>
  </si>
  <si>
    <t>SUBSÍDIO</t>
  </si>
  <si>
    <t>VENCIMENTO</t>
  </si>
  <si>
    <t>REPRESENTAÇÃO</t>
  </si>
  <si>
    <t>TOTAL</t>
  </si>
  <si>
    <t>DESCRITIVO</t>
  </si>
  <si>
    <t>NOMENCLATURA</t>
  </si>
  <si>
    <t>LOTAÇÃO</t>
  </si>
  <si>
    <t>SÍMBOLO</t>
  </si>
  <si>
    <t>QUANT. DECRETO</t>
  </si>
  <si>
    <t>QUANT. FOLHA</t>
  </si>
  <si>
    <t>NOME</t>
  </si>
  <si>
    <t>CATEGORIA</t>
  </si>
  <si>
    <t>Diretor Presidente</t>
  </si>
  <si>
    <t>PRESIDÊNCIA</t>
  </si>
  <si>
    <t>DAS-1</t>
  </si>
  <si>
    <t>Abraham Benzaquem Sicsu</t>
  </si>
  <si>
    <t>COM</t>
  </si>
  <si>
    <t>Coordenador Técnico</t>
  </si>
  <si>
    <t>UNIDADE FOMENTO</t>
  </si>
  <si>
    <t>DAS-5</t>
  </si>
  <si>
    <t>Mônica Maria Melo. de O.Siqueira</t>
  </si>
  <si>
    <t>Michelle Santiago Tenório</t>
  </si>
  <si>
    <t>DIRETORIA CIENTÍFICA</t>
  </si>
  <si>
    <t>Jayme Duarte Ribeiro Filho</t>
  </si>
  <si>
    <t>Assessor Jurídico</t>
  </si>
  <si>
    <t>JURÍDICO</t>
  </si>
  <si>
    <t>CAS-1</t>
  </si>
  <si>
    <t xml:space="preserve">Mônica Maria de F. Mendonça </t>
  </si>
  <si>
    <t>Assessor Técnico</t>
  </si>
  <si>
    <t>DIRETORIA CIENTIFICA</t>
  </si>
  <si>
    <t>Sandra Naoko Kaneyasu</t>
  </si>
  <si>
    <t>UNIDADE FINANÇAS</t>
  </si>
  <si>
    <t>Gilca Sobral Magalhães</t>
  </si>
  <si>
    <t>CAS-2</t>
  </si>
  <si>
    <t>Shirlaide Laurindo S.Cristiano</t>
  </si>
  <si>
    <t>Natália Gonçalves Ramos Marques</t>
  </si>
  <si>
    <t>Ass.Téc.de Importação</t>
  </si>
  <si>
    <t>ASSESSORIA DE IMPORTAÇÃO</t>
  </si>
  <si>
    <t>Olímpio Gomes da Silva</t>
  </si>
  <si>
    <t>UNIDADE DE PRESTAÇÃO CONTAS</t>
  </si>
  <si>
    <t>Diva Sales da Costa</t>
  </si>
  <si>
    <t>Assistente Técnico</t>
  </si>
  <si>
    <t>UNIDADE DE FINANÇAS</t>
  </si>
  <si>
    <t>CAS-3</t>
  </si>
  <si>
    <t>Maria José Coelho</t>
  </si>
  <si>
    <t>Ladjane josé da Silva</t>
  </si>
  <si>
    <t>PATRIMÔNIO</t>
  </si>
  <si>
    <t>Rosangela Cavalcanti L. de Araújo</t>
  </si>
  <si>
    <t>FUNÇÃO GRATIFICADA DE DIREÇÃO E ASSESSORAMENTO</t>
  </si>
  <si>
    <t>Diretor Científico</t>
  </si>
  <si>
    <t>FDA</t>
  </si>
  <si>
    <t>Paulo Roberto Freire Cunha</t>
  </si>
  <si>
    <t>EXQ</t>
  </si>
  <si>
    <t>Diretoria de Inovação</t>
  </si>
  <si>
    <t>DIRETORIA DE INOVAÇÃO</t>
  </si>
  <si>
    <t>Aronita Rosenblatt</t>
  </si>
  <si>
    <t>Diretoria de Gestão Administativa e Financeira</t>
  </si>
  <si>
    <t>DIRETORIA DE GESTÃO ADMIN. E FINANCEIRA</t>
  </si>
  <si>
    <t>FDA-3</t>
  </si>
  <si>
    <t>Ana Rosa de Andrade Lima Leal</t>
  </si>
  <si>
    <t>FUNÇÃO GRATIFICADA DE SUPERVISÃO E APOIO</t>
  </si>
  <si>
    <t>VALOR</t>
  </si>
  <si>
    <t>Função Grat.de Supervisão-1</t>
  </si>
  <si>
    <t>UNIDADE DE APOIO ADMINISTRATIVO</t>
  </si>
  <si>
    <t>FGS-1</t>
  </si>
  <si>
    <t>Josiane Monteiro de Medeiros</t>
  </si>
  <si>
    <t>Maria Gorete de Souza Freitas</t>
  </si>
  <si>
    <t>Wilia da Silva Lima</t>
  </si>
  <si>
    <t>UNIDADE DE CONTROLE E REGISTRO DE PESSOAS</t>
  </si>
  <si>
    <t>Márcia Cristina da Silva Leite</t>
  </si>
  <si>
    <t>Eronides Alves da Silva</t>
  </si>
  <si>
    <t>Função Grat.de Supervisão-2</t>
  </si>
  <si>
    <t>FGS-2</t>
  </si>
  <si>
    <t>Marcelo Victor J. de Barros Ribeiro</t>
  </si>
  <si>
    <t>EST</t>
  </si>
  <si>
    <t>Márcia Pedrosa dos Santos</t>
  </si>
  <si>
    <t>Função Grat. De Supervisão-2</t>
  </si>
  <si>
    <t>Amaro Dias Viana</t>
  </si>
  <si>
    <t>Maria de Fátima de C. Leão</t>
  </si>
  <si>
    <t>Ana Cássia cabral de Lima</t>
  </si>
  <si>
    <t>Marcelo Nazário Cordeiro</t>
  </si>
  <si>
    <t>Neildes Pedrosa Vieira</t>
  </si>
  <si>
    <t>Igor Teixeira cavalcanti</t>
  </si>
  <si>
    <t>FELIPE CHAGAS BARRETO LINS</t>
  </si>
  <si>
    <t>Cristiane Ferraz de Castro</t>
  </si>
  <si>
    <t>Função Grat. De Supervisão-3</t>
  </si>
  <si>
    <t>FGS-3</t>
  </si>
  <si>
    <t xml:space="preserve">André Ribas de Miranda </t>
  </si>
  <si>
    <t>TOMADA DE CONTAS ESPECIAL</t>
  </si>
  <si>
    <t>Amanda Valda H. de Gusmão</t>
  </si>
  <si>
    <t>VAGO</t>
  </si>
  <si>
    <t>Função Gratificada de Apoio-1</t>
  </si>
  <si>
    <t>FGA-1</t>
  </si>
  <si>
    <t>Klissia Mirelli G. Gouveia</t>
  </si>
  <si>
    <t>Telma Maria Teixeira</t>
  </si>
  <si>
    <t>GRATIFICAÇÃO DE INCENTIVO</t>
  </si>
  <si>
    <t>Grat.de Incentivo Financeiro</t>
  </si>
  <si>
    <t>Wagner Silva Vieira</t>
  </si>
  <si>
    <t>Fabrício Maia Dantas</t>
  </si>
  <si>
    <t>Eronides Alves da Silva Filho</t>
  </si>
  <si>
    <t>Alessandra Feitosa e Silva</t>
  </si>
  <si>
    <t>Gratificação Elaboração Folha</t>
  </si>
  <si>
    <t>GRATIFICAÇÃO - COMISSÃO PERMANENTE DE LICITAÇÃO</t>
  </si>
  <si>
    <t>Comissão Licitação</t>
  </si>
  <si>
    <t>CPL</t>
  </si>
  <si>
    <t>Comissão Licitação-Pregoeira</t>
  </si>
  <si>
    <t>GRATIFICAÇÃO - COMISSÃO ESPECIAL – PMI (Decreto 43.000, 04 de maio de 2016)</t>
  </si>
  <si>
    <t>EMBASAMENTO LEGAL: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</si>
</sst>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 -416]#,##0.00"/>
    <numFmt numFmtId="167" formatCode="[$R$-416]&quot; &quot;#,##0.00;[Red]&quot;-&quot;[$R$-416]&quot; &quot;#,##0.00"/>
  </numFmts>
  <fonts count="16">
    <font>
      <sz val="11"/>
      <color rgb="FF000000"/>
      <name val="Arial"/>
      <charset val="134"/>
    </font>
    <font>
      <b/>
      <sz val="8"/>
      <color rgb="FFFFFFFF"/>
      <name val="Arial"/>
      <charset val="134"/>
    </font>
    <font>
      <sz val="11"/>
      <color rgb="FF000000"/>
      <name val="Cambria"/>
      <charset val="134"/>
    </font>
    <font>
      <sz val="12"/>
      <color theme="1"/>
      <name val="Calibri"/>
      <charset val="134"/>
      <scheme val="minor"/>
    </font>
    <font>
      <sz val="8"/>
      <color rgb="FF000000"/>
      <name val="Arial"/>
      <charset val="134"/>
    </font>
    <font>
      <sz val="12"/>
      <name val="Calibri"/>
      <charset val="134"/>
      <scheme val="minor"/>
    </font>
    <font>
      <sz val="8"/>
      <color rgb="FFFF0000"/>
      <name val="Arial"/>
      <charset val="134"/>
    </font>
    <font>
      <sz val="10"/>
      <color theme="1"/>
      <name val="Calibri"/>
      <charset val="134"/>
      <scheme val="minor"/>
    </font>
    <font>
      <b/>
      <sz val="8"/>
      <color rgb="FF000000"/>
      <name val="Arial"/>
      <charset val="134"/>
    </font>
    <font>
      <sz val="8"/>
      <color rgb="FF002060"/>
      <name val="Arial"/>
      <charset val="134"/>
    </font>
    <font>
      <sz val="8"/>
      <color rgb="FFFFFFFF"/>
      <name val="Arial"/>
      <charset val="134"/>
    </font>
    <font>
      <sz val="8"/>
      <color rgb="FF000000"/>
      <name val="Cambria"/>
      <charset val="134"/>
    </font>
    <font>
      <b/>
      <sz val="9"/>
      <color rgb="FF000000"/>
      <name val="Arial"/>
      <charset val="134"/>
    </font>
    <font>
      <b/>
      <i/>
      <u/>
      <sz val="11"/>
      <color rgb="FF000000"/>
      <name val="Arial"/>
      <charset val="134"/>
    </font>
    <font>
      <b/>
      <i/>
      <sz val="16"/>
      <color rgb="FF000000"/>
      <name val="Arial"/>
      <charset val="13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167" fontId="13" fillId="0" borderId="0"/>
    <xf numFmtId="0" fontId="14" fillId="0" borderId="0">
      <alignment horizontal="center"/>
    </xf>
    <xf numFmtId="0" fontId="14" fillId="0" borderId="0">
      <alignment horizontal="center" textRotation="90"/>
    </xf>
    <xf numFmtId="0" fontId="13" fillId="0" borderId="0"/>
  </cellStyleXfs>
  <cellXfs count="7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4" fillId="3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/>
    <xf numFmtId="0" fontId="0" fillId="0" borderId="0" xfId="0" applyFill="1"/>
    <xf numFmtId="0" fontId="4" fillId="0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5" fillId="4" borderId="0" xfId="0" applyFont="1" applyFill="1" applyAlignment="1"/>
    <xf numFmtId="0" fontId="5" fillId="4" borderId="5" xfId="0" applyFont="1" applyFill="1" applyBorder="1" applyAlignment="1"/>
    <xf numFmtId="0" fontId="5" fillId="4" borderId="4" xfId="0" applyFont="1" applyFill="1" applyBorder="1" applyAlignment="1"/>
    <xf numFmtId="0" fontId="5" fillId="0" borderId="5" xfId="0" applyFont="1" applyFill="1" applyBorder="1" applyAlignment="1"/>
    <xf numFmtId="0" fontId="3" fillId="0" borderId="0" xfId="0" applyFont="1" applyFill="1" applyAlignment="1"/>
    <xf numFmtId="0" fontId="7" fillId="0" borderId="4" xfId="0" applyFont="1" applyFill="1" applyBorder="1" applyAlignment="1"/>
    <xf numFmtId="0" fontId="5" fillId="0" borderId="4" xfId="0" applyFont="1" applyFill="1" applyBorder="1" applyAlignme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0" borderId="0" xfId="0" applyFont="1"/>
    <xf numFmtId="4" fontId="4" fillId="3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/>
    <xf numFmtId="0" fontId="9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4" fontId="3" fillId="0" borderId="5" xfId="0" applyNumberFormat="1" applyFont="1" applyFill="1" applyBorder="1" applyAlignment="1"/>
    <xf numFmtId="4" fontId="4" fillId="3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4" fontId="5" fillId="4" borderId="5" xfId="0" applyNumberFormat="1" applyFont="1" applyFill="1" applyBorder="1" applyAlignment="1"/>
    <xf numFmtId="0" fontId="4" fillId="3" borderId="0" xfId="0" applyFont="1" applyFill="1"/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164" fontId="4" fillId="3" borderId="8" xfId="0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0" fillId="0" borderId="0" xfId="0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4" fontId="4" fillId="0" borderId="3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8" fillId="0" borderId="0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5" fillId="0" borderId="5" xfId="0" applyFont="1" applyFill="1" applyBorder="1" applyAlignment="1"/>
  </cellXfs>
  <cellStyles count="5">
    <cellStyle name="Heading" xfId="2" xr:uid="{00000000-0005-0000-0000-000023000000}"/>
    <cellStyle name="Heading1" xfId="3" xr:uid="{00000000-0005-0000-0000-000028000000}"/>
    <cellStyle name="Normal" xfId="0" builtinId="0"/>
    <cellStyle name="Result" xfId="4" xr:uid="{00000000-0005-0000-0000-000034000000}"/>
    <cellStyle name="Result2" xfId="1" xr:uid="{00000000-0005-0000-0000-000020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838200</xdr:colOff>
      <xdr:row>0</xdr:row>
      <xdr:rowOff>10887</xdr:rowOff>
    </xdr:from>
    <xdr:to>
      <xdr:col>0</xdr:col>
      <xdr:colOff>4223657</xdr:colOff>
      <xdr:row>7</xdr:row>
      <xdr:rowOff>21365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10795"/>
          <a:ext cx="3385185" cy="1143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52"/>
  <sheetViews>
    <sheetView tabSelected="1" topLeftCell="D37" workbookViewId="0">
      <selection activeCell="D53" sqref="A53:XFD53"/>
    </sheetView>
  </sheetViews>
  <sheetFormatPr defaultColWidth="9" defaultRowHeight="15" customHeight="1"/>
  <cols>
    <col min="1" max="1" width="72.5" customWidth="1"/>
    <col min="2" max="2" width="12.59765625" customWidth="1"/>
    <col min="3" max="3" width="32.19921875" customWidth="1"/>
    <col min="4" max="4" width="10" customWidth="1"/>
    <col min="5" max="5" width="14.09765625" customWidth="1"/>
    <col min="6" max="6" width="11.3984375" customWidth="1"/>
    <col min="7" max="7" width="48.09765625" customWidth="1"/>
    <col min="8" max="8" width="7.69921875" customWidth="1"/>
    <col min="9" max="9" width="7.8984375" customWidth="1"/>
    <col min="10" max="10" width="12" customWidth="1"/>
    <col min="11" max="11" width="13.19921875" customWidth="1"/>
    <col min="12" max="26" width="7.8984375" customWidth="1"/>
    <col min="27" max="1024" width="15.69921875" customWidth="1"/>
  </cols>
  <sheetData>
    <row r="1" spans="1:26" ht="12.75" customHeight="1">
      <c r="A1" s="1"/>
      <c r="B1" s="2"/>
      <c r="C1" s="2"/>
      <c r="D1" s="2"/>
      <c r="E1" s="2"/>
      <c r="F1" s="2"/>
      <c r="G1" s="2"/>
      <c r="H1" s="2"/>
      <c r="I1" s="1"/>
      <c r="J1" s="1"/>
      <c r="K1" s="1"/>
      <c r="L1" s="1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2.75" customHeight="1">
      <c r="A2" s="1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spans="1:26" ht="12.75" customHeight="1">
      <c r="A3" s="1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</row>
    <row r="4" spans="1:26" ht="12.75" customHeight="1">
      <c r="A4" s="1"/>
      <c r="B4" s="2"/>
      <c r="C4" s="2"/>
      <c r="D4" s="2"/>
      <c r="E4" s="2"/>
      <c r="F4" s="2"/>
      <c r="G4" s="2"/>
      <c r="H4" s="2"/>
      <c r="I4" s="1"/>
      <c r="J4" s="1"/>
      <c r="K4" s="1"/>
      <c r="L4" s="1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 spans="1:26" ht="12.75" customHeight="1">
      <c r="A5" s="1"/>
      <c r="B5" s="2"/>
      <c r="C5" s="2"/>
      <c r="D5" s="2"/>
      <c r="E5" s="2"/>
      <c r="F5" s="2"/>
      <c r="G5" s="2"/>
      <c r="H5" s="2"/>
      <c r="I5" s="1"/>
      <c r="J5" s="1"/>
      <c r="K5" s="1"/>
      <c r="L5" s="1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spans="1:26" ht="12.75" customHeight="1">
      <c r="A6" s="1"/>
      <c r="B6" s="2"/>
      <c r="C6" s="2"/>
      <c r="D6" s="2"/>
      <c r="E6" s="2"/>
      <c r="F6" s="2"/>
      <c r="G6" s="2"/>
      <c r="H6" s="2"/>
      <c r="I6" s="1"/>
      <c r="J6" s="1"/>
      <c r="K6" s="1"/>
      <c r="L6" s="1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spans="1:26" ht="12.75" customHeight="1">
      <c r="A7" s="1"/>
      <c r="B7" s="2"/>
      <c r="C7" s="2"/>
      <c r="D7" s="2"/>
      <c r="E7" s="2"/>
      <c r="F7" s="2"/>
      <c r="G7" s="2"/>
      <c r="H7" s="2"/>
      <c r="I7" s="1"/>
      <c r="J7" s="1"/>
      <c r="K7" s="1"/>
      <c r="L7" s="1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2.75" customHeight="1">
      <c r="A8" s="1"/>
      <c r="B8" s="2"/>
      <c r="C8" s="2"/>
      <c r="D8" s="2"/>
      <c r="E8" s="2"/>
      <c r="F8" s="2"/>
      <c r="G8" s="2"/>
      <c r="H8" s="2"/>
      <c r="I8" s="1"/>
      <c r="J8" s="1"/>
      <c r="K8" s="1"/>
      <c r="L8" s="1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2.75" customHeight="1">
      <c r="A9" s="69" t="s">
        <v>0</v>
      </c>
      <c r="B9" s="69"/>
      <c r="C9" s="69"/>
      <c r="D9" s="69"/>
      <c r="E9" s="69"/>
      <c r="F9" s="69"/>
      <c r="G9" s="69"/>
      <c r="H9" s="69"/>
      <c r="I9" s="72" t="s">
        <v>1</v>
      </c>
      <c r="J9" s="72" t="s">
        <v>2</v>
      </c>
      <c r="K9" s="72" t="s">
        <v>3</v>
      </c>
      <c r="L9" s="72" t="s">
        <v>4</v>
      </c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2.75" customHeight="1">
      <c r="A10" s="4" t="s">
        <v>5</v>
      </c>
      <c r="B10" s="4" t="s">
        <v>6</v>
      </c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4" t="s">
        <v>12</v>
      </c>
      <c r="I10" s="73"/>
      <c r="J10" s="73"/>
      <c r="K10" s="73"/>
      <c r="L10" s="7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2.75" customHeight="1">
      <c r="A11" s="5" t="s">
        <v>13</v>
      </c>
      <c r="C11" s="6" t="s">
        <v>14</v>
      </c>
      <c r="D11" s="7" t="s">
        <v>15</v>
      </c>
      <c r="E11" s="6">
        <v>1</v>
      </c>
      <c r="F11" s="6">
        <v>1</v>
      </c>
      <c r="G11" s="5" t="s">
        <v>16</v>
      </c>
      <c r="H11" s="6" t="s">
        <v>17</v>
      </c>
      <c r="I11" s="34"/>
      <c r="J11" s="35">
        <v>1993.32</v>
      </c>
      <c r="K11" s="35">
        <v>7973.3</v>
      </c>
      <c r="L11" s="34">
        <f>SUM(I11:K11)</f>
        <v>9966.6200000000008</v>
      </c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2.75" customHeight="1">
      <c r="A12" s="5" t="s">
        <v>18</v>
      </c>
      <c r="C12" s="6" t="s">
        <v>19</v>
      </c>
      <c r="D12" s="7" t="s">
        <v>20</v>
      </c>
      <c r="E12" s="6">
        <v>3</v>
      </c>
      <c r="F12" s="6">
        <v>3</v>
      </c>
      <c r="G12" s="5" t="s">
        <v>21</v>
      </c>
      <c r="H12" s="6" t="s">
        <v>17</v>
      </c>
      <c r="I12" s="36"/>
      <c r="J12" s="35">
        <v>930.22</v>
      </c>
      <c r="K12" s="35">
        <v>3720.87</v>
      </c>
      <c r="L12" s="34">
        <f>SUM(I12:K12)</f>
        <v>4651.09</v>
      </c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spans="1:26" ht="12.75" customHeight="1">
      <c r="A13" s="5"/>
      <c r="C13" s="6" t="s">
        <v>19</v>
      </c>
      <c r="D13" s="7" t="s">
        <v>20</v>
      </c>
      <c r="E13" s="6"/>
      <c r="F13" s="6"/>
      <c r="G13" s="5" t="s">
        <v>22</v>
      </c>
      <c r="H13" s="6" t="s">
        <v>17</v>
      </c>
      <c r="I13" s="36"/>
      <c r="J13" s="35">
        <v>930.22</v>
      </c>
      <c r="K13" s="35">
        <v>3720.87</v>
      </c>
      <c r="L13" s="34">
        <v>4651.09</v>
      </c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2.75" customHeight="1">
      <c r="A14" s="5" t="s">
        <v>18</v>
      </c>
      <c r="C14" s="6" t="s">
        <v>23</v>
      </c>
      <c r="D14" s="7" t="s">
        <v>20</v>
      </c>
      <c r="E14" s="6"/>
      <c r="F14" s="6"/>
      <c r="G14" s="5" t="s">
        <v>24</v>
      </c>
      <c r="H14" s="6" t="s">
        <v>17</v>
      </c>
      <c r="I14" s="36"/>
      <c r="J14" s="35">
        <v>930.22</v>
      </c>
      <c r="K14" s="35">
        <v>3720.87</v>
      </c>
      <c r="L14" s="34">
        <f>SUM(I14:K14)</f>
        <v>4651.09</v>
      </c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2.75" customHeight="1">
      <c r="A15" s="5" t="s">
        <v>25</v>
      </c>
      <c r="C15" s="6" t="s">
        <v>26</v>
      </c>
      <c r="D15" s="7" t="s">
        <v>27</v>
      </c>
      <c r="E15" s="6">
        <v>3</v>
      </c>
      <c r="F15" s="6">
        <v>3</v>
      </c>
      <c r="G15" s="5" t="s">
        <v>28</v>
      </c>
      <c r="H15" s="6" t="s">
        <v>17</v>
      </c>
      <c r="I15" s="36"/>
      <c r="J15" s="5">
        <v>807.29</v>
      </c>
      <c r="K15" s="35">
        <v>3229.18</v>
      </c>
      <c r="L15" s="34">
        <f t="shared" ref="L15:L24" si="0">SUM(I15:K15)</f>
        <v>4036.47</v>
      </c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2.75" customHeight="1">
      <c r="A16" s="5" t="s">
        <v>29</v>
      </c>
      <c r="B16" s="8"/>
      <c r="C16" s="9" t="s">
        <v>30</v>
      </c>
      <c r="D16" s="7" t="s">
        <v>27</v>
      </c>
      <c r="E16" s="9"/>
      <c r="F16" s="9"/>
      <c r="G16" s="5" t="s">
        <v>31</v>
      </c>
      <c r="H16" s="6" t="s">
        <v>17</v>
      </c>
      <c r="I16" s="37"/>
      <c r="J16" s="5">
        <v>807.29</v>
      </c>
      <c r="K16" s="35">
        <v>3229.18</v>
      </c>
      <c r="L16" s="34">
        <f t="shared" si="0"/>
        <v>4036.47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spans="1:26" ht="12.75" customHeight="1">
      <c r="A17" s="5" t="s">
        <v>29</v>
      </c>
      <c r="C17" s="6" t="s">
        <v>32</v>
      </c>
      <c r="D17" s="7" t="s">
        <v>27</v>
      </c>
      <c r="E17" s="6"/>
      <c r="F17" s="6"/>
      <c r="G17" t="s">
        <v>33</v>
      </c>
      <c r="H17" s="6" t="s">
        <v>17</v>
      </c>
      <c r="I17" s="36"/>
      <c r="J17" s="5">
        <v>807.29</v>
      </c>
      <c r="K17" s="35">
        <v>3229.18</v>
      </c>
      <c r="L17" s="34">
        <f t="shared" si="0"/>
        <v>4036.47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2.75" customHeight="1">
      <c r="A18" s="5" t="s">
        <v>29</v>
      </c>
      <c r="C18" s="6" t="s">
        <v>23</v>
      </c>
      <c r="D18" s="7" t="s">
        <v>34</v>
      </c>
      <c r="E18" s="6">
        <v>4</v>
      </c>
      <c r="F18" s="6">
        <v>4</v>
      </c>
      <c r="G18" s="5" t="s">
        <v>35</v>
      </c>
      <c r="H18" s="6" t="s">
        <v>17</v>
      </c>
      <c r="I18" s="36"/>
      <c r="J18" s="5">
        <v>664.44</v>
      </c>
      <c r="K18" s="35">
        <v>2657.77</v>
      </c>
      <c r="L18" s="34">
        <v>3322.21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2.75" customHeight="1">
      <c r="A19" s="5" t="s">
        <v>29</v>
      </c>
      <c r="C19" s="6" t="s">
        <v>30</v>
      </c>
      <c r="D19" s="7" t="s">
        <v>34</v>
      </c>
      <c r="E19" s="6"/>
      <c r="F19" s="6"/>
      <c r="G19" s="5" t="s">
        <v>36</v>
      </c>
      <c r="H19" s="6" t="s">
        <v>17</v>
      </c>
      <c r="I19" s="36"/>
      <c r="J19" s="5">
        <v>664.44</v>
      </c>
      <c r="K19" s="35">
        <v>2657.77</v>
      </c>
      <c r="L19" s="34">
        <f t="shared" si="0"/>
        <v>3322.21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2.75" customHeight="1">
      <c r="A20" s="5" t="s">
        <v>37</v>
      </c>
      <c r="C20" s="6" t="s">
        <v>38</v>
      </c>
      <c r="D20" s="7" t="s">
        <v>34</v>
      </c>
      <c r="E20" s="6"/>
      <c r="F20" s="6"/>
      <c r="G20" s="5" t="s">
        <v>39</v>
      </c>
      <c r="H20" s="6" t="s">
        <v>17</v>
      </c>
      <c r="I20" s="36"/>
      <c r="J20" s="5">
        <v>664.44</v>
      </c>
      <c r="K20" s="35">
        <v>2657.77</v>
      </c>
      <c r="L20" s="34">
        <f t="shared" si="0"/>
        <v>3322.21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spans="1:26" ht="12.75" customHeight="1">
      <c r="A21" s="5" t="s">
        <v>29</v>
      </c>
      <c r="C21" s="6" t="s">
        <v>40</v>
      </c>
      <c r="D21" s="7" t="s">
        <v>34</v>
      </c>
      <c r="E21" s="6"/>
      <c r="F21" s="6"/>
      <c r="G21" s="5" t="s">
        <v>41</v>
      </c>
      <c r="H21" s="6" t="s">
        <v>17</v>
      </c>
      <c r="I21" s="36"/>
      <c r="J21" s="5">
        <v>664.44</v>
      </c>
      <c r="K21" s="35">
        <v>2657.77</v>
      </c>
      <c r="L21" s="34">
        <f t="shared" si="0"/>
        <v>3322.21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2.75" customHeight="1">
      <c r="A22" s="5" t="s">
        <v>42</v>
      </c>
      <c r="C22" s="6" t="s">
        <v>43</v>
      </c>
      <c r="D22" s="7" t="s">
        <v>44</v>
      </c>
      <c r="E22" s="6">
        <v>3</v>
      </c>
      <c r="F22" s="6">
        <v>3</v>
      </c>
      <c r="G22" s="5" t="s">
        <v>45</v>
      </c>
      <c r="H22" s="6" t="s">
        <v>17</v>
      </c>
      <c r="I22" s="36"/>
      <c r="J22" s="5">
        <v>431.89</v>
      </c>
      <c r="K22" s="35">
        <v>1727.55</v>
      </c>
      <c r="L22" s="34">
        <f t="shared" si="0"/>
        <v>2159.44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spans="1:26" ht="12.75" customHeight="1">
      <c r="A23" s="5" t="s">
        <v>42</v>
      </c>
      <c r="C23" s="6" t="s">
        <v>14</v>
      </c>
      <c r="D23" s="7" t="s">
        <v>44</v>
      </c>
      <c r="E23" s="6"/>
      <c r="F23" s="6"/>
      <c r="G23" s="5" t="s">
        <v>46</v>
      </c>
      <c r="H23" s="6" t="s">
        <v>17</v>
      </c>
      <c r="I23" s="36"/>
      <c r="J23" s="5"/>
      <c r="K23" s="35">
        <v>1727.55</v>
      </c>
      <c r="L23" s="34">
        <f t="shared" si="0"/>
        <v>1727.55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2.75" customHeight="1">
      <c r="A24" s="5" t="s">
        <v>42</v>
      </c>
      <c r="C24" s="6" t="s">
        <v>47</v>
      </c>
      <c r="D24" s="7" t="s">
        <v>44</v>
      </c>
      <c r="E24" s="6"/>
      <c r="F24" s="6"/>
      <c r="G24" s="5" t="s">
        <v>48</v>
      </c>
      <c r="H24" s="6" t="s">
        <v>17</v>
      </c>
      <c r="I24" s="36"/>
      <c r="J24" s="5">
        <v>431.89</v>
      </c>
      <c r="K24" s="35">
        <v>1727.55</v>
      </c>
      <c r="L24" s="34">
        <f t="shared" si="0"/>
        <v>2159.44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spans="1:26" ht="12.75" customHeight="1">
      <c r="A25" s="70"/>
      <c r="B25" s="70"/>
      <c r="C25" s="70"/>
      <c r="D25" s="10" t="s">
        <v>4</v>
      </c>
      <c r="E25" s="10">
        <f>SUM(E11:E24)</f>
        <v>14</v>
      </c>
      <c r="F25" s="10">
        <f>SUM(F11:F24)</f>
        <v>14</v>
      </c>
      <c r="G25" s="11"/>
      <c r="H25" s="12"/>
      <c r="I25" s="38"/>
      <c r="J25" s="39">
        <f>SUM(J12:J24)</f>
        <v>8734.07</v>
      </c>
      <c r="K25" s="39">
        <f>SUM(K12:K24)</f>
        <v>36663.880000000012</v>
      </c>
      <c r="L25" s="38">
        <f>SUM(L11:L24)</f>
        <v>55364.570000000007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2.75" customHeight="1">
      <c r="A26" s="13"/>
      <c r="B26" s="13"/>
      <c r="C26" s="13"/>
      <c r="D26" s="13"/>
      <c r="E26" s="14"/>
      <c r="F26" s="14"/>
      <c r="G26" s="15"/>
      <c r="H26" s="14"/>
      <c r="I26" s="14"/>
      <c r="J26" s="14"/>
      <c r="K26" s="14"/>
      <c r="L26" s="1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spans="1:26" ht="12.75" customHeight="1">
      <c r="A27" s="69" t="s">
        <v>49</v>
      </c>
      <c r="B27" s="69"/>
      <c r="C27" s="69"/>
      <c r="D27" s="69"/>
      <c r="E27" s="69"/>
      <c r="F27" s="69"/>
      <c r="G27" s="69"/>
      <c r="H27" s="69"/>
      <c r="I27" s="69" t="s">
        <v>1</v>
      </c>
      <c r="J27" s="69" t="s">
        <v>2</v>
      </c>
      <c r="K27" s="69" t="s">
        <v>3</v>
      </c>
      <c r="L27" s="69" t="s">
        <v>4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2.75" customHeight="1">
      <c r="A28" s="4" t="s">
        <v>5</v>
      </c>
      <c r="B28" s="4" t="s">
        <v>6</v>
      </c>
      <c r="C28" s="4" t="s">
        <v>7</v>
      </c>
      <c r="D28" s="4" t="s">
        <v>8</v>
      </c>
      <c r="E28" s="4" t="s">
        <v>9</v>
      </c>
      <c r="F28" s="4" t="s">
        <v>10</v>
      </c>
      <c r="G28" s="4" t="s">
        <v>11</v>
      </c>
      <c r="H28" s="4" t="s">
        <v>12</v>
      </c>
      <c r="I28" s="74"/>
      <c r="J28" s="74"/>
      <c r="K28" s="74"/>
      <c r="L28" s="74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spans="1:26" ht="12.75" customHeight="1">
      <c r="A29" s="5" t="s">
        <v>50</v>
      </c>
      <c r="C29" s="6" t="s">
        <v>23</v>
      </c>
      <c r="D29" s="7" t="s">
        <v>51</v>
      </c>
      <c r="E29" s="6">
        <v>2</v>
      </c>
      <c r="F29" s="6">
        <v>2</v>
      </c>
      <c r="G29" s="5" t="s">
        <v>52</v>
      </c>
      <c r="H29" s="16" t="s">
        <v>53</v>
      </c>
      <c r="I29" s="36"/>
      <c r="J29" s="35"/>
      <c r="K29" s="35">
        <v>5847.08</v>
      </c>
      <c r="L29" s="34">
        <f t="shared" ref="L29:L31" si="1">SUM(I29:K29)</f>
        <v>5847.08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2.75" customHeight="1">
      <c r="A30" s="5" t="s">
        <v>54</v>
      </c>
      <c r="C30" s="6" t="s">
        <v>55</v>
      </c>
      <c r="D30" s="7" t="s">
        <v>51</v>
      </c>
      <c r="E30" s="6"/>
      <c r="F30" s="6"/>
      <c r="G30" s="5" t="s">
        <v>56</v>
      </c>
      <c r="H30" s="6" t="s">
        <v>53</v>
      </c>
      <c r="I30" s="36"/>
      <c r="J30" s="35"/>
      <c r="K30" s="35">
        <v>5847.08</v>
      </c>
      <c r="L30" s="34">
        <f t="shared" si="1"/>
        <v>5847.08</v>
      </c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spans="1:26" ht="12.75" customHeight="1">
      <c r="A31" s="5" t="s">
        <v>57</v>
      </c>
      <c r="C31" s="6" t="s">
        <v>58</v>
      </c>
      <c r="D31" s="7" t="s">
        <v>59</v>
      </c>
      <c r="E31" s="6">
        <v>1</v>
      </c>
      <c r="F31" s="6">
        <v>1</v>
      </c>
      <c r="G31" s="5" t="s">
        <v>60</v>
      </c>
      <c r="H31" s="6" t="s">
        <v>53</v>
      </c>
      <c r="I31" s="36"/>
      <c r="J31" s="35"/>
      <c r="K31" s="35">
        <v>4916.8599999999997</v>
      </c>
      <c r="L31" s="34">
        <f t="shared" si="1"/>
        <v>4916.8599999999997</v>
      </c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2.75" customHeight="1">
      <c r="A32" s="13"/>
      <c r="B32" s="13"/>
      <c r="C32" s="13"/>
      <c r="D32" s="10" t="s">
        <v>4</v>
      </c>
      <c r="E32" s="10">
        <f>SUM(E29:E31)</f>
        <v>3</v>
      </c>
      <c r="F32" s="10">
        <f>SUM(F29:F31)</f>
        <v>3</v>
      </c>
      <c r="G32" s="13"/>
      <c r="H32" s="14"/>
      <c r="I32" s="14"/>
      <c r="J32" s="14"/>
      <c r="K32" s="38">
        <f>SUM(K29:K31)</f>
        <v>16611.02</v>
      </c>
      <c r="L32" s="38">
        <f>SUM(L29:L31)</f>
        <v>16611.02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2.75" customHeight="1">
      <c r="A33" s="13"/>
      <c r="B33" s="13"/>
      <c r="C33" s="13"/>
      <c r="D33" s="13"/>
      <c r="E33" s="14"/>
      <c r="F33" s="14"/>
      <c r="G33" s="15"/>
      <c r="H33" s="14"/>
      <c r="I33" s="14"/>
      <c r="J33" s="13"/>
      <c r="K33" s="13"/>
      <c r="L33" s="1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2.75" customHeight="1">
      <c r="A34" s="13"/>
      <c r="B34" s="13"/>
      <c r="C34" s="13"/>
      <c r="D34" s="13"/>
      <c r="E34" s="14"/>
      <c r="F34" s="14"/>
      <c r="G34" s="15"/>
      <c r="H34" s="14"/>
      <c r="I34" s="14"/>
      <c r="J34" s="13"/>
      <c r="K34" s="13"/>
      <c r="L34" s="1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spans="1:26" ht="12.75" customHeight="1">
      <c r="A35" s="69" t="s">
        <v>61</v>
      </c>
      <c r="B35" s="69"/>
      <c r="C35" s="69"/>
      <c r="D35" s="69"/>
      <c r="E35" s="69"/>
      <c r="F35" s="69"/>
      <c r="G35" s="69"/>
      <c r="H35" s="69"/>
      <c r="I35" s="69"/>
      <c r="J35" s="29"/>
      <c r="K35" s="14"/>
      <c r="L35" s="1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2.75" customHeight="1">
      <c r="A36" s="3" t="s">
        <v>5</v>
      </c>
      <c r="B36" s="4" t="s">
        <v>6</v>
      </c>
      <c r="C36" s="4" t="s">
        <v>7</v>
      </c>
      <c r="D36" s="3" t="s">
        <v>8</v>
      </c>
      <c r="E36" s="3" t="s">
        <v>9</v>
      </c>
      <c r="F36" s="3" t="s">
        <v>10</v>
      </c>
      <c r="G36" s="3" t="s">
        <v>11</v>
      </c>
      <c r="H36" s="4" t="s">
        <v>12</v>
      </c>
      <c r="I36" s="3" t="s">
        <v>62</v>
      </c>
      <c r="J36" s="29"/>
      <c r="K36" s="40"/>
      <c r="L36" s="40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13.05" customHeight="1">
      <c r="A37" s="17" t="s">
        <v>63</v>
      </c>
      <c r="B37" s="9"/>
      <c r="C37" s="9" t="s">
        <v>64</v>
      </c>
      <c r="D37" s="18" t="s">
        <v>65</v>
      </c>
      <c r="E37" s="19">
        <v>5</v>
      </c>
      <c r="F37" s="19">
        <v>5</v>
      </c>
      <c r="G37" s="17" t="s">
        <v>66</v>
      </c>
      <c r="H37" s="9" t="s">
        <v>53</v>
      </c>
      <c r="I37" s="41">
        <v>1200.69</v>
      </c>
      <c r="J37" s="13"/>
      <c r="K37" s="13"/>
      <c r="L37" s="42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spans="1:26" ht="13.05" customHeight="1">
      <c r="A38" s="17"/>
      <c r="B38" s="9"/>
      <c r="C38" s="9" t="s">
        <v>64</v>
      </c>
      <c r="D38" s="18" t="s">
        <v>65</v>
      </c>
      <c r="E38" s="19"/>
      <c r="F38" s="19"/>
      <c r="G38" s="17" t="s">
        <v>67</v>
      </c>
      <c r="H38" s="9" t="s">
        <v>53</v>
      </c>
      <c r="I38" s="41">
        <v>1200.69</v>
      </c>
      <c r="J38" s="13"/>
      <c r="K38" s="13"/>
      <c r="L38" s="42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spans="1:26" ht="12.75" customHeight="1">
      <c r="A39" s="17" t="s">
        <v>63</v>
      </c>
      <c r="B39" s="9"/>
      <c r="C39" s="9" t="s">
        <v>43</v>
      </c>
      <c r="D39" s="18" t="s">
        <v>65</v>
      </c>
      <c r="E39" s="19"/>
      <c r="F39" s="19"/>
      <c r="G39" s="17" t="s">
        <v>68</v>
      </c>
      <c r="H39" s="9" t="s">
        <v>53</v>
      </c>
      <c r="I39" s="41">
        <v>1200.69</v>
      </c>
      <c r="J39" s="43"/>
      <c r="K39" s="13"/>
      <c r="L39" s="4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spans="1:26" ht="12.75" customHeight="1">
      <c r="A40" s="17" t="s">
        <v>63</v>
      </c>
      <c r="B40" s="9"/>
      <c r="C40" s="9" t="s">
        <v>69</v>
      </c>
      <c r="D40" s="18" t="s">
        <v>65</v>
      </c>
      <c r="E40" s="19"/>
      <c r="F40" s="19"/>
      <c r="G40" s="17" t="s">
        <v>70</v>
      </c>
      <c r="H40" s="9" t="s">
        <v>53</v>
      </c>
      <c r="I40" s="41">
        <v>1200.69</v>
      </c>
      <c r="J40" s="43"/>
      <c r="K40" s="13"/>
      <c r="L40" s="42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spans="1:26" ht="12.75" customHeight="1">
      <c r="A41" s="20" t="s">
        <v>63</v>
      </c>
      <c r="B41" s="9"/>
      <c r="C41" s="9" t="s">
        <v>43</v>
      </c>
      <c r="D41" s="21" t="s">
        <v>65</v>
      </c>
      <c r="E41" s="19"/>
      <c r="F41" s="19"/>
      <c r="G41" s="22" t="s">
        <v>71</v>
      </c>
      <c r="H41" s="9" t="s">
        <v>53</v>
      </c>
      <c r="I41" s="44">
        <v>1200.69</v>
      </c>
      <c r="J41" s="43"/>
      <c r="K41" s="13"/>
      <c r="L41" s="42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spans="1:26" ht="12.75" customHeight="1">
      <c r="A42" s="17" t="s">
        <v>72</v>
      </c>
      <c r="B42" s="9"/>
      <c r="C42" s="9" t="s">
        <v>43</v>
      </c>
      <c r="D42" s="18" t="s">
        <v>73</v>
      </c>
      <c r="E42" s="19">
        <v>9</v>
      </c>
      <c r="F42" s="19">
        <v>9</v>
      </c>
      <c r="G42" s="17" t="s">
        <v>74</v>
      </c>
      <c r="H42" s="9" t="s">
        <v>75</v>
      </c>
      <c r="I42" s="18">
        <v>732.55</v>
      </c>
      <c r="J42" s="43"/>
      <c r="K42" s="13"/>
      <c r="L42" s="42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26" ht="12.75" customHeight="1">
      <c r="A43" s="17" t="s">
        <v>72</v>
      </c>
      <c r="B43" s="9"/>
      <c r="C43" s="9" t="s">
        <v>43</v>
      </c>
      <c r="D43" s="18" t="s">
        <v>73</v>
      </c>
      <c r="E43" s="19"/>
      <c r="F43" s="19"/>
      <c r="G43" s="17" t="s">
        <v>76</v>
      </c>
      <c r="H43" s="9" t="s">
        <v>53</v>
      </c>
      <c r="I43" s="18">
        <v>732.55</v>
      </c>
      <c r="J43" s="43"/>
      <c r="K43" s="13"/>
      <c r="L43" s="42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spans="1:26" ht="12.75" customHeight="1">
      <c r="A44" s="17" t="s">
        <v>77</v>
      </c>
      <c r="B44" s="9"/>
      <c r="C44" s="9" t="s">
        <v>47</v>
      </c>
      <c r="D44" s="18" t="s">
        <v>73</v>
      </c>
      <c r="E44" s="19"/>
      <c r="F44" s="19"/>
      <c r="G44" s="17" t="s">
        <v>78</v>
      </c>
      <c r="H44" s="9" t="s">
        <v>53</v>
      </c>
      <c r="I44" s="18">
        <v>732.55</v>
      </c>
      <c r="J44" s="43"/>
      <c r="K44" s="13"/>
      <c r="L44" s="42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26" ht="12.75" customHeight="1">
      <c r="A45" s="17" t="s">
        <v>77</v>
      </c>
      <c r="B45" s="9"/>
      <c r="C45" s="9" t="s">
        <v>43</v>
      </c>
      <c r="D45" s="18" t="s">
        <v>73</v>
      </c>
      <c r="E45" s="19"/>
      <c r="F45" s="19"/>
      <c r="G45" s="17" t="s">
        <v>79</v>
      </c>
      <c r="H45" s="9" t="s">
        <v>53</v>
      </c>
      <c r="I45" s="18">
        <v>732.55</v>
      </c>
      <c r="J45" s="43"/>
      <c r="K45" s="13"/>
      <c r="L45" s="42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spans="1:26" ht="12.75" customHeight="1">
      <c r="A46" s="17" t="s">
        <v>77</v>
      </c>
      <c r="B46" s="9"/>
      <c r="C46" s="9" t="s">
        <v>30</v>
      </c>
      <c r="D46" s="18" t="s">
        <v>73</v>
      </c>
      <c r="E46" s="19"/>
      <c r="F46" s="19"/>
      <c r="G46" s="17" t="s">
        <v>80</v>
      </c>
      <c r="H46" s="9" t="s">
        <v>75</v>
      </c>
      <c r="I46" s="18">
        <v>732.55</v>
      </c>
      <c r="J46" s="43"/>
      <c r="K46" s="13"/>
      <c r="L46" s="42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26" ht="12.75" customHeight="1">
      <c r="A47" s="22" t="s">
        <v>77</v>
      </c>
      <c r="B47" s="9"/>
      <c r="C47" s="9" t="s">
        <v>30</v>
      </c>
      <c r="D47" s="21" t="s">
        <v>73</v>
      </c>
      <c r="E47" s="19"/>
      <c r="F47" s="19"/>
      <c r="G47" s="17" t="s">
        <v>81</v>
      </c>
      <c r="H47" s="9" t="s">
        <v>75</v>
      </c>
      <c r="I47" s="21">
        <v>732.55</v>
      </c>
      <c r="J47" s="43"/>
      <c r="K47" s="13"/>
      <c r="L47" s="42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spans="1:26" ht="12.75" customHeight="1">
      <c r="A48" s="22" t="s">
        <v>77</v>
      </c>
      <c r="B48" s="9"/>
      <c r="C48" s="9" t="s">
        <v>23</v>
      </c>
      <c r="D48" s="21" t="s">
        <v>73</v>
      </c>
      <c r="E48" s="19"/>
      <c r="F48" s="19"/>
      <c r="G48" s="17" t="s">
        <v>82</v>
      </c>
      <c r="H48" s="9" t="s">
        <v>75</v>
      </c>
      <c r="I48" s="21">
        <v>732.55</v>
      </c>
      <c r="J48" s="43"/>
      <c r="K48" s="13"/>
      <c r="L48" s="42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spans="1:26" ht="12.75" customHeight="1">
      <c r="A49" s="22" t="s">
        <v>77</v>
      </c>
      <c r="B49" s="9"/>
      <c r="C49" s="9" t="s">
        <v>19</v>
      </c>
      <c r="D49" s="23" t="s">
        <v>73</v>
      </c>
      <c r="E49" s="19"/>
      <c r="F49" s="19"/>
      <c r="G49" s="17" t="s">
        <v>83</v>
      </c>
      <c r="H49" s="9" t="s">
        <v>75</v>
      </c>
      <c r="I49" s="23">
        <v>732.55</v>
      </c>
      <c r="J49" s="43" t="s">
        <v>84</v>
      </c>
      <c r="K49" s="13"/>
      <c r="L49" s="42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2.75" customHeight="1">
      <c r="A50" s="22" t="s">
        <v>77</v>
      </c>
      <c r="B50" s="9"/>
      <c r="C50" s="9" t="s">
        <v>19</v>
      </c>
      <c r="D50" s="24" t="s">
        <v>73</v>
      </c>
      <c r="E50" s="19"/>
      <c r="F50" s="19"/>
      <c r="G50" s="24" t="s">
        <v>85</v>
      </c>
      <c r="H50" s="9" t="s">
        <v>75</v>
      </c>
      <c r="I50" s="24">
        <v>732.55</v>
      </c>
      <c r="J50" s="43"/>
      <c r="K50" s="13"/>
      <c r="L50" s="42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spans="1:26" ht="12.75" customHeight="1">
      <c r="A51" s="17" t="s">
        <v>86</v>
      </c>
      <c r="B51" s="9"/>
      <c r="C51" s="9" t="s">
        <v>58</v>
      </c>
      <c r="D51" s="18" t="s">
        <v>87</v>
      </c>
      <c r="E51" s="19">
        <v>3</v>
      </c>
      <c r="F51" s="19">
        <v>2</v>
      </c>
      <c r="G51" s="17" t="s">
        <v>88</v>
      </c>
      <c r="H51" s="9" t="s">
        <v>75</v>
      </c>
      <c r="I51" s="18">
        <v>488.36</v>
      </c>
      <c r="J51" s="43"/>
      <c r="K51" s="13"/>
      <c r="L51" s="42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>
      <c r="A52" s="17" t="s">
        <v>86</v>
      </c>
      <c r="B52" s="9"/>
      <c r="C52" s="9" t="s">
        <v>89</v>
      </c>
      <c r="D52" s="18" t="s">
        <v>87</v>
      </c>
      <c r="E52" s="19"/>
      <c r="F52" s="19"/>
      <c r="G52" s="17" t="s">
        <v>90</v>
      </c>
      <c r="H52" s="9" t="s">
        <v>75</v>
      </c>
      <c r="I52" s="18">
        <v>488.36</v>
      </c>
      <c r="J52" s="43"/>
      <c r="K52" s="13"/>
      <c r="L52" s="42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>
      <c r="A53" s="17" t="s">
        <v>86</v>
      </c>
      <c r="B53" s="9"/>
      <c r="C53" s="9" t="s">
        <v>91</v>
      </c>
      <c r="D53" s="75" t="s">
        <v>87</v>
      </c>
      <c r="E53" s="19"/>
      <c r="F53" s="19"/>
      <c r="G53" s="25" t="s">
        <v>91</v>
      </c>
      <c r="H53" s="9">
        <f>-B37</f>
        <v>0</v>
      </c>
      <c r="I53" s="18">
        <v>488.36</v>
      </c>
      <c r="J53" s="43"/>
      <c r="K53" s="13"/>
      <c r="L53" s="42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>
      <c r="A54" s="17" t="s">
        <v>92</v>
      </c>
      <c r="B54" s="9"/>
      <c r="C54" s="9" t="s">
        <v>43</v>
      </c>
      <c r="D54" s="18" t="s">
        <v>93</v>
      </c>
      <c r="E54" s="19">
        <v>2</v>
      </c>
      <c r="F54" s="19">
        <v>2</v>
      </c>
      <c r="G54" s="17" t="s">
        <v>94</v>
      </c>
      <c r="H54" s="9" t="s">
        <v>75</v>
      </c>
      <c r="I54" s="18">
        <v>436.04</v>
      </c>
      <c r="J54" s="43"/>
      <c r="K54" s="13"/>
      <c r="L54" s="42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spans="1:26" ht="12.75" customHeight="1">
      <c r="A55" s="26" t="s">
        <v>92</v>
      </c>
      <c r="B55" s="9"/>
      <c r="C55" s="9" t="s">
        <v>64</v>
      </c>
      <c r="D55" s="23" t="s">
        <v>93</v>
      </c>
      <c r="E55" s="19"/>
      <c r="F55" s="19"/>
      <c r="G55" s="26" t="s">
        <v>95</v>
      </c>
      <c r="H55" s="9" t="s">
        <v>53</v>
      </c>
      <c r="I55" s="23">
        <v>436.04</v>
      </c>
      <c r="J55" s="43"/>
      <c r="K55" s="13"/>
      <c r="L55" s="42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2.75" customHeight="1">
      <c r="A56" s="27"/>
      <c r="B56" s="27"/>
      <c r="C56" s="27"/>
      <c r="D56" s="10" t="s">
        <v>4</v>
      </c>
      <c r="E56" s="10">
        <f>SUM(E37:E55)</f>
        <v>19</v>
      </c>
      <c r="F56" s="10">
        <f>SUM(F37:F55)</f>
        <v>18</v>
      </c>
      <c r="G56" s="28"/>
      <c r="H56" s="29"/>
      <c r="I56" s="38">
        <f>SUM(I37:I55)</f>
        <v>14933.56</v>
      </c>
      <c r="J56" s="29"/>
      <c r="K56" s="40"/>
      <c r="L56" s="40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spans="1:26" ht="12.75" customHeight="1">
      <c r="A57" s="27"/>
      <c r="B57" s="27"/>
      <c r="C57" s="27"/>
      <c r="D57" s="14"/>
      <c r="E57" s="28"/>
      <c r="F57" s="28"/>
      <c r="G57" s="28"/>
      <c r="H57" s="15"/>
      <c r="I57" s="15"/>
      <c r="J57" s="13"/>
      <c r="K57" s="40"/>
      <c r="L57" s="40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spans="1:26" ht="12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40"/>
      <c r="L58" s="40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</row>
    <row r="59" spans="1:26" ht="12.75" customHeight="1">
      <c r="A59" s="69" t="s">
        <v>96</v>
      </c>
      <c r="B59" s="69"/>
      <c r="C59" s="69"/>
      <c r="D59" s="69"/>
      <c r="E59" s="69"/>
      <c r="F59" s="69"/>
      <c r="G59" s="69"/>
      <c r="H59" s="69"/>
      <c r="I59" s="69"/>
      <c r="J59" s="29"/>
      <c r="K59" s="40"/>
      <c r="L59" s="40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spans="1:26" ht="12.75" customHeight="1">
      <c r="A60" s="4" t="s">
        <v>5</v>
      </c>
      <c r="B60" s="4" t="s">
        <v>6</v>
      </c>
      <c r="C60" s="4" t="s">
        <v>7</v>
      </c>
      <c r="D60" s="4" t="s">
        <v>8</v>
      </c>
      <c r="E60" s="4" t="s">
        <v>9</v>
      </c>
      <c r="F60" s="4" t="s">
        <v>10</v>
      </c>
      <c r="G60" s="4" t="s">
        <v>11</v>
      </c>
      <c r="H60" s="4" t="s">
        <v>12</v>
      </c>
      <c r="I60" s="4" t="s">
        <v>62</v>
      </c>
      <c r="J60" s="29"/>
      <c r="K60" s="40"/>
      <c r="L60" s="46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spans="1:26" ht="12.75" customHeight="1">
      <c r="A61" s="5" t="s">
        <v>97</v>
      </c>
      <c r="B61" s="31"/>
      <c r="C61" s="32" t="s">
        <v>43</v>
      </c>
      <c r="D61" s="31"/>
      <c r="E61" s="31">
        <v>6</v>
      </c>
      <c r="F61" s="31">
        <v>6</v>
      </c>
      <c r="G61" s="5" t="s">
        <v>79</v>
      </c>
      <c r="H61" s="31"/>
      <c r="I61" s="5">
        <v>514.21</v>
      </c>
      <c r="J61" s="47"/>
      <c r="K61" s="40"/>
      <c r="L61" s="40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spans="1:26" ht="21.75" customHeight="1">
      <c r="A62" s="5" t="s">
        <v>97</v>
      </c>
      <c r="B62" s="31"/>
      <c r="C62" s="32" t="s">
        <v>64</v>
      </c>
      <c r="D62" s="31"/>
      <c r="E62" s="31"/>
      <c r="F62" s="31"/>
      <c r="G62" s="5" t="s">
        <v>66</v>
      </c>
      <c r="H62" s="31"/>
      <c r="I62" s="5">
        <v>514.21</v>
      </c>
      <c r="J62" s="47"/>
      <c r="K62" s="40"/>
      <c r="L62" s="40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spans="1:26" ht="21.75" customHeight="1">
      <c r="A63" s="5" t="s">
        <v>97</v>
      </c>
      <c r="B63" s="31"/>
      <c r="C63" s="32" t="s">
        <v>64</v>
      </c>
      <c r="D63" s="6"/>
      <c r="E63" s="6"/>
      <c r="F63" s="6"/>
      <c r="G63" s="5" t="s">
        <v>98</v>
      </c>
      <c r="H63" s="31"/>
      <c r="I63" s="5">
        <v>514.21</v>
      </c>
      <c r="J63" s="43"/>
      <c r="K63" s="13"/>
      <c r="L63" s="4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spans="1:26" ht="21.75" customHeight="1">
      <c r="A64" s="5" t="s">
        <v>97</v>
      </c>
      <c r="B64" s="31"/>
      <c r="C64" s="32" t="s">
        <v>43</v>
      </c>
      <c r="D64" s="6"/>
      <c r="E64" s="6"/>
      <c r="F64" s="6"/>
      <c r="G64" s="17" t="s">
        <v>99</v>
      </c>
      <c r="H64" s="6"/>
      <c r="I64" s="5">
        <v>514.21</v>
      </c>
      <c r="J64" s="43"/>
      <c r="K64" s="13"/>
      <c r="L64" s="42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spans="1:26" ht="21.75" customHeight="1">
      <c r="A65" s="5" t="s">
        <v>97</v>
      </c>
      <c r="B65" s="31"/>
      <c r="C65" s="32" t="s">
        <v>43</v>
      </c>
      <c r="D65" s="6"/>
      <c r="E65" s="6"/>
      <c r="F65" s="6"/>
      <c r="G65" s="5" t="s">
        <v>100</v>
      </c>
      <c r="H65" s="6"/>
      <c r="I65" s="5">
        <v>514.21</v>
      </c>
      <c r="J65" s="43"/>
      <c r="K65" s="13"/>
      <c r="L65" s="42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spans="1:26" ht="21.75" customHeight="1">
      <c r="A66" s="5" t="s">
        <v>97</v>
      </c>
      <c r="B66" s="31"/>
      <c r="C66" s="32" t="s">
        <v>43</v>
      </c>
      <c r="D66" s="6"/>
      <c r="E66" s="6"/>
      <c r="F66" s="6"/>
      <c r="G66" s="5" t="s">
        <v>101</v>
      </c>
      <c r="H66" s="6"/>
      <c r="I66" s="5">
        <v>514.21</v>
      </c>
      <c r="J66" s="43"/>
      <c r="K66" s="13"/>
      <c r="L66" s="4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spans="1:26" ht="21.75" customHeight="1">
      <c r="A67" s="5" t="s">
        <v>102</v>
      </c>
      <c r="B67" s="31"/>
      <c r="C67" s="32" t="s">
        <v>69</v>
      </c>
      <c r="D67" s="6"/>
      <c r="E67" s="6">
        <v>1</v>
      </c>
      <c r="F67" s="6">
        <v>1</v>
      </c>
      <c r="G67" s="5" t="s">
        <v>70</v>
      </c>
      <c r="H67" s="6"/>
      <c r="I67" s="5">
        <v>514.21</v>
      </c>
      <c r="J67" s="43"/>
      <c r="K67" s="13"/>
      <c r="L67" s="42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spans="1:26" ht="12.75" customHeight="1">
      <c r="A68" s="13"/>
      <c r="B68" s="13"/>
      <c r="C68" s="13"/>
      <c r="D68" s="10" t="s">
        <v>4</v>
      </c>
      <c r="E68" s="10">
        <f t="shared" ref="E68:I68" si="2">SUM(E61:E67)</f>
        <v>7</v>
      </c>
      <c r="F68" s="10">
        <f t="shared" si="2"/>
        <v>7</v>
      </c>
      <c r="G68" s="28"/>
      <c r="H68" s="29"/>
      <c r="I68" s="38">
        <f t="shared" si="2"/>
        <v>3599.4700000000003</v>
      </c>
      <c r="J68" s="29"/>
      <c r="K68" s="40"/>
      <c r="L68" s="40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spans="1:26" ht="12.75" customHeight="1">
      <c r="A69" s="48"/>
      <c r="B69" s="48"/>
      <c r="C69" s="48"/>
      <c r="D69" s="48"/>
      <c r="E69" s="48"/>
      <c r="F69" s="48"/>
      <c r="G69" s="13"/>
      <c r="H69" s="13"/>
      <c r="I69" s="13"/>
      <c r="J69" s="13"/>
      <c r="K69" s="40"/>
      <c r="L69" s="40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spans="1:26" ht="12.75" customHeight="1">
      <c r="A70" s="69" t="s">
        <v>103</v>
      </c>
      <c r="B70" s="69"/>
      <c r="C70" s="69"/>
      <c r="D70" s="69"/>
      <c r="E70" s="69"/>
      <c r="F70" s="69"/>
      <c r="G70" s="69"/>
      <c r="H70" s="69"/>
      <c r="I70" s="69"/>
      <c r="J70" s="29"/>
      <c r="K70" s="40"/>
      <c r="L70" s="40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spans="1:26" ht="12.75" customHeight="1">
      <c r="A71" s="4" t="s">
        <v>5</v>
      </c>
      <c r="B71" s="4" t="s">
        <v>6</v>
      </c>
      <c r="C71" s="4" t="s">
        <v>7</v>
      </c>
      <c r="D71" s="4" t="s">
        <v>8</v>
      </c>
      <c r="E71" s="4" t="s">
        <v>9</v>
      </c>
      <c r="F71" s="4" t="s">
        <v>10</v>
      </c>
      <c r="G71" s="4" t="s">
        <v>11</v>
      </c>
      <c r="H71" s="4" t="s">
        <v>12</v>
      </c>
      <c r="I71" s="4" t="s">
        <v>62</v>
      </c>
      <c r="J71" s="29"/>
      <c r="K71" s="40"/>
      <c r="L71" s="40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spans="1:26" ht="12.75" customHeight="1">
      <c r="A72" s="5" t="s">
        <v>104</v>
      </c>
      <c r="B72" s="6"/>
      <c r="C72" s="6" t="s">
        <v>105</v>
      </c>
      <c r="D72" s="6"/>
      <c r="E72" s="6">
        <v>3</v>
      </c>
      <c r="F72" s="6">
        <v>3</v>
      </c>
      <c r="G72" s="5" t="s">
        <v>70</v>
      </c>
      <c r="H72" s="31"/>
      <c r="I72" s="64">
        <v>500</v>
      </c>
      <c r="J72" s="47"/>
      <c r="K72" s="40"/>
      <c r="L72" s="40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spans="1:26" ht="12.75" customHeight="1">
      <c r="A73" s="5" t="s">
        <v>104</v>
      </c>
      <c r="B73" s="6"/>
      <c r="C73" s="6" t="s">
        <v>105</v>
      </c>
      <c r="D73" s="6"/>
      <c r="E73" s="6"/>
      <c r="F73" s="6"/>
      <c r="G73" s="5" t="s">
        <v>60</v>
      </c>
      <c r="H73" s="31"/>
      <c r="I73" s="64">
        <v>500</v>
      </c>
      <c r="J73" s="47"/>
      <c r="K73" s="40"/>
      <c r="L73" s="40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spans="1:26" ht="12.75" customHeight="1">
      <c r="A74" s="5" t="s">
        <v>106</v>
      </c>
      <c r="B74" s="6"/>
      <c r="C74" s="6" t="s">
        <v>105</v>
      </c>
      <c r="D74" s="6"/>
      <c r="E74" s="6"/>
      <c r="F74" s="6"/>
      <c r="G74" s="5" t="s">
        <v>67</v>
      </c>
      <c r="H74" s="31"/>
      <c r="I74" s="64">
        <v>1200</v>
      </c>
      <c r="J74" s="47"/>
      <c r="K74" s="40"/>
      <c r="L74" s="40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spans="1:26" ht="12.75" customHeight="1">
      <c r="A75" s="49"/>
      <c r="B75" s="49"/>
      <c r="C75" s="49"/>
      <c r="D75" s="10" t="s">
        <v>4</v>
      </c>
      <c r="E75" s="10">
        <f t="shared" ref="E75:I75" si="3">SUM(E72:E74)</f>
        <v>3</v>
      </c>
      <c r="F75" s="10">
        <f t="shared" si="3"/>
        <v>3</v>
      </c>
      <c r="G75" s="28"/>
      <c r="H75" s="29"/>
      <c r="I75" s="38">
        <f t="shared" si="3"/>
        <v>2200</v>
      </c>
      <c r="J75" s="29"/>
      <c r="K75" s="40"/>
      <c r="L75" s="40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spans="1:26" ht="12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12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12.75" customHeight="1">
      <c r="A78" s="69" t="s">
        <v>107</v>
      </c>
      <c r="B78" s="69"/>
      <c r="C78" s="69"/>
      <c r="D78" s="69"/>
      <c r="E78" s="69"/>
      <c r="F78" s="69"/>
      <c r="G78" s="69"/>
      <c r="H78" s="69"/>
      <c r="I78" s="69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12.75" customHeight="1">
      <c r="A79" s="3" t="s">
        <v>5</v>
      </c>
      <c r="B79" s="3" t="s">
        <v>6</v>
      </c>
      <c r="C79" s="3" t="s">
        <v>7</v>
      </c>
      <c r="D79" s="3" t="s">
        <v>8</v>
      </c>
      <c r="E79" s="3" t="s">
        <v>9</v>
      </c>
      <c r="F79" s="3" t="s">
        <v>10</v>
      </c>
      <c r="G79" s="3" t="s">
        <v>11</v>
      </c>
      <c r="H79" s="3" t="s">
        <v>12</v>
      </c>
      <c r="I79" s="3" t="s">
        <v>62</v>
      </c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12.75" customHeight="1">
      <c r="A80" s="15"/>
      <c r="B80" s="50"/>
      <c r="C80" s="50"/>
      <c r="D80" s="50"/>
      <c r="E80" s="14"/>
      <c r="F80" s="50"/>
      <c r="G80" s="51"/>
      <c r="H80" s="52"/>
      <c r="I80" s="65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spans="1:26" ht="12.75" customHeight="1">
      <c r="A81" s="53"/>
      <c r="B81" s="54"/>
      <c r="C81" s="55"/>
      <c r="D81" s="56"/>
      <c r="E81" s="56"/>
      <c r="F81" s="56"/>
      <c r="G81" s="57"/>
      <c r="H81" s="58"/>
      <c r="I81" s="66"/>
      <c r="J81" s="67"/>
      <c r="K81" s="68"/>
      <c r="L81" s="68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spans="1:26" ht="12.75" customHeight="1">
      <c r="A82" s="59"/>
      <c r="B82" s="59"/>
      <c r="C82" s="59"/>
      <c r="D82" s="10" t="s">
        <v>4</v>
      </c>
      <c r="E82" s="10">
        <f>SUM(E80:E81)</f>
        <v>0</v>
      </c>
      <c r="F82" s="10">
        <f>SUM(F80:F81)</f>
        <v>0</v>
      </c>
      <c r="G82" s="33"/>
      <c r="H82" s="33"/>
      <c r="I82" s="38">
        <f>SUM(I76:I80)</f>
        <v>0</v>
      </c>
      <c r="J82" s="29"/>
      <c r="K82" s="40"/>
      <c r="L82" s="40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spans="1:26" ht="12.75" customHeight="1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</row>
    <row r="84" spans="1:26" ht="12.75" customHeight="1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</row>
    <row r="85" spans="1:26" ht="12.75" customHeight="1">
      <c r="A85" s="60" t="s">
        <v>108</v>
      </c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45"/>
      <c r="S85" s="45"/>
      <c r="T85" s="45"/>
      <c r="U85" s="45"/>
      <c r="V85" s="45"/>
      <c r="W85" s="45"/>
      <c r="X85" s="45"/>
      <c r="Y85" s="45"/>
      <c r="Z85" s="45"/>
    </row>
    <row r="86" spans="1:26" ht="12.75" customHeight="1">
      <c r="A86" s="62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45"/>
      <c r="S86" s="45"/>
      <c r="T86" s="45"/>
      <c r="U86" s="45"/>
      <c r="V86" s="45"/>
      <c r="W86" s="45"/>
      <c r="X86" s="45"/>
      <c r="Y86" s="45"/>
      <c r="Z86" s="45"/>
    </row>
    <row r="87" spans="1:26" ht="12.75" customHeight="1">
      <c r="A87" s="62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45"/>
      <c r="S87" s="45"/>
      <c r="T87" s="45"/>
      <c r="U87" s="45"/>
      <c r="V87" s="45"/>
      <c r="W87" s="45"/>
      <c r="X87" s="45"/>
      <c r="Y87" s="45"/>
      <c r="Z87" s="45"/>
    </row>
    <row r="88" spans="1:26" ht="12.75" customHeight="1">
      <c r="A88" s="63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45"/>
      <c r="S88" s="45"/>
      <c r="T88" s="45"/>
      <c r="U88" s="45"/>
      <c r="V88" s="45"/>
      <c r="W88" s="45"/>
      <c r="X88" s="45"/>
      <c r="Y88" s="45"/>
      <c r="Z88" s="45"/>
    </row>
    <row r="89" spans="1:26" ht="12.75" customHeight="1">
      <c r="A89" s="62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45"/>
      <c r="S89" s="45"/>
      <c r="T89" s="45"/>
      <c r="U89" s="45"/>
      <c r="V89" s="45"/>
      <c r="W89" s="45"/>
      <c r="X89" s="45"/>
      <c r="Y89" s="45"/>
      <c r="Z89" s="45"/>
    </row>
    <row r="90" spans="1:26" ht="12.75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45"/>
      <c r="S90" s="45"/>
      <c r="T90" s="45"/>
      <c r="U90" s="45"/>
      <c r="V90" s="45"/>
      <c r="W90" s="45"/>
      <c r="X90" s="45"/>
      <c r="Y90" s="45"/>
      <c r="Z90" s="45"/>
    </row>
    <row r="91" spans="1:26" ht="12.75" customHeight="1">
      <c r="A91" s="63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45"/>
      <c r="S91" s="45"/>
      <c r="T91" s="45"/>
      <c r="U91" s="45"/>
      <c r="V91" s="45"/>
      <c r="W91" s="45"/>
      <c r="X91" s="45"/>
      <c r="Y91" s="45"/>
      <c r="Z91" s="45"/>
    </row>
    <row r="92" spans="1:26" ht="12.75" customHeight="1">
      <c r="A92" s="62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45"/>
      <c r="S92" s="45"/>
      <c r="T92" s="45"/>
      <c r="U92" s="45"/>
      <c r="V92" s="45"/>
      <c r="W92" s="45"/>
      <c r="X92" s="45"/>
      <c r="Y92" s="45"/>
      <c r="Z92" s="45"/>
    </row>
    <row r="93" spans="1:26" ht="12.75" customHeight="1">
      <c r="A93" s="6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45"/>
      <c r="S93" s="45"/>
      <c r="T93" s="45"/>
      <c r="U93" s="45"/>
      <c r="V93" s="45"/>
      <c r="W93" s="45"/>
      <c r="X93" s="45"/>
      <c r="Y93" s="45"/>
      <c r="Z93" s="45"/>
    </row>
    <row r="94" spans="1:26" ht="12.75" customHeight="1">
      <c r="A94" s="62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45"/>
      <c r="S94" s="45"/>
      <c r="T94" s="45"/>
      <c r="U94" s="45"/>
      <c r="V94" s="45"/>
      <c r="W94" s="45"/>
      <c r="X94" s="45"/>
      <c r="Y94" s="45"/>
      <c r="Z94" s="45"/>
    </row>
    <row r="95" spans="1:26" ht="12.75" customHeight="1">
      <c r="A95" s="62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2.75" customHeight="1">
      <c r="A96" s="63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45"/>
      <c r="S96" s="45"/>
      <c r="T96" s="45"/>
      <c r="U96" s="45"/>
      <c r="V96" s="45"/>
      <c r="W96" s="45"/>
      <c r="X96" s="45"/>
      <c r="Y96" s="45"/>
      <c r="Z96" s="45"/>
    </row>
    <row r="97" spans="1:26" ht="12.75" customHeight="1">
      <c r="A97" s="63"/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45"/>
      <c r="S97" s="45"/>
      <c r="T97" s="45"/>
      <c r="U97" s="45"/>
      <c r="V97" s="45"/>
      <c r="W97" s="45"/>
      <c r="X97" s="45"/>
      <c r="Y97" s="45"/>
      <c r="Z97" s="45"/>
    </row>
    <row r="98" spans="1:26" ht="12.75" customHeight="1">
      <c r="A98" s="62"/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45"/>
      <c r="S98" s="45"/>
      <c r="T98" s="45"/>
      <c r="U98" s="45"/>
      <c r="V98" s="45"/>
      <c r="W98" s="45"/>
      <c r="X98" s="45"/>
      <c r="Y98" s="45"/>
      <c r="Z98" s="45"/>
    </row>
    <row r="99" spans="1:26" ht="12.75" customHeight="1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</row>
    <row r="100" spans="1:26" ht="12.75" customHeight="1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</row>
    <row r="101" spans="1:26" ht="12.75" customHeight="1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</row>
    <row r="102" spans="1:26" ht="12.75" customHeight="1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</row>
    <row r="103" spans="1:26" ht="12.75" customHeight="1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</row>
    <row r="104" spans="1:26" ht="12.75" customHeight="1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</row>
    <row r="105" spans="1:26" ht="12.75" customHeight="1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</row>
    <row r="106" spans="1:26" ht="12.75" customHeight="1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</row>
    <row r="107" spans="1:26" ht="12.75" customHeight="1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</row>
    <row r="108" spans="1:26" ht="12.75" customHeight="1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</row>
    <row r="109" spans="1:26" ht="12.75" customHeight="1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2.75" customHeight="1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</row>
    <row r="111" spans="1:26" ht="12.75" customHeight="1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</row>
    <row r="112" spans="1:26" ht="12.75" customHeight="1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</row>
    <row r="113" spans="1:26" ht="12.75" customHeight="1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</row>
    <row r="114" spans="1:26" ht="12.75" customHeight="1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</row>
    <row r="115" spans="1:26" ht="12.75" customHeight="1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</row>
    <row r="116" spans="1:26" ht="12.75" customHeight="1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</row>
    <row r="117" spans="1:26" ht="12.75" customHeight="1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</row>
    <row r="118" spans="1:26" ht="12.75" customHeight="1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</row>
    <row r="119" spans="1:26" ht="12.75" customHeight="1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</row>
    <row r="120" spans="1:26" ht="12.75" customHeight="1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</row>
    <row r="121" spans="1:26" ht="12.75" customHeight="1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</row>
    <row r="122" spans="1:26" ht="12.75" customHeight="1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</row>
    <row r="123" spans="1:26" ht="12.75" customHeight="1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</row>
    <row r="124" spans="1:26" ht="12.75" customHeight="1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</row>
    <row r="125" spans="1:26" ht="12.75" customHeight="1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</row>
    <row r="126" spans="1:26" ht="12.75" customHeight="1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</row>
    <row r="127" spans="1:26" ht="12.75" customHeight="1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</row>
    <row r="128" spans="1:26" ht="12.75" customHeight="1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</row>
    <row r="129" spans="1:26" ht="12.75" customHeight="1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</row>
    <row r="130" spans="1:26" ht="12.75" customHeight="1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</row>
    <row r="131" spans="1:26" ht="12.75" customHeight="1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</row>
    <row r="132" spans="1:26" ht="12.75" customHeight="1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</row>
    <row r="133" spans="1:26" ht="12.75" customHeight="1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</row>
    <row r="134" spans="1:26" ht="12.75" customHeight="1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</row>
    <row r="135" spans="1:26" ht="12.75" customHeight="1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</row>
    <row r="136" spans="1:26" ht="12.75" customHeight="1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</row>
    <row r="137" spans="1:26" ht="12.75" customHeight="1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</row>
    <row r="138" spans="1:26" ht="12.75" customHeight="1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</row>
    <row r="139" spans="1:26" ht="12.75" customHeight="1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</row>
    <row r="140" spans="1:26" ht="12.75" customHeight="1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</row>
    <row r="141" spans="1:26" ht="12.75" customHeight="1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</row>
    <row r="142" spans="1:26" ht="12.75" customHeight="1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</row>
    <row r="143" spans="1:26" ht="12.75" customHeight="1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</row>
    <row r="144" spans="1:26" ht="12.75" customHeight="1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</row>
    <row r="145" spans="1:26" ht="12.75" customHeight="1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</row>
    <row r="146" spans="1:26" ht="12.75" customHeight="1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</row>
    <row r="147" spans="1:26" ht="12.75" customHeight="1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</row>
    <row r="148" spans="1:26" ht="12.75" customHeight="1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</row>
    <row r="149" spans="1:26" ht="12.75" customHeight="1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</row>
    <row r="150" spans="1:26" ht="12.75" customHeight="1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</row>
    <row r="151" spans="1:26" ht="12.75" customHeight="1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</row>
    <row r="152" spans="1:26" ht="12.75" customHeight="1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</row>
    <row r="153" spans="1:26" ht="12.75" customHeight="1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</row>
    <row r="154" spans="1:26" ht="12.75" customHeight="1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</row>
    <row r="155" spans="1:26" ht="12.75" customHeight="1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</row>
    <row r="156" spans="1:26" ht="12.75" customHeight="1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</row>
    <row r="157" spans="1:26" ht="12.75" customHeight="1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</row>
    <row r="158" spans="1:26" ht="12.75" customHeight="1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</row>
    <row r="159" spans="1:26" ht="12.75" customHeight="1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</row>
    <row r="160" spans="1:26" ht="12.75" customHeight="1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</row>
    <row r="161" spans="1:26" ht="12.75" customHeight="1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</row>
    <row r="162" spans="1:26" ht="12.75" customHeight="1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</row>
    <row r="163" spans="1:26" ht="12.75" customHeight="1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</row>
    <row r="164" spans="1:26" ht="12.75" customHeight="1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</row>
    <row r="165" spans="1:26" ht="12.75" customHeight="1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</row>
    <row r="166" spans="1:26" ht="12.75" customHeight="1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</row>
    <row r="167" spans="1:26" ht="12.75" customHeight="1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</row>
    <row r="168" spans="1:26" ht="12.75" customHeight="1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</row>
    <row r="169" spans="1:26" ht="12.75" customHeight="1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</row>
    <row r="170" spans="1:26" ht="12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spans="1:26" ht="12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spans="1:26" ht="12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spans="1:26" ht="12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spans="1:26" ht="12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spans="1:26" ht="12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spans="1:26" ht="12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spans="1:26" ht="12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spans="1:26" ht="12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spans="1:26" ht="12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spans="1:26" ht="12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spans="1:26" ht="12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spans="1:26" ht="12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spans="1:26" ht="12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spans="1:26" ht="12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spans="1:26" ht="12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spans="1:26" ht="12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spans="1:26" ht="12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spans="1:26" ht="12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spans="1:26" ht="12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spans="1:26" ht="12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spans="1:26" ht="12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spans="1:26" ht="12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spans="1:26" ht="12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spans="1:26" ht="12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spans="1:26" ht="12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spans="1:26" ht="12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spans="1:26" ht="12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spans="1:26" ht="12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spans="1:26" ht="12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spans="1:26" ht="12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spans="1:26" ht="12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spans="1:26" ht="12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spans="1:26" ht="12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spans="1:26" ht="12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spans="1:26" ht="12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spans="1:26" ht="12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spans="1:26" ht="12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spans="1:26" ht="12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spans="1:26" ht="12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spans="1:26" ht="12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spans="1:26" ht="12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spans="1:26" ht="12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spans="1:26" ht="12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spans="1:26" ht="12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spans="1:26" ht="12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spans="1:26" ht="12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spans="1:26" ht="12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spans="1:26" ht="12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spans="1:26" ht="12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spans="1:26" ht="12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spans="1:26" ht="12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spans="1:26" ht="12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spans="1:26" ht="12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spans="1:26" ht="12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spans="1:26" ht="12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spans="1:26" ht="12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spans="1:26" ht="12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spans="1:26" ht="12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spans="1:26" ht="12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spans="1:26" ht="12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spans="1:26" ht="12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spans="1:26" ht="12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spans="1:26" ht="12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spans="1:26" ht="12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spans="1:26" ht="12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spans="1:26" ht="12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spans="1:26" ht="12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spans="1:26" ht="12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spans="1:26" ht="12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spans="1:26" ht="12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spans="1:26" ht="12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spans="1:26" ht="12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spans="1:26" ht="12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spans="1:26" ht="12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spans="1:26" ht="12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spans="1:26" ht="12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spans="1:26" ht="12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spans="1:26" ht="12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spans="1:26" ht="12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spans="1:26" ht="12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spans="1:26" ht="12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spans="1:26" ht="12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spans="1:26" ht="12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spans="1:26" ht="12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spans="1:26" ht="12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spans="1:26" ht="12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spans="1:26" ht="12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spans="1:26" ht="12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spans="1:26" ht="12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spans="1:26" ht="12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spans="1:26" ht="12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spans="1:26" ht="12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spans="1:26" ht="12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spans="1:26" ht="12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spans="1:26" ht="12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spans="1:26" ht="12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spans="1:26" ht="12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spans="1:26" ht="12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spans="1:26" ht="12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spans="1:26" ht="12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spans="1:26" ht="12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spans="1:26" ht="12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spans="1:26" ht="12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spans="1:26" ht="12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spans="1:26" ht="12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spans="1:26" ht="12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spans="1:26" ht="12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spans="1:26" ht="12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spans="1:26" ht="12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spans="1:26" ht="12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spans="1:26" ht="12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spans="1:26" ht="12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spans="1:26" ht="12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spans="1:26" ht="12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spans="1:26" ht="12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spans="1:26" ht="12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spans="1:26" ht="12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spans="1:26" ht="12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spans="1:26" ht="12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spans="1:26" ht="12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spans="1:26" ht="12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spans="1:26" ht="12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spans="1:26" ht="12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spans="1:26" ht="12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spans="1:26" ht="12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spans="1:26" ht="12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spans="1:26" ht="12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spans="1:26" ht="12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spans="1:26" ht="12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spans="1:26" ht="12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spans="1:26" ht="12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spans="1:26" ht="12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spans="1:26" ht="12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spans="1:26" ht="12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spans="1:26" ht="12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spans="1:26" ht="12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spans="1:26" ht="12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spans="1:26" ht="12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spans="1:26" ht="12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spans="1:26" ht="12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spans="1:26" ht="12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spans="1:26" ht="12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spans="1:26" ht="12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spans="1:26" ht="12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spans="1:26" ht="12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spans="1:26" ht="12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spans="1:26" ht="12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spans="1:26" ht="12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spans="1:26" ht="12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spans="1:26" ht="12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spans="1:26" ht="12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spans="1:26" ht="12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spans="1:26" ht="12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spans="1:26" ht="12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spans="1:26" ht="12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spans="1:26" ht="12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spans="1:26" ht="12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spans="1:26" ht="12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spans="1:26" ht="12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spans="1:26" ht="12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spans="1:26" ht="12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spans="1:26" ht="12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spans="1:26" ht="12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spans="1:26" ht="12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spans="1:26" ht="12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spans="1:26" ht="12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spans="1:26" ht="12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spans="1:26" ht="12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spans="1:26" ht="12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spans="1:26" ht="12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spans="1:26" ht="12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spans="1:26" ht="12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spans="1:26" ht="12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spans="1:26" ht="12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spans="1:26" ht="12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spans="1:26" ht="12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spans="1:26" ht="12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spans="1:26" ht="12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spans="1:26" ht="12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spans="1:26" ht="12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spans="1:26" ht="12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spans="1:26" ht="12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spans="1:26" ht="12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spans="1:26" ht="12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spans="1:26" ht="12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spans="1:26" ht="12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spans="1:26" ht="12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spans="1:26" ht="12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spans="1:26" ht="12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spans="1:26" ht="12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spans="1:26" ht="12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spans="1:26" ht="12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spans="1:26" ht="12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spans="1:26" ht="12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spans="1:26" ht="12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spans="1:26" ht="12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spans="1:26" ht="12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spans="1:26" ht="12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spans="1:26" ht="12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spans="1:26" ht="12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spans="1:26" ht="12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spans="1:26" ht="12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spans="1:26" ht="12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spans="1:26" ht="12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spans="1:26" ht="12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spans="1:26" ht="12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spans="1:26" ht="12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spans="1:26" ht="12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spans="1:26" ht="12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spans="1:26" ht="12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spans="1:26" ht="12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spans="1:26" ht="12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spans="1:26" ht="12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spans="1:26" ht="12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spans="1:26" ht="12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spans="1:26" ht="12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spans="1:26" ht="12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spans="1:26" ht="12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spans="1:26" ht="12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spans="1:26" ht="12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spans="1:26" ht="12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spans="1:26" ht="12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spans="1:26" ht="12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spans="1:26" ht="12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spans="1:26" ht="12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spans="1:26" ht="12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spans="1:26" ht="12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spans="1:26" ht="12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spans="1:26" ht="12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spans="1:26" ht="12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spans="1:26" ht="12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spans="1:26" ht="12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spans="1:26" ht="12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spans="1:26" ht="12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spans="1:26" ht="12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spans="1:26" ht="12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spans="1:26" ht="12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spans="1:26" ht="12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spans="1:26" ht="12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spans="1:26" ht="12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spans="1:26" ht="12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spans="1:26" ht="12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spans="1:26" ht="12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spans="1:26" ht="12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spans="1:26" ht="12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spans="1:26" ht="12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spans="1:26" ht="12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spans="1:26" ht="12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spans="1:26" ht="12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spans="1:26" ht="12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spans="1:26" ht="12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spans="1:26" ht="12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spans="1:26" ht="12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spans="1:26" ht="12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spans="1:26" ht="12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spans="1:26" ht="12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spans="1:26" ht="12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spans="1:26" ht="12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spans="1:26" ht="12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spans="1:26" ht="12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spans="1:26" ht="12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spans="1:26" ht="12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spans="1:26" ht="12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spans="1:26" ht="12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spans="1:26" ht="12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spans="1:26" ht="12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spans="1:26" ht="12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spans="1:26" ht="12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spans="1:26" ht="12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spans="1:26" ht="12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spans="1:26" ht="12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spans="1:26" ht="12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spans="1:26" ht="12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spans="1:26" ht="12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spans="1:26" ht="12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spans="1:26" ht="12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spans="1:26" ht="12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spans="1:26" ht="12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spans="1:26" ht="12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spans="1:26" ht="12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spans="1:26" ht="12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spans="1:26" ht="12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spans="1:26" ht="12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spans="1:26" ht="12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spans="1:26" ht="12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spans="1:26" ht="12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spans="1:26" ht="12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spans="1:26" ht="12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spans="1:26" ht="12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spans="1:26" ht="12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spans="1:26" ht="12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spans="1:26" ht="12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spans="1:26" ht="12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spans="1:26" ht="12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spans="1:26" ht="12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spans="1:26" ht="12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spans="1:26" ht="12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spans="1:26" ht="12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spans="1:26" ht="12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spans="1:26" ht="12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spans="1:26" ht="12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spans="1:26" ht="12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spans="1:26" ht="12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spans="1:26" ht="12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spans="1:26" ht="12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spans="1:26" ht="12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spans="1:26" ht="12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spans="1:26" ht="12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spans="1:26" ht="12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spans="1:26" ht="12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spans="1:26" ht="12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spans="1:26" ht="12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spans="1:26" ht="12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spans="1:26" ht="12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spans="1:26" ht="12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spans="1:26" ht="12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spans="1:26" ht="12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spans="1:26" ht="12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spans="1:26" ht="12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spans="1:26" ht="12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spans="1:26" ht="12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spans="1:26" ht="12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spans="1:26" ht="12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spans="1:26" ht="12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spans="1:26" ht="12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spans="1:26" ht="12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spans="1:26" ht="12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spans="1:26" ht="12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spans="1:26" ht="12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spans="1:26" ht="12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spans="1:26" ht="12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spans="1:26" ht="12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spans="1:26" ht="12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spans="1:26" ht="12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spans="1:26" ht="12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spans="1:26" ht="12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spans="1:26" ht="12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spans="1:26" ht="12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spans="1:26" ht="12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spans="1:26" ht="12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spans="1:26" ht="12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spans="1:26" ht="12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spans="1:26" ht="12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spans="1:26" ht="12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spans="1:26" ht="12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spans="1:26" ht="12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spans="1:26" ht="12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spans="1:26" ht="12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spans="1:26" ht="12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spans="1:26" ht="12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spans="1:26" ht="12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spans="1:26" ht="12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spans="1:26" ht="12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spans="1:26" ht="12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spans="1:26" ht="12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spans="1:26" ht="12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spans="1:26" ht="12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spans="1:26" ht="12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spans="1:26" ht="12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spans="1:26" ht="12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spans="1:26" ht="12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spans="1:26" ht="12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spans="1:26" ht="12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spans="1:26" ht="12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spans="1:26" ht="12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spans="1:26" ht="12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spans="1:26" ht="12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spans="1:26" ht="12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spans="1:26" ht="12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spans="1:26" ht="12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spans="1:26" ht="12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spans="1:26" ht="12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spans="1:26" ht="12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spans="1:26" ht="12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spans="1:26" ht="12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spans="1:26" ht="12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spans="1:26" ht="12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spans="1:26" ht="12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spans="1:26" ht="12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spans="1:26" ht="12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spans="1:26" ht="12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spans="1:26" ht="12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spans="1:26" ht="12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spans="1:26" ht="12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spans="1:26" ht="12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spans="1:26" ht="12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spans="1:26" ht="12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spans="1:26" ht="12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spans="1:26" ht="12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spans="1:26" ht="12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spans="1:26" ht="12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spans="1:26" ht="12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spans="1:26" ht="12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spans="1:26" ht="12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spans="1:26" ht="12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spans="1:26" ht="12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spans="1:26" ht="12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spans="1:26" ht="12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spans="1:26" ht="12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spans="1:26" ht="12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spans="1:26" ht="12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spans="1:26" ht="12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spans="1:26" ht="12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spans="1:26" ht="12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spans="1:26" ht="12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spans="1:26" ht="12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spans="1:26" ht="12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spans="1:26" ht="12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spans="1:26" ht="12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spans="1:26" ht="12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spans="1:26" ht="12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spans="1:26" ht="12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spans="1:26" ht="12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spans="1:26" ht="12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spans="1:26" ht="12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spans="1:26" ht="12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spans="1:26" ht="12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spans="1:26" ht="12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spans="1:26" ht="12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spans="1:26" ht="12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spans="1:26" ht="12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spans="1:26" ht="12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spans="1:26" ht="12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spans="1:26" ht="12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spans="1:26" ht="12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spans="1:26" ht="12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spans="1:26" ht="12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spans="1:26" ht="12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spans="1:26" ht="12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spans="1:26" ht="12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spans="1:26" ht="12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spans="1:26" ht="12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spans="1:26" ht="12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spans="1:26" ht="12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spans="1:26" ht="12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spans="1:26" ht="12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spans="1:26" ht="12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spans="1:26" ht="12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spans="1:26" ht="12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spans="1:26" ht="12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spans="1:26" ht="12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spans="1:26" ht="12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spans="1:26" ht="12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spans="1:26" ht="12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spans="1:26" ht="12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spans="1:26" ht="12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spans="1:26" ht="12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spans="1:26" ht="12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spans="1:26" ht="12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spans="1:26" ht="12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spans="1:26" ht="12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spans="1:26" ht="12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spans="1:26" ht="12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spans="1:26" ht="12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spans="1:26" ht="12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spans="1:26" ht="12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spans="1:26" ht="12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spans="1:26" ht="12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spans="1:26" ht="12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spans="1:26" ht="12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spans="1:26" ht="12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spans="1:26" ht="12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spans="1:26" ht="12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spans="1:26" ht="12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spans="1:26" ht="12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spans="1:26" ht="12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spans="1:26" ht="12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spans="1:26" ht="12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spans="1:26" ht="12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spans="1:26" ht="12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spans="1:26" ht="12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spans="1:26" ht="12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spans="1:26" ht="12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spans="1:26" ht="12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spans="1:26" ht="12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spans="1:26" ht="12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spans="1:26" ht="12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spans="1:26" ht="12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spans="1:26" ht="12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spans="1:26" ht="12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spans="1:26" ht="12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spans="1:26" ht="12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spans="1:26" ht="12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spans="1:26" ht="12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spans="1:26" ht="12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spans="1:26" ht="12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spans="1:26" ht="12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spans="1:26" ht="12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spans="1:26" ht="12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spans="1:26" ht="12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spans="1:26" ht="12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spans="1:26" ht="12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spans="1:26" ht="12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spans="1:26" ht="12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spans="1:26" ht="12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spans="1:26" ht="12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spans="1:26" ht="12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spans="1:26" ht="12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spans="1:26" ht="12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spans="1:26" ht="12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spans="1:26" ht="12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spans="1:26" ht="12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spans="1:26" ht="12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spans="1:26" ht="12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spans="1:26" ht="12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spans="1:26" ht="12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spans="1:26" ht="12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spans="1:26" ht="12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spans="1:26" ht="12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spans="1:26" ht="12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spans="1:26" ht="12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spans="1:26" ht="12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spans="1:26" ht="12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spans="1:26" ht="12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spans="1:26" ht="12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spans="1:26" ht="12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spans="1:26" ht="12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spans="1:26" ht="12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spans="1:26" ht="12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spans="1:26" ht="12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spans="1:26" ht="12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spans="1:26" ht="12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spans="1:26" ht="12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spans="1:26" ht="12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spans="1:26" ht="12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spans="1:26" ht="12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spans="1:26" ht="12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spans="1:26" ht="12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spans="1:26" ht="12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spans="1:26" ht="12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spans="1:26" ht="12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spans="1:26" ht="12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spans="1:26" ht="12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spans="1:26" ht="12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spans="1:26" ht="12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spans="1:26" ht="12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spans="1:26" ht="12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spans="1:26" ht="12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spans="1:26" ht="12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spans="1:26" ht="12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spans="1:26" ht="12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spans="1:26" ht="12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spans="1:26" ht="12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spans="1:26" ht="12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spans="1:26" ht="12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spans="1:26" ht="12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spans="1:26" ht="12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spans="1:26" ht="12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spans="1:26" ht="12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spans="1:26" ht="12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spans="1:26" ht="12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spans="1:26" ht="12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spans="1:26" ht="12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spans="1:26" ht="12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spans="1:26" ht="12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spans="1:26" ht="12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spans="1:26" ht="12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spans="1:26" ht="12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spans="1:26" ht="12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spans="1:26" ht="12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spans="1:26" ht="12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spans="1:26" ht="12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spans="1:26" ht="12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spans="1:26" ht="12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spans="1:26" ht="12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spans="1:26" ht="12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spans="1:26" ht="12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spans="1:26" ht="12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spans="1:26" ht="12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spans="1:26" ht="12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spans="1:26" ht="12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spans="1:26" ht="12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spans="1:26" ht="12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spans="1:26" ht="12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spans="1:26" ht="12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spans="1:26" ht="12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spans="1:26" ht="12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spans="1:26" ht="12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spans="1:26" ht="12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spans="1:26" ht="12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spans="1:26" ht="12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spans="1:26" ht="12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spans="1:26" ht="12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spans="1:26" ht="12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spans="1:26" ht="12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spans="1:26" ht="12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spans="1:26" ht="12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spans="1:26" ht="12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spans="1:26" ht="12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spans="1:26" ht="12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spans="1:26" ht="12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spans="1:26" ht="12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spans="1:26" ht="12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spans="1:26" ht="12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spans="1:26" ht="12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spans="1:26" ht="12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spans="1:26" ht="12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spans="1:26" ht="12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spans="1:26" ht="12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spans="1:26" ht="12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spans="1:26" ht="12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spans="1:26" ht="12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spans="1:26" ht="12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spans="1:26" ht="12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spans="1:26" ht="12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spans="1:26" ht="12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spans="1:26" ht="12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spans="1:26" ht="12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spans="1:26" ht="12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spans="1:26" ht="12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spans="1:26" ht="12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spans="1:26" ht="12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spans="1:26" ht="12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spans="1:26" ht="12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spans="1:26" ht="12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spans="1:26" ht="12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spans="1:26" ht="12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spans="1:26" ht="12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spans="1:26" ht="12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spans="1:26" ht="12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spans="1:26" ht="12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spans="1:26" ht="12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spans="1:26" ht="12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spans="1:26" ht="12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spans="1:26" ht="12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spans="1:26" ht="12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spans="1:26" ht="12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spans="1:26" ht="12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spans="1:26" ht="12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spans="1:26" ht="12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spans="1:26" ht="12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spans="1:26" ht="12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spans="1:26" ht="12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spans="1:26" ht="12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spans="1:26" ht="12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spans="1:26" ht="12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spans="1:26" ht="12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spans="1:26" ht="12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spans="1:26" ht="12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spans="1:26" ht="12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spans="1:26" ht="12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spans="1:26" ht="12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spans="1:26" ht="12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spans="1:26" ht="12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spans="1:26" ht="12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spans="1:26" ht="12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spans="1:26" ht="12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spans="1:26" ht="12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spans="1:26" ht="12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spans="1:26" ht="12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spans="1:26" ht="12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spans="1:26" ht="12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spans="1:26" ht="12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spans="1:26" ht="12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spans="1:26" ht="12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spans="1:26" ht="12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spans="1:26" ht="12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spans="1:26" ht="12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spans="1:26" ht="12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spans="1:26" ht="12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spans="1:26" ht="12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spans="1:26" ht="12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spans="1:26" ht="12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spans="1:26" ht="12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spans="1:26" ht="12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spans="1:26" ht="12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spans="1:26" ht="12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spans="1:26" ht="12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spans="1:26" ht="12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spans="1:26" ht="12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spans="1:26" ht="12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spans="1:26" ht="12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spans="1:26" ht="12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spans="1:26" ht="12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spans="1:26" ht="12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spans="1:26" ht="12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spans="1:26" ht="12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spans="1:26" ht="12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spans="1:26" ht="12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spans="1:26" ht="12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spans="1:26" ht="12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spans="1:26" ht="12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spans="1:26" ht="12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spans="1:26" ht="12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spans="1:26" ht="12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spans="1:26" ht="12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spans="1:26" ht="12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spans="1:26" ht="12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spans="1:26" ht="12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spans="1:26" ht="12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spans="1:26" ht="12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spans="1:26" ht="12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spans="1:26" ht="12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spans="1:26" ht="12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spans="1:26" ht="12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spans="1:26" ht="12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spans="1:26" ht="12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spans="1:26" ht="12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spans="1:26" ht="12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spans="1:26" ht="12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spans="1:26" ht="12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spans="1:26" ht="12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spans="1:26" ht="12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spans="1:26" ht="12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spans="1:26" ht="12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spans="1:26" ht="12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spans="1:26" ht="12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spans="1:26" ht="12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spans="1:26" ht="12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spans="1:26" ht="12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spans="1:26" ht="12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spans="1:26" ht="12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spans="1:26" ht="12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spans="1:26" ht="12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spans="1:26" ht="12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spans="1:26" ht="12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spans="1:26" ht="12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spans="1:26" ht="12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spans="1:26" ht="12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spans="1:26" ht="12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spans="1:26" ht="12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spans="1:26" ht="12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spans="1:26" ht="12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spans="1:26" ht="12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spans="1:26" ht="12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spans="1:26" ht="12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spans="1:26" ht="12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spans="1:26" ht="12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spans="1:26" ht="12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spans="1:26" ht="12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spans="1:26" ht="12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spans="1:26" ht="12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spans="1:26" ht="12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spans="1:26" ht="12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spans="1:26" ht="12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spans="1:26" ht="12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spans="1:26" ht="12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spans="1:26" ht="12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spans="1:26" ht="12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spans="1:26" ht="12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spans="1:26" ht="12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spans="1:26" ht="12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spans="1:26" ht="12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spans="1:26" ht="12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spans="1:26" ht="12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spans="1:26" ht="12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spans="1:26" ht="12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spans="1:26" ht="12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spans="1:26" ht="12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spans="1:26" ht="12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spans="1:26" ht="12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spans="1:26" ht="12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spans="1:26" ht="12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spans="1:26" ht="12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spans="1:26" ht="12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spans="1:26" ht="12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spans="1:26" ht="12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spans="1:26" ht="12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spans="1:26" ht="12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spans="1:26" ht="12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spans="1:26" ht="12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spans="1:26" ht="12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spans="1:26" ht="12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spans="1:26" ht="12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spans="1:26" ht="12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spans="1:26" ht="12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spans="1:26" ht="12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spans="1:26" ht="12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spans="1:26" ht="12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spans="1:26" ht="12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spans="1:26" ht="12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spans="1:26" ht="12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spans="1:26" ht="12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spans="1:26" ht="12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spans="1:26" ht="12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spans="1:26" ht="12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spans="1:26" ht="12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spans="1:26" ht="12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spans="1:26" ht="12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spans="1:26" ht="12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spans="1:26" ht="12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spans="1:26" ht="12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</sheetData>
  <mergeCells count="16">
    <mergeCell ref="A70:I70"/>
    <mergeCell ref="A78:I78"/>
    <mergeCell ref="A90:Q90"/>
    <mergeCell ref="I9:I10"/>
    <mergeCell ref="I27:I28"/>
    <mergeCell ref="J9:J10"/>
    <mergeCell ref="J27:J28"/>
    <mergeCell ref="K9:K10"/>
    <mergeCell ref="K27:K28"/>
    <mergeCell ref="L9:L10"/>
    <mergeCell ref="L27:L28"/>
    <mergeCell ref="A9:H9"/>
    <mergeCell ref="A25:C25"/>
    <mergeCell ref="A27:H27"/>
    <mergeCell ref="A35:I35"/>
    <mergeCell ref="A59:I59"/>
  </mergeCells>
  <pageMargins left="0.74791666666666701" right="0.74791666666666701" top="1.37638888888889" bottom="1.37638888888889" header="0.98263888888888895" footer="0.98263888888888895"/>
  <pageSetup paperSize="9" fitToWidth="0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Cargos e Funções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Naoko</dc:creator>
  <cp:lastModifiedBy>Sandra Naoko</cp:lastModifiedBy>
  <cp:revision>4</cp:revision>
  <dcterms:created xsi:type="dcterms:W3CDTF">2017-04-20T18:21:00Z</dcterms:created>
  <dcterms:modified xsi:type="dcterms:W3CDTF">2018-04-25T12:23:34Z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1046-10.2.0.6020</vt:lpwstr>
  </property>
</Properties>
</file>