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2DE6BF5F-049D-4031-A049-8FFC915FAF76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MAIO 2024" sheetId="8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8" l="1"/>
  <c r="Y15" i="8"/>
  <c r="Z15" i="8" s="1"/>
  <c r="Y14" i="8"/>
  <c r="S14" i="8"/>
  <c r="Z14" i="8" s="1"/>
  <c r="Y13" i="8"/>
  <c r="S13" i="8"/>
  <c r="Z13" i="8" s="1"/>
  <c r="Y12" i="8"/>
  <c r="S12" i="8"/>
  <c r="Z12" i="8" s="1"/>
  <c r="Y11" i="8"/>
  <c r="S11" i="8"/>
  <c r="Y10" i="8"/>
  <c r="S10" i="8"/>
  <c r="Y9" i="8"/>
  <c r="S9" i="8"/>
  <c r="Z9" i="8" s="1"/>
  <c r="Y8" i="8"/>
  <c r="S8" i="8"/>
  <c r="Z11" i="8" l="1"/>
  <c r="Z10" i="8"/>
  <c r="Z8" i="8"/>
  <c r="Y16" i="8" l="1"/>
  <c r="S16" i="8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16" i="8" l="1"/>
  <c r="Y13" i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<sst xmlns="http://schemas.openxmlformats.org/spreadsheetml/2006/main" count="312" uniqueCount="182">
  <si>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</si>
  <si>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</si>
  <si>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</si>
  <si>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</si>
  <si>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</si>
  <si>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</si>
  <si>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</si>
  <si>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</si>
  <si>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</si>
  <si>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</si>
  <si>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</si>
  <si>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</si>
  <si>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</si>
  <si>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</si>
  <si>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</si>
  <si>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</si>
  <si>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</si>
  <si>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</si>
  <si>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</si>
  <si>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</si>
  <si>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</si>
  <si>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</si>
  <si>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</si>
  <si>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</si>
  <si>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</si>
  <si>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</si>
  <si>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</si>
  <si>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</si>
  <si>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</si>
  <si>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</si>
  <si>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</si>
  <si>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</si>
  <si>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</si>
  <si>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</si>
  <si>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</si>
  <si>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</si>
  <si>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</si>
  <si>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</si>
  <si>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</si>
  <si>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</si>
  <si>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</si>
  <si>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</si>
  <si>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</si>
  <si>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</si>
  <si>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</si>
  <si>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</si>
  <si>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</si>
  <si>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</si>
  <si>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</si>
  <si>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</si>
  <si>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</si>
  <si>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</si>
  <si>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</si>
  <si>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</si>
  <si>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</si>
  <si>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</si>
  <si>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</si>
  <si>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</si>
  <si>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</si>
  <si>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</si>
  <si>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</si>
  <si>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</si>
  <si>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</si>
  <si>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</si>
  <si>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</si>
  <si>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</si>
  <si>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</si>
  <si>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</si>
  <si>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</si>
  <si>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</si>
  <si>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</si>
  <si>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</si>
  <si>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</si>
  <si>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</si>
  <si>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</si>
  <si>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</si>
  <si>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</si>
  <si>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</si>
  <si>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</si>
  <si>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</si>
  <si>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</si>
  <si>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</si>
  <si>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</si>
  <si>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</si>
  <si>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</si>
  <si>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</si>
  <si>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</si>
  <si>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</si>
  <si>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</si>
  <si>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</si>
  <si>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</si>
  <si>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</si>
  <si>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</si>
  <si>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</si>
  <si>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</si>
  <si>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</si>
  <si>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</si>
  <si>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</si>
  <si>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</si>
  <si>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</si>
  <si>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</si>
  <si>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</si>
  <si>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</si>
  <si>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</si>
  <si>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</si>
  <si>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</si>
  <si>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</si>
  <si>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</si>
  <si>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</si>
  <si>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</si>
  <si>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</si>
  <si>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</si>
  <si>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</si>
  <si>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</si>
  <si>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</si>
  <si>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</si>
  <si>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</si>
  <si>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</si>
  <si>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</si>
  <si>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</si>
  <si>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</si>
  <si>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</si>
  <si>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</si>
  <si>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</si>
  <si>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</si>
  <si>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</si>
  <si>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</si>
  <si>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</si>
  <si>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</si>
  <si>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</si>
  <si>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</si>
  <si>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</si>
  <si>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</si>
  <si>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</si>
  <si>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</si>
  <si>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</si>
  <si>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</si>
  <si>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</si>
  <si>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</si>
  <si>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</si>
  <si>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</si>
  <si>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</si>
  <si>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</si>
  <si>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</si>
  <si>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</si>
  <si>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</si>
  <si>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</si>
  <si>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2011488-5</t>
  </si>
  <si>
    <t>PE</t>
  </si>
  <si>
    <t>RECIFE</t>
  </si>
  <si>
    <t>FISCALIZAÇÃO</t>
  </si>
  <si>
    <t>SERVIÇO</t>
  </si>
  <si>
    <t>REGISTRADAS NO MÊS SUBSEQUENTE</t>
  </si>
  <si>
    <t>2011495-8</t>
  </si>
  <si>
    <t>Nº SEI</t>
  </si>
  <si>
    <t>ASSESSORA TÉCNICA</t>
  </si>
  <si>
    <t>MURO ALTO</t>
  </si>
  <si>
    <t xml:space="preserve">THIAGO RUBENS RIBEIRO BASTOS DOS SANTOS </t>
  </si>
  <si>
    <t>2011498-2</t>
  </si>
  <si>
    <t>MARIA ALICE DE ANDRADE CABRAL</t>
  </si>
  <si>
    <t>VISITA TÉCNICA</t>
  </si>
  <si>
    <t>ANÁLISE TÉCNICA/ PLANILHA ORÇAMENTÁRIA</t>
  </si>
  <si>
    <t>DIRETOR DE PLANEJAMENTO</t>
  </si>
  <si>
    <t>2011486-9</t>
  </si>
  <si>
    <t>DIRETOR PRESIDENTE</t>
  </si>
  <si>
    <t>ANTÔNIO CARLOS REINAUX GOMES</t>
  </si>
  <si>
    <t>SANTA CRUZ DO CAPIBARIBE</t>
  </si>
  <si>
    <t>FISCALIZAÇÃO NO POSTO BPRV</t>
  </si>
  <si>
    <t>SANTA CRUZ DO CAPIBARIBE, TAQUARITINGA DO NORTE E RIACHO DAS ALMAS</t>
  </si>
  <si>
    <t>ATUALIZADO EM 26/07/2024</t>
  </si>
  <si>
    <t>DIRETOR DE OPERAÇÕES</t>
  </si>
  <si>
    <t>VITORIA REGIA DA SILVA DUARTE</t>
  </si>
  <si>
    <t>2011493-1</t>
  </si>
  <si>
    <t>ASSESSORA ESPECIAL DE CONTROLE INTERNO</t>
  </si>
  <si>
    <t>CURSO</t>
  </si>
  <si>
    <t>SEMINÁRIO DE TRANSPARÊNCIA E PARTICIPAÇÃO CIDADÃ </t>
  </si>
  <si>
    <t>EDUARDO HENRIQUE DE SENNA COSTA</t>
  </si>
  <si>
    <t>ANA CARINA DA SILVA COSTA</t>
  </si>
  <si>
    <t>OUVIDORA</t>
  </si>
  <si>
    <t>2011492-3</t>
  </si>
  <si>
    <t>SEMINÁRIO DE TRANSPARÊNCIA E PARTICIPAÇÃO CIDADÃ</t>
  </si>
  <si>
    <t>0050400016.001762/2024-50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</si>
</sst>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5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44" fontId="19" fillId="0" borderId="0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3" fillId="0" borderId="1"/>
    <xf numFmtId="166" fontId="23" fillId="0" borderId="1" applyBorder="0" applyProtection="0"/>
  </cellStyleXfs>
  <cellXfs count="82">
    <xf numFmtId="0" fontId="0" fillId="0" borderId="0" xfId="0"/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3" borderId="2" xfId="0" applyFont="1" applyFill="1" applyBorder="1" applyAlignment="1">
      <alignment vertical="center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65" fontId="12" fillId="4" borderId="10" xfId="0" applyNumberFormat="1" applyFont="1" applyFill="1" applyBorder="1" applyAlignment="1">
      <alignment vertical="center" wrapText="1"/>
    </xf>
    <xf numFmtId="165" fontId="12" fillId="5" borderId="10" xfId="0" applyNumberFormat="1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0" xfId="0" applyFont="1" applyFill="1"/>
    <xf numFmtId="0" fontId="17" fillId="0" borderId="0" xfId="0" applyFont="1"/>
    <xf numFmtId="0" fontId="18" fillId="0" borderId="0" xfId="0" applyFont="1"/>
    <xf numFmtId="0" fontId="8" fillId="3" borderId="9" xfId="0" applyFont="1" applyFill="1" applyBorder="1" applyAlignment="1">
      <alignment vertical="center"/>
    </xf>
    <xf numFmtId="0" fontId="9" fillId="0" borderId="0" xfId="0" applyFont="1"/>
    <xf numFmtId="0" fontId="9" fillId="4" borderId="0" xfId="0" applyFont="1" applyFill="1"/>
    <xf numFmtId="49" fontId="0" fillId="6" borderId="11" xfId="1" applyNumberFormat="1" applyFont="1" applyFill="1" applyBorder="1"/>
    <xf numFmtId="14" fontId="0" fillId="6" borderId="11" xfId="0" applyNumberFormat="1" applyFill="1" applyBorder="1" applyAlignment="1">
      <alignment horizontal="center"/>
    </xf>
    <xf numFmtId="0" fontId="12" fillId="4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vertical="center" wrapText="1"/>
    </xf>
    <xf numFmtId="0" fontId="11" fillId="0" borderId="11" xfId="0" applyFont="1" applyBorder="1"/>
    <xf numFmtId="0" fontId="2" fillId="0" borderId="11" xfId="2" applyBorder="1"/>
    <xf numFmtId="49" fontId="2" fillId="0" borderId="11" xfId="3" applyNumberFormat="1" applyFont="1" applyFill="1" applyBorder="1"/>
    <xf numFmtId="14" fontId="2" fillId="0" borderId="11" xfId="2" applyNumberFormat="1" applyBorder="1" applyAlignment="1">
      <alignment horizontal="center" vertical="center"/>
    </xf>
    <xf numFmtId="14" fontId="12" fillId="4" borderId="11" xfId="0" applyNumberFormat="1" applyFont="1" applyFill="1" applyBorder="1" applyAlignment="1">
      <alignment horizontal="center" vertical="center" wrapText="1"/>
    </xf>
    <xf numFmtId="165" fontId="12" fillId="4" borderId="11" xfId="0" applyNumberFormat="1" applyFont="1" applyFill="1" applyBorder="1" applyAlignment="1">
      <alignment vertical="center" wrapText="1"/>
    </xf>
    <xf numFmtId="0" fontId="18" fillId="0" borderId="11" xfId="0" applyFont="1" applyBorder="1"/>
    <xf numFmtId="0" fontId="18" fillId="0" borderId="11" xfId="2" applyFont="1" applyBorder="1"/>
    <xf numFmtId="0" fontId="12" fillId="4" borderId="11" xfId="0" applyFont="1" applyFill="1" applyBorder="1" applyAlignment="1">
      <alignment horizontal="center" vertical="center" wrapText="1"/>
    </xf>
    <xf numFmtId="165" fontId="12" fillId="5" borderId="11" xfId="0" applyNumberFormat="1" applyFont="1" applyFill="1" applyBorder="1" applyAlignment="1">
      <alignment vertical="center" wrapText="1"/>
    </xf>
    <xf numFmtId="0" fontId="1" fillId="0" borderId="11" xfId="2" applyFont="1" applyBorder="1"/>
    <xf numFmtId="0" fontId="20" fillId="4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11" xfId="0" applyFont="1" applyBorder="1"/>
    <xf numFmtId="0" fontId="20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12" fillId="4" borderId="11" xfId="0" applyFont="1" applyFill="1" applyBorder="1" applyAlignment="1">
      <alignment vertical="center"/>
    </xf>
    <xf numFmtId="0" fontId="2" fillId="0" borderId="11" xfId="2" applyBorder="1" applyAlignment="1">
      <alignment wrapText="1"/>
    </xf>
    <xf numFmtId="0" fontId="22" fillId="0" borderId="11" xfId="0" applyFont="1" applyBorder="1" applyAlignment="1">
      <alignment horizontal="left" vertical="center"/>
    </xf>
    <xf numFmtId="0" fontId="24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1" xfId="0" applyFont="1" applyBorder="1"/>
    <xf numFmtId="0" fontId="10" fillId="2" borderId="11" xfId="0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" fillId="0" borderId="11" xfId="2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0" xfId="0"/>
    <xf numFmtId="0" fontId="4" fillId="2" borderId="1" xfId="0" applyFont="1" applyFill="1" applyBorder="1" applyAlignment="1">
      <alignment horizontal="left"/>
    </xf>
    <xf numFmtId="0" fontId="5" fillId="0" borderId="1" xfId="0" applyFont="1" applyBorder="1"/>
    <xf numFmtId="0" fontId="9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164" fontId="10" fillId="2" borderId="10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10" fillId="2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9" fillId="0" borderId="10" xfId="0" applyFont="1" applyBorder="1" applyAlignment="1">
      <alignment wrapText="1"/>
    </xf>
    <xf numFmtId="4" fontId="10" fillId="2" borderId="1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9" fillId="3" borderId="12" xfId="0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B9A229-AAE6-4F0A-8606-87C131FE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9"/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1"/>
      <c r="AB1" s="1"/>
    </row>
    <row r="2" spans="1:30" ht="21">
      <c r="A2" s="60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1"/>
      <c r="AB2" s="1"/>
    </row>
    <row r="3" spans="1:30" ht="21">
      <c r="A3" s="60"/>
      <c r="B3" s="6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2"/>
      <c r="AB3" s="2"/>
    </row>
    <row r="4" spans="1:30" ht="15" customHeight="1">
      <c r="A4" s="25" t="s">
        <v>3</v>
      </c>
      <c r="B4" s="3"/>
      <c r="C4" s="63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2"/>
      <c r="AB4" s="2"/>
    </row>
    <row r="5" spans="1:30" ht="15.75" customHeight="1">
      <c r="A5" s="65" t="s">
        <v>5</v>
      </c>
      <c r="B5" s="66"/>
      <c r="C5" s="65" t="s">
        <v>6</v>
      </c>
      <c r="D5" s="67"/>
      <c r="E5" s="66"/>
      <c r="F5" s="65" t="s">
        <v>7</v>
      </c>
      <c r="G5" s="67"/>
      <c r="H5" s="67"/>
      <c r="I5" s="67"/>
      <c r="J5" s="67"/>
      <c r="K5" s="67"/>
      <c r="L5" s="67"/>
      <c r="M5" s="67"/>
      <c r="N5" s="67"/>
      <c r="O5" s="65" t="s">
        <v>8</v>
      </c>
      <c r="P5" s="67"/>
      <c r="Q5" s="67"/>
      <c r="R5" s="66"/>
      <c r="S5" s="65" t="s">
        <v>9</v>
      </c>
      <c r="T5" s="67"/>
      <c r="U5" s="67"/>
      <c r="V5" s="67"/>
      <c r="W5" s="67"/>
      <c r="X5" s="66"/>
      <c r="Y5" s="69" t="s">
        <v>10</v>
      </c>
      <c r="Z5" s="69" t="s">
        <v>11</v>
      </c>
      <c r="AA5" s="4"/>
      <c r="AB5" s="4"/>
      <c r="AC5" s="4"/>
    </row>
    <row r="6" spans="1:30" ht="15.75" customHeight="1">
      <c r="A6" s="69" t="s">
        <v>12</v>
      </c>
      <c r="B6" s="69" t="s">
        <v>13</v>
      </c>
      <c r="C6" s="69" t="s">
        <v>14</v>
      </c>
      <c r="D6" s="69" t="s">
        <v>15</v>
      </c>
      <c r="E6" s="69" t="s">
        <v>16</v>
      </c>
      <c r="F6" s="69" t="s">
        <v>17</v>
      </c>
      <c r="G6" s="69" t="s">
        <v>18</v>
      </c>
      <c r="H6" s="69" t="s">
        <v>19</v>
      </c>
      <c r="I6" s="65" t="s">
        <v>20</v>
      </c>
      <c r="J6" s="66"/>
      <c r="K6" s="68" t="s">
        <v>21</v>
      </c>
      <c r="L6" s="66"/>
      <c r="M6" s="69" t="s">
        <v>22</v>
      </c>
      <c r="N6" s="69" t="s">
        <v>23</v>
      </c>
      <c r="O6" s="69" t="s">
        <v>24</v>
      </c>
      <c r="P6" s="71" t="s">
        <v>25</v>
      </c>
      <c r="Q6" s="71" t="s">
        <v>26</v>
      </c>
      <c r="R6" s="71" t="s">
        <v>27</v>
      </c>
      <c r="S6" s="68" t="s">
        <v>28</v>
      </c>
      <c r="T6" s="66"/>
      <c r="U6" s="68" t="s">
        <v>29</v>
      </c>
      <c r="V6" s="66"/>
      <c r="W6" s="69" t="s">
        <v>30</v>
      </c>
      <c r="X6" s="71" t="s">
        <v>31</v>
      </c>
      <c r="Y6" s="72"/>
      <c r="Z6" s="72"/>
      <c r="AA6" s="4"/>
      <c r="AB6" s="4"/>
      <c r="AC6" s="4"/>
      <c r="AD6" s="4"/>
    </row>
    <row r="7" spans="1:30" ht="30">
      <c r="A7" s="70"/>
      <c r="B7" s="70"/>
      <c r="C7" s="70"/>
      <c r="D7" s="70"/>
      <c r="E7" s="70"/>
      <c r="F7" s="70"/>
      <c r="G7" s="70"/>
      <c r="H7" s="70"/>
      <c r="I7" s="19" t="s">
        <v>32</v>
      </c>
      <c r="J7" s="19" t="s">
        <v>33</v>
      </c>
      <c r="K7" s="19" t="s">
        <v>34</v>
      </c>
      <c r="L7" s="20" t="s">
        <v>35</v>
      </c>
      <c r="M7" s="70"/>
      <c r="N7" s="70"/>
      <c r="O7" s="70"/>
      <c r="P7" s="70"/>
      <c r="Q7" s="70"/>
      <c r="R7" s="70"/>
      <c r="S7" s="19" t="s">
        <v>36</v>
      </c>
      <c r="T7" s="20" t="s">
        <v>37</v>
      </c>
      <c r="U7" s="19" t="s">
        <v>38</v>
      </c>
      <c r="V7" s="20" t="s">
        <v>39</v>
      </c>
      <c r="W7" s="70"/>
      <c r="X7" s="70"/>
      <c r="Y7" s="70"/>
      <c r="Z7" s="70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74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75" t="s">
        <v>41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73" t="s">
        <v>42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73" t="s">
        <v>43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73" t="s">
        <v>44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73" t="s">
        <v>45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73" t="s">
        <v>46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73" t="s">
        <v>47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73" t="s">
        <v>48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73" t="s">
        <v>49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73" t="s">
        <v>50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73" t="s">
        <v>51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73" t="s">
        <v>52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73" t="s">
        <v>53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73" t="s">
        <v>54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73" t="s">
        <v>55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73" t="s">
        <v>56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73" t="s">
        <v>57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73" t="s">
        <v>58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73" t="s">
        <v>59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73" t="s">
        <v>60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73" t="s">
        <v>61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73" t="s">
        <v>62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73" t="s">
        <v>63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73" t="s">
        <v>64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6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73" t="s">
        <v>65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73" t="s">
        <v>66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6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73" t="s">
        <v>67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6036-DCEF-44B9-AF83-606EF39FC154}">
  <sheetPr>
    <tabColor theme="0"/>
  </sheetPr>
  <dimension ref="A1:AE1003"/>
  <sheetViews>
    <sheetView tabSelected="1" zoomScale="80" zoomScaleNormal="80" workbookViewId="0">
      <pane ySplit="7" topLeftCell="A8" activePane="bottomLeft" state="frozen"/>
      <selection pane="bottomLeft" activeCell="C12" sqref="C12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3.625" customWidth="1"/>
    <col min="29" max="29" width="13.125" customWidth="1"/>
  </cols>
  <sheetData>
    <row r="1" spans="1:31" ht="21">
      <c r="A1" s="59"/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1"/>
      <c r="AC1" s="1"/>
    </row>
    <row r="2" spans="1:31" ht="21">
      <c r="A2" s="60"/>
      <c r="B2" s="61" t="s">
        <v>146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1"/>
      <c r="AC2" s="1"/>
    </row>
    <row r="3" spans="1:31" ht="21">
      <c r="A3" s="60"/>
      <c r="B3" s="61" t="s">
        <v>145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2"/>
      <c r="AC3" s="2"/>
    </row>
    <row r="4" spans="1:31" ht="15" customHeight="1">
      <c r="A4" s="52" t="s">
        <v>169</v>
      </c>
      <c r="B4" s="53"/>
      <c r="C4" s="78" t="s">
        <v>4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54"/>
      <c r="AC4" s="2"/>
    </row>
    <row r="5" spans="1:31" ht="15.75" customHeight="1">
      <c r="A5" s="76" t="s">
        <v>5</v>
      </c>
      <c r="B5" s="77"/>
      <c r="C5" s="76" t="s">
        <v>6</v>
      </c>
      <c r="D5" s="77"/>
      <c r="E5" s="77"/>
      <c r="F5" s="76" t="s">
        <v>7</v>
      </c>
      <c r="G5" s="77"/>
      <c r="H5" s="77"/>
      <c r="I5" s="77"/>
      <c r="J5" s="77"/>
      <c r="K5" s="77"/>
      <c r="L5" s="77"/>
      <c r="M5" s="76" t="s">
        <v>8</v>
      </c>
      <c r="N5" s="77"/>
      <c r="O5" s="77"/>
      <c r="P5" s="77"/>
      <c r="Q5" s="77"/>
      <c r="R5" s="77"/>
      <c r="S5" s="77"/>
      <c r="T5" s="76" t="s">
        <v>9</v>
      </c>
      <c r="U5" s="77"/>
      <c r="V5" s="77"/>
      <c r="W5" s="77"/>
      <c r="X5" s="77"/>
      <c r="Y5" s="77"/>
      <c r="Z5" s="76" t="s">
        <v>69</v>
      </c>
      <c r="AA5" s="76" t="s">
        <v>70</v>
      </c>
      <c r="AB5" s="80" t="s">
        <v>154</v>
      </c>
      <c r="AC5" s="4"/>
      <c r="AD5" s="4"/>
    </row>
    <row r="6" spans="1:31" ht="15.75" customHeight="1">
      <c r="A6" s="76" t="s">
        <v>12</v>
      </c>
      <c r="B6" s="76" t="s">
        <v>13</v>
      </c>
      <c r="C6" s="76" t="s">
        <v>14</v>
      </c>
      <c r="D6" s="76" t="s">
        <v>15</v>
      </c>
      <c r="E6" s="76" t="s">
        <v>16</v>
      </c>
      <c r="F6" s="76" t="s">
        <v>71</v>
      </c>
      <c r="G6" s="76" t="s">
        <v>72</v>
      </c>
      <c r="H6" s="76" t="s">
        <v>73</v>
      </c>
      <c r="I6" s="76" t="s">
        <v>20</v>
      </c>
      <c r="J6" s="77"/>
      <c r="K6" s="79" t="s">
        <v>21</v>
      </c>
      <c r="L6" s="77"/>
      <c r="M6" s="76" t="s">
        <v>74</v>
      </c>
      <c r="N6" s="76" t="s">
        <v>75</v>
      </c>
      <c r="O6" s="76" t="s">
        <v>76</v>
      </c>
      <c r="P6" s="76" t="s">
        <v>77</v>
      </c>
      <c r="Q6" s="79" t="s">
        <v>78</v>
      </c>
      <c r="R6" s="79" t="s">
        <v>79</v>
      </c>
      <c r="S6" s="79" t="s">
        <v>80</v>
      </c>
      <c r="T6" s="79" t="s">
        <v>28</v>
      </c>
      <c r="U6" s="77"/>
      <c r="V6" s="79" t="s">
        <v>29</v>
      </c>
      <c r="W6" s="77"/>
      <c r="X6" s="76" t="s">
        <v>81</v>
      </c>
      <c r="Y6" s="79" t="s">
        <v>82</v>
      </c>
      <c r="Z6" s="77"/>
      <c r="AA6" s="77"/>
      <c r="AB6" s="77"/>
      <c r="AC6" s="4"/>
      <c r="AD6" s="4"/>
      <c r="AE6" s="4"/>
    </row>
    <row r="7" spans="1:31" ht="30">
      <c r="A7" s="77"/>
      <c r="B7" s="77"/>
      <c r="C7" s="77"/>
      <c r="D7" s="77"/>
      <c r="E7" s="77"/>
      <c r="F7" s="77"/>
      <c r="G7" s="77"/>
      <c r="H7" s="77"/>
      <c r="I7" s="55" t="s">
        <v>83</v>
      </c>
      <c r="J7" s="55" t="s">
        <v>84</v>
      </c>
      <c r="K7" s="55" t="s">
        <v>85</v>
      </c>
      <c r="L7" s="56" t="s">
        <v>86</v>
      </c>
      <c r="M7" s="77"/>
      <c r="N7" s="77"/>
      <c r="O7" s="77"/>
      <c r="P7" s="77"/>
      <c r="Q7" s="77"/>
      <c r="R7" s="77"/>
      <c r="S7" s="77"/>
      <c r="T7" s="55" t="s">
        <v>87</v>
      </c>
      <c r="U7" s="56" t="s">
        <v>88</v>
      </c>
      <c r="V7" s="55" t="s">
        <v>89</v>
      </c>
      <c r="W7" s="56" t="s">
        <v>90</v>
      </c>
      <c r="X7" s="77"/>
      <c r="Y7" s="77"/>
      <c r="Z7" s="77"/>
      <c r="AA7" s="77"/>
      <c r="AB7" s="77"/>
      <c r="AC7" s="4"/>
      <c r="AD7" s="4"/>
      <c r="AE7" s="4"/>
    </row>
    <row r="8" spans="1:31" ht="14.25">
      <c r="A8" s="45">
        <v>480100</v>
      </c>
      <c r="B8" s="45">
        <v>480101</v>
      </c>
      <c r="C8" s="33" t="s">
        <v>157</v>
      </c>
      <c r="D8" s="39" t="s">
        <v>158</v>
      </c>
      <c r="E8" s="38" t="s">
        <v>162</v>
      </c>
      <c r="F8" s="50" t="s">
        <v>161</v>
      </c>
      <c r="G8" s="44" t="s">
        <v>160</v>
      </c>
      <c r="H8" s="40" t="s">
        <v>151</v>
      </c>
      <c r="I8" s="47" t="s">
        <v>148</v>
      </c>
      <c r="J8" s="47" t="s">
        <v>149</v>
      </c>
      <c r="K8" s="47" t="s">
        <v>148</v>
      </c>
      <c r="L8" s="51" t="s">
        <v>166</v>
      </c>
      <c r="M8" s="35">
        <v>45421</v>
      </c>
      <c r="N8" s="35">
        <v>45422</v>
      </c>
      <c r="O8" s="32"/>
      <c r="P8" s="32"/>
      <c r="Q8" s="37">
        <v>0</v>
      </c>
      <c r="R8" s="37">
        <v>0</v>
      </c>
      <c r="S8" s="41">
        <f t="shared" ref="S8:S9" si="0">Q8+R8</f>
        <v>0</v>
      </c>
      <c r="T8" s="40">
        <v>1</v>
      </c>
      <c r="U8" s="37">
        <v>170.12</v>
      </c>
      <c r="V8" s="40">
        <v>0</v>
      </c>
      <c r="W8" s="37">
        <v>0</v>
      </c>
      <c r="X8" s="40">
        <v>0</v>
      </c>
      <c r="Y8" s="41">
        <f t="shared" ref="Y8:Y9" si="1">(T8*U8)+(V8*W8)</f>
        <v>170.12</v>
      </c>
      <c r="Z8" s="41">
        <f t="shared" ref="Z8:Z9" si="2">S8+Y8</f>
        <v>170.12</v>
      </c>
      <c r="AA8" s="31"/>
      <c r="AB8" s="32"/>
      <c r="AC8" s="4"/>
      <c r="AD8" s="21" t="s">
        <v>91</v>
      </c>
      <c r="AE8" s="4"/>
    </row>
    <row r="9" spans="1:31" ht="14.25">
      <c r="A9" s="45">
        <v>480100</v>
      </c>
      <c r="B9" s="45">
        <v>480101</v>
      </c>
      <c r="C9" s="33" t="s">
        <v>157</v>
      </c>
      <c r="D9" s="39" t="s">
        <v>158</v>
      </c>
      <c r="E9" s="38" t="s">
        <v>162</v>
      </c>
      <c r="F9" s="50" t="s">
        <v>167</v>
      </c>
      <c r="G9" s="57" t="s">
        <v>150</v>
      </c>
      <c r="H9" s="40" t="s">
        <v>151</v>
      </c>
      <c r="I9" s="47" t="s">
        <v>148</v>
      </c>
      <c r="J9" s="47" t="s">
        <v>149</v>
      </c>
      <c r="K9" s="47" t="s">
        <v>148</v>
      </c>
      <c r="L9" s="51" t="s">
        <v>156</v>
      </c>
      <c r="M9" s="35">
        <v>45434</v>
      </c>
      <c r="N9" s="35">
        <v>45434</v>
      </c>
      <c r="O9" s="36"/>
      <c r="P9" s="37"/>
      <c r="Q9" s="37">
        <v>0</v>
      </c>
      <c r="R9" s="37">
        <v>0</v>
      </c>
      <c r="S9" s="41">
        <f t="shared" si="0"/>
        <v>0</v>
      </c>
      <c r="T9" s="40">
        <v>0</v>
      </c>
      <c r="U9" s="37">
        <v>0</v>
      </c>
      <c r="V9" s="40">
        <v>1</v>
      </c>
      <c r="W9" s="37">
        <v>57</v>
      </c>
      <c r="X9" s="40">
        <v>0</v>
      </c>
      <c r="Y9" s="41">
        <f t="shared" si="1"/>
        <v>57</v>
      </c>
      <c r="Z9" s="41">
        <f t="shared" si="2"/>
        <v>57</v>
      </c>
      <c r="AA9" s="31"/>
      <c r="AB9" s="32"/>
      <c r="AC9" s="4"/>
      <c r="AD9" s="21" t="s">
        <v>92</v>
      </c>
      <c r="AE9" s="4"/>
    </row>
    <row r="10" spans="1:31" ht="15.75" customHeight="1">
      <c r="A10" s="45">
        <v>480100</v>
      </c>
      <c r="B10" s="45">
        <v>480101</v>
      </c>
      <c r="C10" s="33" t="s">
        <v>157</v>
      </c>
      <c r="D10" s="39" t="s">
        <v>158</v>
      </c>
      <c r="E10" s="38" t="s">
        <v>162</v>
      </c>
      <c r="F10" s="50" t="s">
        <v>161</v>
      </c>
      <c r="G10" s="44" t="s">
        <v>160</v>
      </c>
      <c r="H10" s="40" t="s">
        <v>151</v>
      </c>
      <c r="I10" s="47" t="s">
        <v>148</v>
      </c>
      <c r="J10" s="47" t="s">
        <v>149</v>
      </c>
      <c r="K10" s="47" t="s">
        <v>148</v>
      </c>
      <c r="L10" s="51" t="s">
        <v>168</v>
      </c>
      <c r="M10" s="35">
        <v>45436</v>
      </c>
      <c r="N10" s="35">
        <v>45437</v>
      </c>
      <c r="O10" s="32"/>
      <c r="P10" s="32"/>
      <c r="Q10" s="37">
        <v>0</v>
      </c>
      <c r="R10" s="37">
        <v>0</v>
      </c>
      <c r="S10" s="41">
        <f t="shared" ref="S10:S14" si="3">Q10+R10</f>
        <v>0</v>
      </c>
      <c r="T10" s="40">
        <v>1</v>
      </c>
      <c r="U10" s="37">
        <v>170.12</v>
      </c>
      <c r="V10" s="40">
        <v>0</v>
      </c>
      <c r="W10" s="37">
        <v>0</v>
      </c>
      <c r="X10" s="40">
        <v>0</v>
      </c>
      <c r="Y10" s="41">
        <f t="shared" ref="Y10:Y14" si="4">(T10*U10)+(V10*W10)</f>
        <v>170.12</v>
      </c>
      <c r="Z10" s="41">
        <f t="shared" ref="Z10:Z14" si="5">S10+Y10</f>
        <v>170.12</v>
      </c>
      <c r="AA10" s="31"/>
      <c r="AB10" s="32"/>
      <c r="AC10" s="4"/>
      <c r="AD10" s="21" t="s">
        <v>93</v>
      </c>
      <c r="AE10" s="4"/>
    </row>
    <row r="11" spans="1:31" ht="15.75" customHeight="1">
      <c r="A11" s="45">
        <v>480100</v>
      </c>
      <c r="B11" s="45">
        <v>480101</v>
      </c>
      <c r="C11" s="33" t="s">
        <v>159</v>
      </c>
      <c r="D11" s="34" t="s">
        <v>153</v>
      </c>
      <c r="E11" s="38" t="s">
        <v>155</v>
      </c>
      <c r="F11" s="50" t="s">
        <v>161</v>
      </c>
      <c r="G11" s="44" t="s">
        <v>160</v>
      </c>
      <c r="H11" s="40" t="s">
        <v>151</v>
      </c>
      <c r="I11" s="47" t="s">
        <v>148</v>
      </c>
      <c r="J11" s="47" t="s">
        <v>149</v>
      </c>
      <c r="K11" s="47" t="s">
        <v>148</v>
      </c>
      <c r="L11" s="51" t="s">
        <v>166</v>
      </c>
      <c r="M11" s="35">
        <v>45421</v>
      </c>
      <c r="N11" s="35">
        <v>45422</v>
      </c>
      <c r="O11" s="32"/>
      <c r="P11" s="32"/>
      <c r="Q11" s="37">
        <v>0</v>
      </c>
      <c r="R11" s="37">
        <v>0</v>
      </c>
      <c r="S11" s="41">
        <f t="shared" si="3"/>
        <v>0</v>
      </c>
      <c r="T11" s="40">
        <v>1</v>
      </c>
      <c r="U11" s="37">
        <v>120</v>
      </c>
      <c r="V11" s="40">
        <v>0</v>
      </c>
      <c r="W11" s="37">
        <v>0</v>
      </c>
      <c r="X11" s="40">
        <v>0</v>
      </c>
      <c r="Y11" s="41">
        <f t="shared" si="4"/>
        <v>120</v>
      </c>
      <c r="Z11" s="41">
        <f t="shared" si="5"/>
        <v>120</v>
      </c>
      <c r="AA11" s="31"/>
      <c r="AB11" s="32"/>
      <c r="AC11" s="4"/>
      <c r="AD11" s="4"/>
      <c r="AE11" s="4"/>
    </row>
    <row r="12" spans="1:31" ht="15.75" customHeight="1">
      <c r="A12" s="45">
        <v>480100</v>
      </c>
      <c r="B12" s="45">
        <v>480101</v>
      </c>
      <c r="C12" s="33" t="s">
        <v>159</v>
      </c>
      <c r="D12" s="34" t="s">
        <v>153</v>
      </c>
      <c r="E12" s="38" t="s">
        <v>155</v>
      </c>
      <c r="F12" s="50" t="s">
        <v>161</v>
      </c>
      <c r="G12" s="44" t="s">
        <v>160</v>
      </c>
      <c r="H12" s="40" t="s">
        <v>151</v>
      </c>
      <c r="I12" s="47" t="s">
        <v>148</v>
      </c>
      <c r="J12" s="47" t="s">
        <v>149</v>
      </c>
      <c r="K12" s="47" t="s">
        <v>148</v>
      </c>
      <c r="L12" s="51" t="s">
        <v>168</v>
      </c>
      <c r="M12" s="35">
        <v>45436</v>
      </c>
      <c r="N12" s="35">
        <v>45437</v>
      </c>
      <c r="O12" s="32"/>
      <c r="P12" s="32"/>
      <c r="Q12" s="37">
        <v>0</v>
      </c>
      <c r="R12" s="37">
        <v>0</v>
      </c>
      <c r="S12" s="41">
        <f t="shared" si="3"/>
        <v>0</v>
      </c>
      <c r="T12" s="40">
        <v>1</v>
      </c>
      <c r="U12" s="37">
        <v>120</v>
      </c>
      <c r="V12" s="40">
        <v>0</v>
      </c>
      <c r="W12" s="37">
        <v>0</v>
      </c>
      <c r="X12" s="40">
        <v>0</v>
      </c>
      <c r="Y12" s="41">
        <f t="shared" si="4"/>
        <v>120</v>
      </c>
      <c r="Z12" s="41">
        <f t="shared" si="5"/>
        <v>120</v>
      </c>
      <c r="AA12" s="31"/>
      <c r="AB12" s="32"/>
      <c r="AC12" s="4"/>
      <c r="AD12" s="4"/>
      <c r="AE12" s="4"/>
    </row>
    <row r="13" spans="1:31" ht="15.75" customHeight="1">
      <c r="A13" s="45">
        <v>480100</v>
      </c>
      <c r="B13" s="45">
        <v>480101</v>
      </c>
      <c r="C13" s="33" t="s">
        <v>171</v>
      </c>
      <c r="D13" s="28" t="s">
        <v>172</v>
      </c>
      <c r="E13" s="42" t="s">
        <v>173</v>
      </c>
      <c r="F13" s="58" t="s">
        <v>175</v>
      </c>
      <c r="G13" s="46" t="s">
        <v>174</v>
      </c>
      <c r="H13" s="40" t="s">
        <v>7</v>
      </c>
      <c r="I13" s="47" t="s">
        <v>148</v>
      </c>
      <c r="J13" s="47" t="s">
        <v>149</v>
      </c>
      <c r="K13" s="47" t="s">
        <v>148</v>
      </c>
      <c r="L13" s="48" t="s">
        <v>149</v>
      </c>
      <c r="M13" s="29">
        <v>45434</v>
      </c>
      <c r="N13" s="29">
        <v>45434</v>
      </c>
      <c r="O13" s="45"/>
      <c r="P13" s="45"/>
      <c r="Q13" s="37">
        <v>0</v>
      </c>
      <c r="R13" s="37">
        <v>0</v>
      </c>
      <c r="S13" s="41">
        <f t="shared" si="3"/>
        <v>0</v>
      </c>
      <c r="T13" s="40">
        <v>0</v>
      </c>
      <c r="U13" s="37">
        <v>0</v>
      </c>
      <c r="V13" s="40">
        <v>4</v>
      </c>
      <c r="W13" s="37">
        <v>57</v>
      </c>
      <c r="X13" s="40">
        <v>0</v>
      </c>
      <c r="Y13" s="41">
        <f t="shared" si="4"/>
        <v>228</v>
      </c>
      <c r="Z13" s="41">
        <f t="shared" si="5"/>
        <v>228</v>
      </c>
      <c r="AA13" s="49"/>
      <c r="AB13" s="32"/>
      <c r="AC13" s="4"/>
      <c r="AD13" s="4"/>
      <c r="AE13" s="4"/>
    </row>
    <row r="14" spans="1:31" ht="15.75" customHeight="1">
      <c r="A14" s="45">
        <v>480100</v>
      </c>
      <c r="B14" s="45">
        <v>480101</v>
      </c>
      <c r="C14" s="33" t="s">
        <v>176</v>
      </c>
      <c r="D14" s="28" t="s">
        <v>147</v>
      </c>
      <c r="E14" s="43" t="s">
        <v>170</v>
      </c>
      <c r="F14" s="50" t="s">
        <v>167</v>
      </c>
      <c r="G14" s="57" t="s">
        <v>150</v>
      </c>
      <c r="H14" s="40" t="s">
        <v>151</v>
      </c>
      <c r="I14" s="47" t="s">
        <v>148</v>
      </c>
      <c r="J14" s="47" t="s">
        <v>149</v>
      </c>
      <c r="K14" s="47" t="s">
        <v>148</v>
      </c>
      <c r="L14" s="51" t="s">
        <v>156</v>
      </c>
      <c r="M14" s="35">
        <v>45434</v>
      </c>
      <c r="N14" s="35">
        <v>45434</v>
      </c>
      <c r="O14" s="36"/>
      <c r="P14" s="37"/>
      <c r="Q14" s="37">
        <v>0</v>
      </c>
      <c r="R14" s="37">
        <v>0</v>
      </c>
      <c r="S14" s="41">
        <f t="shared" si="3"/>
        <v>0</v>
      </c>
      <c r="T14" s="40">
        <v>0</v>
      </c>
      <c r="U14" s="37">
        <v>0</v>
      </c>
      <c r="V14" s="40">
        <v>1</v>
      </c>
      <c r="W14" s="37">
        <v>57</v>
      </c>
      <c r="X14" s="40">
        <v>0</v>
      </c>
      <c r="Y14" s="41">
        <f t="shared" si="4"/>
        <v>57</v>
      </c>
      <c r="Z14" s="41">
        <f t="shared" si="5"/>
        <v>57</v>
      </c>
      <c r="AA14" s="31"/>
      <c r="AB14" s="32"/>
      <c r="AC14" s="4"/>
      <c r="AD14" s="4"/>
      <c r="AE14" s="4"/>
    </row>
    <row r="15" spans="1:31" ht="15.75" customHeight="1">
      <c r="A15" s="45">
        <v>480100</v>
      </c>
      <c r="B15" s="45">
        <v>480101</v>
      </c>
      <c r="C15" s="38" t="s">
        <v>165</v>
      </c>
      <c r="D15" s="30" t="s">
        <v>163</v>
      </c>
      <c r="E15" s="43" t="s">
        <v>164</v>
      </c>
      <c r="F15" s="50" t="s">
        <v>167</v>
      </c>
      <c r="G15" s="57" t="s">
        <v>150</v>
      </c>
      <c r="H15" s="40" t="s">
        <v>151</v>
      </c>
      <c r="I15" s="47" t="s">
        <v>148</v>
      </c>
      <c r="J15" s="47" t="s">
        <v>149</v>
      </c>
      <c r="K15" s="47" t="s">
        <v>148</v>
      </c>
      <c r="L15" s="51" t="s">
        <v>156</v>
      </c>
      <c r="M15" s="35">
        <v>45434</v>
      </c>
      <c r="N15" s="35">
        <v>45434</v>
      </c>
      <c r="O15" s="36"/>
      <c r="P15" s="37"/>
      <c r="Q15" s="37">
        <v>0</v>
      </c>
      <c r="R15" s="37">
        <v>0</v>
      </c>
      <c r="S15" s="41">
        <f t="shared" ref="S15" si="6">Q15+R15</f>
        <v>0</v>
      </c>
      <c r="T15" s="40">
        <v>0</v>
      </c>
      <c r="U15" s="37">
        <v>0</v>
      </c>
      <c r="V15" s="40">
        <v>1</v>
      </c>
      <c r="W15" s="37">
        <v>72.540000000000006</v>
      </c>
      <c r="X15" s="40">
        <v>0</v>
      </c>
      <c r="Y15" s="41">
        <f t="shared" ref="Y15" si="7">(T15*U15)+(V15*W15)</f>
        <v>72.540000000000006</v>
      </c>
      <c r="Z15" s="41">
        <f t="shared" ref="Z15" si="8">S15+Y15</f>
        <v>72.540000000000006</v>
      </c>
      <c r="AA15" s="31"/>
      <c r="AB15" s="32"/>
      <c r="AC15" s="4"/>
      <c r="AD15" s="4"/>
      <c r="AE15" s="4"/>
    </row>
    <row r="16" spans="1:31" ht="15.75" customHeight="1">
      <c r="A16" s="45">
        <v>480100</v>
      </c>
      <c r="B16" s="45">
        <v>480101</v>
      </c>
      <c r="C16" s="33" t="s">
        <v>177</v>
      </c>
      <c r="D16" s="28" t="s">
        <v>179</v>
      </c>
      <c r="E16" s="43" t="s">
        <v>178</v>
      </c>
      <c r="F16" s="58" t="s">
        <v>180</v>
      </c>
      <c r="G16" s="57" t="s">
        <v>174</v>
      </c>
      <c r="H16" s="40" t="s">
        <v>7</v>
      </c>
      <c r="I16" s="47" t="s">
        <v>148</v>
      </c>
      <c r="J16" s="47" t="s">
        <v>149</v>
      </c>
      <c r="K16" s="47" t="s">
        <v>148</v>
      </c>
      <c r="L16" s="48" t="s">
        <v>149</v>
      </c>
      <c r="M16" s="29">
        <v>45434</v>
      </c>
      <c r="N16" s="29">
        <v>45434</v>
      </c>
      <c r="O16" s="36"/>
      <c r="P16" s="37"/>
      <c r="Q16" s="37">
        <v>0</v>
      </c>
      <c r="R16" s="37">
        <v>0</v>
      </c>
      <c r="S16" s="41">
        <f t="shared" ref="S16" si="9">Q16+R16</f>
        <v>0</v>
      </c>
      <c r="T16" s="40">
        <v>0</v>
      </c>
      <c r="U16" s="37">
        <v>0</v>
      </c>
      <c r="V16" s="40">
        <v>1</v>
      </c>
      <c r="W16" s="37">
        <v>57</v>
      </c>
      <c r="X16" s="40">
        <v>0</v>
      </c>
      <c r="Y16" s="41">
        <f t="shared" ref="Y16" si="10">(T16*U16)+(V16*W16)</f>
        <v>57</v>
      </c>
      <c r="Z16" s="41">
        <f t="shared" ref="Z16" si="11">S16+Y16</f>
        <v>57</v>
      </c>
      <c r="AA16" s="49" t="s">
        <v>152</v>
      </c>
      <c r="AB16" s="32" t="s">
        <v>181</v>
      </c>
      <c r="AC16" s="4"/>
      <c r="AD16" s="4"/>
      <c r="AE16" s="4"/>
    </row>
    <row r="17" spans="1:31" ht="38.25" customHeight="1">
      <c r="A17" s="15"/>
      <c r="B17" s="4"/>
      <c r="C17" s="16"/>
      <c r="D17" s="17"/>
      <c r="E17" s="17"/>
      <c r="F17" s="17"/>
      <c r="G17" s="18"/>
      <c r="H17" s="18"/>
      <c r="I17" s="18"/>
      <c r="J17" s="1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31" ht="15.75" customHeight="1">
      <c r="A18" s="74" t="s">
        <v>40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31" ht="15.75" customHeight="1">
      <c r="A19" s="75" t="s">
        <v>41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31" ht="15.75" customHeight="1">
      <c r="A20" s="73" t="s">
        <v>42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31" ht="15.75" customHeight="1">
      <c r="A21" s="73" t="s">
        <v>43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31" ht="15.75" customHeight="1">
      <c r="A22" s="73" t="s">
        <v>44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31" ht="15.75" customHeight="1">
      <c r="A23" s="73" t="s">
        <v>45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31" ht="15.75" customHeight="1">
      <c r="A24" s="73" t="s">
        <v>46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31" ht="15.75" customHeight="1">
      <c r="A25" s="73" t="s">
        <v>47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31" ht="15.75" customHeight="1">
      <c r="A26" s="73" t="s">
        <v>94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75" customHeight="1">
      <c r="A27" s="73" t="s">
        <v>95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1" ht="15.75" customHeight="1">
      <c r="A28" s="73" t="s">
        <v>96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1" ht="15.75" customHeight="1">
      <c r="A29" s="73" t="s">
        <v>97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1" ht="15.75" customHeight="1">
      <c r="A30" s="73" t="s">
        <v>98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31" ht="15.75" customHeight="1">
      <c r="A31" s="73" t="s">
        <v>99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31" ht="15.75" customHeight="1">
      <c r="A32" s="73" t="s">
        <v>100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customHeight="1">
      <c r="A33" s="73" t="s">
        <v>101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5.75" customHeight="1">
      <c r="A34" s="73" t="s">
        <v>102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5.75" customHeight="1">
      <c r="A35" s="73" t="s">
        <v>103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5.75" customHeight="1">
      <c r="A36" s="73" t="s">
        <v>104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5.75" customHeight="1">
      <c r="A37" s="73" t="s">
        <v>105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15.75" customHeight="1">
      <c r="A38" s="73" t="s">
        <v>106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15.75" customHeight="1">
      <c r="A39" s="73" t="s">
        <v>107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ht="15.75" customHeight="1">
      <c r="A40" s="73" t="s">
        <v>108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ht="15.75" customHeight="1">
      <c r="A41" s="73" t="s">
        <v>109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6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15.75" customHeight="1">
      <c r="A42" s="73" t="s">
        <v>110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15.75" customHeight="1">
      <c r="A43" s="73" t="s">
        <v>111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6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15.75" customHeight="1">
      <c r="A44" s="73" t="s">
        <v>112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.75" customHeight="1">
      <c r="A45" s="73" t="s">
        <v>113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6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>
      <c r="A46" s="73" t="s">
        <v>114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ht="15.75" customHeight="1">
      <c r="A47" s="73" t="s">
        <v>115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ht="15.7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64">
    <mergeCell ref="AB5:AB7"/>
    <mergeCell ref="A47:L47"/>
    <mergeCell ref="A41:L41"/>
    <mergeCell ref="A42:L42"/>
    <mergeCell ref="A43:L43"/>
    <mergeCell ref="A44:L44"/>
    <mergeCell ref="A45:L45"/>
    <mergeCell ref="A46:L46"/>
    <mergeCell ref="A40:L40"/>
    <mergeCell ref="A29:L29"/>
    <mergeCell ref="A30:L30"/>
    <mergeCell ref="A31:L31"/>
    <mergeCell ref="A32:L32"/>
    <mergeCell ref="A33:L33"/>
    <mergeCell ref="A34:L34"/>
    <mergeCell ref="A35:L35"/>
    <mergeCell ref="X6:X7"/>
    <mergeCell ref="A36:L36"/>
    <mergeCell ref="A37:L37"/>
    <mergeCell ref="A38:L38"/>
    <mergeCell ref="A39:L39"/>
    <mergeCell ref="A23:L23"/>
    <mergeCell ref="A24:L24"/>
    <mergeCell ref="A25:L25"/>
    <mergeCell ref="A26:L26"/>
    <mergeCell ref="A27:L27"/>
    <mergeCell ref="A28:L28"/>
    <mergeCell ref="A18:L18"/>
    <mergeCell ref="A19:L19"/>
    <mergeCell ref="A20:L20"/>
    <mergeCell ref="A21:L21"/>
    <mergeCell ref="V6:W6"/>
    <mergeCell ref="A22:L22"/>
    <mergeCell ref="Q6:Q7"/>
    <mergeCell ref="R6:R7"/>
    <mergeCell ref="S6:S7"/>
    <mergeCell ref="T6:U6"/>
    <mergeCell ref="I6:J6"/>
    <mergeCell ref="F6:F7"/>
    <mergeCell ref="G6:G7"/>
    <mergeCell ref="H6:H7"/>
    <mergeCell ref="K6:L6"/>
    <mergeCell ref="M6:M7"/>
    <mergeCell ref="A6:A7"/>
    <mergeCell ref="B6:B7"/>
    <mergeCell ref="C6:C7"/>
    <mergeCell ref="D6:D7"/>
    <mergeCell ref="E6:E7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Y6:Y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6" xr:uid="{5CD3D733-947E-4820-9DA1-5E5B8367810D}">
      <formula1>"SERVIÇO,CURSO,EVENTO,REUNIÃO,OUTROS"</formula1>
    </dataValidation>
    <dataValidation type="list" allowBlank="1" sqref="P9 P14:P16" xr:uid="{A1E18C33-CFCD-4043-B735-A8E71F1E6F0D}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81" t="s">
        <v>117</v>
      </c>
      <c r="C4" s="60"/>
      <c r="D4" s="60"/>
      <c r="E4" s="60"/>
      <c r="F4" s="60"/>
      <c r="G4" s="60"/>
      <c r="H4" s="60"/>
      <c r="I4" s="60"/>
    </row>
    <row r="5" spans="2:9" ht="14.25">
      <c r="B5" s="81" t="s">
        <v>118</v>
      </c>
      <c r="C5" s="60"/>
      <c r="D5" s="60"/>
      <c r="E5" s="60"/>
      <c r="F5" s="60"/>
      <c r="G5" s="60"/>
      <c r="H5" s="60"/>
      <c r="I5" s="60"/>
    </row>
    <row r="6" spans="2:9" ht="14.25">
      <c r="B6" s="81" t="s">
        <v>119</v>
      </c>
      <c r="C6" s="60"/>
      <c r="D6" s="60"/>
      <c r="E6" s="60"/>
      <c r="F6" s="60"/>
      <c r="G6" s="60"/>
      <c r="H6" s="60"/>
      <c r="I6" s="60"/>
    </row>
    <row r="7" spans="2:9" ht="14.25">
      <c r="B7" s="81" t="s">
        <v>120</v>
      </c>
      <c r="C7" s="60"/>
      <c r="D7" s="60"/>
      <c r="E7" s="60"/>
      <c r="F7" s="60"/>
      <c r="G7" s="60"/>
      <c r="H7" s="60"/>
      <c r="I7" s="60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9"/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1"/>
      <c r="AB1" s="1"/>
    </row>
    <row r="2" spans="1:30" ht="21">
      <c r="A2" s="60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1"/>
      <c r="AB2" s="1"/>
    </row>
    <row r="3" spans="1:30" ht="21">
      <c r="A3" s="60"/>
      <c r="B3" s="6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2"/>
      <c r="AB3" s="2"/>
    </row>
    <row r="4" spans="1:30" ht="15" customHeight="1">
      <c r="A4" s="25" t="s">
        <v>3</v>
      </c>
      <c r="B4" s="3"/>
      <c r="C4" s="63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2"/>
      <c r="AB4" s="2"/>
    </row>
    <row r="5" spans="1:30" ht="15.75" customHeight="1">
      <c r="A5" s="65" t="s">
        <v>5</v>
      </c>
      <c r="B5" s="66"/>
      <c r="C5" s="65" t="s">
        <v>6</v>
      </c>
      <c r="D5" s="67"/>
      <c r="E5" s="66"/>
      <c r="F5" s="65" t="s">
        <v>7</v>
      </c>
      <c r="G5" s="67"/>
      <c r="H5" s="67"/>
      <c r="I5" s="67"/>
      <c r="J5" s="67"/>
      <c r="K5" s="67"/>
      <c r="L5" s="67"/>
      <c r="M5" s="67"/>
      <c r="N5" s="67"/>
      <c r="O5" s="65" t="s">
        <v>8</v>
      </c>
      <c r="P5" s="67"/>
      <c r="Q5" s="67"/>
      <c r="R5" s="66"/>
      <c r="S5" s="65" t="s">
        <v>9</v>
      </c>
      <c r="T5" s="67"/>
      <c r="U5" s="67"/>
      <c r="V5" s="67"/>
      <c r="W5" s="67"/>
      <c r="X5" s="66"/>
      <c r="Y5" s="69" t="s">
        <v>123</v>
      </c>
      <c r="Z5" s="69" t="s">
        <v>124</v>
      </c>
      <c r="AA5" s="4"/>
      <c r="AB5" s="4"/>
      <c r="AC5" s="4"/>
    </row>
    <row r="6" spans="1:30" ht="15.75" customHeight="1">
      <c r="A6" s="69" t="s">
        <v>12</v>
      </c>
      <c r="B6" s="69" t="s">
        <v>13</v>
      </c>
      <c r="C6" s="69" t="s">
        <v>14</v>
      </c>
      <c r="D6" s="69" t="s">
        <v>15</v>
      </c>
      <c r="E6" s="69" t="s">
        <v>16</v>
      </c>
      <c r="F6" s="69" t="s">
        <v>17</v>
      </c>
      <c r="G6" s="69" t="s">
        <v>18</v>
      </c>
      <c r="H6" s="69" t="s">
        <v>19</v>
      </c>
      <c r="I6" s="65" t="s">
        <v>20</v>
      </c>
      <c r="J6" s="66"/>
      <c r="K6" s="68" t="s">
        <v>21</v>
      </c>
      <c r="L6" s="66"/>
      <c r="M6" s="69" t="s">
        <v>22</v>
      </c>
      <c r="N6" s="69" t="s">
        <v>23</v>
      </c>
      <c r="O6" s="69" t="s">
        <v>125</v>
      </c>
      <c r="P6" s="71" t="s">
        <v>126</v>
      </c>
      <c r="Q6" s="71" t="s">
        <v>127</v>
      </c>
      <c r="R6" s="71" t="s">
        <v>128</v>
      </c>
      <c r="S6" s="68" t="s">
        <v>28</v>
      </c>
      <c r="T6" s="66"/>
      <c r="U6" s="68" t="s">
        <v>29</v>
      </c>
      <c r="V6" s="66"/>
      <c r="W6" s="69" t="s">
        <v>129</v>
      </c>
      <c r="X6" s="71" t="s">
        <v>130</v>
      </c>
      <c r="Y6" s="72"/>
      <c r="Z6" s="72"/>
      <c r="AA6" s="4"/>
      <c r="AB6" s="4"/>
      <c r="AC6" s="4"/>
      <c r="AD6" s="4"/>
    </row>
    <row r="7" spans="1:30" ht="30">
      <c r="A7" s="70"/>
      <c r="B7" s="70"/>
      <c r="C7" s="70"/>
      <c r="D7" s="70"/>
      <c r="E7" s="70"/>
      <c r="F7" s="70"/>
      <c r="G7" s="70"/>
      <c r="H7" s="70"/>
      <c r="I7" s="19" t="s">
        <v>32</v>
      </c>
      <c r="J7" s="19" t="s">
        <v>33</v>
      </c>
      <c r="K7" s="19" t="s">
        <v>34</v>
      </c>
      <c r="L7" s="20" t="s">
        <v>35</v>
      </c>
      <c r="M7" s="70"/>
      <c r="N7" s="70"/>
      <c r="O7" s="70"/>
      <c r="P7" s="70"/>
      <c r="Q7" s="70"/>
      <c r="R7" s="70"/>
      <c r="S7" s="19" t="s">
        <v>131</v>
      </c>
      <c r="T7" s="20" t="s">
        <v>132</v>
      </c>
      <c r="U7" s="19" t="s">
        <v>87</v>
      </c>
      <c r="V7" s="20" t="s">
        <v>88</v>
      </c>
      <c r="W7" s="70"/>
      <c r="X7" s="70"/>
      <c r="Y7" s="70"/>
      <c r="Z7" s="70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74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75" t="s">
        <v>41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73" t="s">
        <v>42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73" t="s">
        <v>43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73" t="s">
        <v>44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73" t="s">
        <v>45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73" t="s">
        <v>46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73" t="s">
        <v>47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73" t="s">
        <v>48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73" t="s">
        <v>49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73" t="s">
        <v>50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73" t="s">
        <v>51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73" t="s">
        <v>52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73" t="s">
        <v>53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73" t="s">
        <v>54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73" t="s">
        <v>55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73" t="s">
        <v>56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73" t="s">
        <v>133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73" t="s">
        <v>134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73" t="s">
        <v>135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73" t="s">
        <v>136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73" t="s">
        <v>137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73" t="s">
        <v>138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73" t="s">
        <v>139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73" t="s">
        <v>140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6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73" t="s">
        <v>141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73" t="s">
        <v>142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6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73" t="s">
        <v>143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73" t="s">
        <v>144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6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MAIO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2024-08-02T12:38:33Z</dcterms:modified>
  <cp:category/>
  <cp:contentStatus/>
</cp:coreProperties>
</file>