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PTI - OUVIDORIA\Desktop\MANIFESTAÇÕES2024\ATUALIZAÇÕES DA LAI 2024\MAPA DE DIÁRIAS 2024\"/>
    </mc:Choice>
  </mc:AlternateContent>
  <xr:revisionPtr revIDLastSave="0" documentId="8_{7A093F81-90DE-4EA9-9EB7-DDC45D2262F1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2021-JAN" sheetId="1" state="hidden" r:id="rId1"/>
    <sheet name="MARÇO 2024" sheetId="6" r:id="rId2"/>
    <sheet name="Decreto de Concessão de passage" sheetId="3" state="hidden" r:id="rId3"/>
    <sheet name="Cópia de 2021-JAN" sheetId="4" state="hidden" r:id="rId4"/>
  </sheets>
  <definedNames>
    <definedName name="_xlnm._FilterDatabase" localSheetId="1" hidden="1">'MARÇO 2024'!$A$1:$AB$56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6" i="6" l="1"/>
  <c r="S56" i="6"/>
  <c r="Z56" i="6" s="1"/>
  <c r="Z55" i="6"/>
  <c r="Y55" i="6"/>
  <c r="S55" i="6"/>
  <c r="Y54" i="6"/>
  <c r="Z54" i="6" s="1"/>
  <c r="S54" i="6"/>
  <c r="Y53" i="6"/>
  <c r="S53" i="6"/>
  <c r="Z53" i="6" s="1"/>
  <c r="S47" i="6"/>
  <c r="S48" i="6"/>
  <c r="S49" i="6"/>
  <c r="S50" i="6"/>
  <c r="S51" i="6"/>
  <c r="S52" i="6"/>
  <c r="Y47" i="6"/>
  <c r="Z47" i="6"/>
  <c r="Y48" i="6"/>
  <c r="Z48" i="6" s="1"/>
  <c r="Y49" i="6"/>
  <c r="Z49" i="6" s="1"/>
  <c r="Y50" i="6"/>
  <c r="Y51" i="6"/>
  <c r="Z51" i="6" s="1"/>
  <c r="Y52" i="6"/>
  <c r="Z52" i="6" s="1"/>
  <c r="Z50" i="6" l="1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4" i="6"/>
  <c r="Y25" i="6"/>
  <c r="Y26" i="6"/>
  <c r="Z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Z42" i="6"/>
  <c r="Y43" i="6"/>
  <c r="Y44" i="6"/>
  <c r="Y45" i="6"/>
  <c r="Y46" i="6"/>
  <c r="S24" i="6"/>
  <c r="S25" i="6"/>
  <c r="Z25" i="6" s="1"/>
  <c r="S26" i="6"/>
  <c r="S27" i="6"/>
  <c r="Z27" i="6" s="1"/>
  <c r="S28" i="6"/>
  <c r="Z28" i="6" s="1"/>
  <c r="S29" i="6"/>
  <c r="S30" i="6"/>
  <c r="S31" i="6"/>
  <c r="Z31" i="6" s="1"/>
  <c r="S32" i="6"/>
  <c r="S33" i="6"/>
  <c r="S34" i="6"/>
  <c r="Z34" i="6" s="1"/>
  <c r="S35" i="6"/>
  <c r="Z35" i="6" s="1"/>
  <c r="S36" i="6"/>
  <c r="S37" i="6"/>
  <c r="Z37" i="6" s="1"/>
  <c r="S38" i="6"/>
  <c r="Z38" i="6" s="1"/>
  <c r="S39" i="6"/>
  <c r="Z39" i="6" s="1"/>
  <c r="S40" i="6"/>
  <c r="S41" i="6"/>
  <c r="Z41" i="6" s="1"/>
  <c r="S42" i="6"/>
  <c r="S43" i="6"/>
  <c r="Z43" i="6" s="1"/>
  <c r="S44" i="6"/>
  <c r="Z44" i="6" s="1"/>
  <c r="S45" i="6"/>
  <c r="S46" i="6"/>
  <c r="S8" i="6"/>
  <c r="S9" i="6"/>
  <c r="S10" i="6"/>
  <c r="S11" i="6"/>
  <c r="Z11" i="6" s="1"/>
  <c r="S12" i="6"/>
  <c r="S13" i="6"/>
  <c r="S14" i="6"/>
  <c r="S15" i="6"/>
  <c r="Z15" i="6" s="1"/>
  <c r="S16" i="6"/>
  <c r="S17" i="6"/>
  <c r="Z46" i="6" l="1"/>
  <c r="Z45" i="6"/>
  <c r="Z33" i="6"/>
  <c r="Z29" i="6"/>
  <c r="Z30" i="6"/>
  <c r="Z17" i="6"/>
  <c r="Z13" i="6"/>
  <c r="Z9" i="6"/>
  <c r="Z36" i="6"/>
  <c r="Z40" i="6"/>
  <c r="Z32" i="6"/>
  <c r="Z12" i="6"/>
  <c r="Z14" i="6"/>
  <c r="Z24" i="6"/>
  <c r="Z16" i="6"/>
  <c r="Z8" i="6"/>
  <c r="Z10" i="6"/>
  <c r="Y23" i="6" l="1"/>
  <c r="S23" i="6"/>
  <c r="S22" i="6"/>
  <c r="Z22" i="6" s="1"/>
  <c r="S21" i="6"/>
  <c r="Z21" i="6" s="1"/>
  <c r="S20" i="6"/>
  <c r="Z20" i="6" s="1"/>
  <c r="S19" i="6"/>
  <c r="Z19" i="6" s="1"/>
  <c r="S18" i="6"/>
  <c r="Z18" i="6" s="1"/>
  <c r="X15" i="4"/>
  <c r="R15" i="4"/>
  <c r="Y15" i="4" s="1"/>
  <c r="X14" i="4"/>
  <c r="R14" i="4"/>
  <c r="X13" i="4"/>
  <c r="R13" i="4"/>
  <c r="Y13" i="4" s="1"/>
  <c r="Y12" i="4"/>
  <c r="X12" i="4"/>
  <c r="R12" i="4"/>
  <c r="X11" i="4"/>
  <c r="R11" i="4"/>
  <c r="Y11" i="4" s="1"/>
  <c r="X10" i="4"/>
  <c r="R10" i="4"/>
  <c r="Y10" i="4" s="1"/>
  <c r="Y9" i="4"/>
  <c r="X9" i="4"/>
  <c r="R9" i="4"/>
  <c r="X8" i="4"/>
  <c r="R8" i="4"/>
  <c r="Y8" i="4" s="1"/>
  <c r="Y15" i="1"/>
  <c r="X15" i="1"/>
  <c r="R15" i="1"/>
  <c r="X14" i="1"/>
  <c r="R14" i="1"/>
  <c r="Y14" i="1" s="1"/>
  <c r="X13" i="1"/>
  <c r="R13" i="1"/>
  <c r="X12" i="1"/>
  <c r="Y12" i="1" s="1"/>
  <c r="R12" i="1"/>
  <c r="X11" i="1"/>
  <c r="Y11" i="1" s="1"/>
  <c r="R11" i="1"/>
  <c r="X10" i="1"/>
  <c r="R10" i="1"/>
  <c r="Y10" i="1" s="1"/>
  <c r="X9" i="1"/>
  <c r="R9" i="1"/>
  <c r="Y9" i="1" s="1"/>
  <c r="Y8" i="1"/>
  <c r="X8" i="1"/>
  <c r="R8" i="1"/>
  <c r="Z23" i="6" l="1"/>
  <c r="Y13" i="1"/>
  <c r="Y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11"/>
            <color rgb="FF000000"/>
            <rFont val="Arial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11"/>
            <color rgb="FF000000"/>
            <rFont val="Arial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11"/>
            <color rgb="FF000000"/>
            <rFont val="Arial"/>
            <scheme val="minor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11"/>
            <color rgb="FF000000"/>
            <rFont val="Arial"/>
            <scheme val="minor"/>
          </rPr>
          <t>======
ID#AAAAVtaahn4
    (2022-03-15 12:23:43)
SIGLA DA UNIDADE GESTORA EXECUTORA. SEDUC, SCGE, ETC.</t>
        </r>
      </text>
    </comment>
    <comment ref="C6" authorId="0" shapeId="0" xr:uid="{00000000-0006-0000-0000-000005000000}">
      <text>
        <r>
          <rPr>
            <sz val="11"/>
            <color rgb="FF000000"/>
            <rFont val="Arial"/>
            <scheme val="minor"/>
          </rPr>
          <t>======
ID#AAAAVtaahn8
    (2022-03-15 12:23:43)
NOME COMPLETO SERVIDOR FAVORECIDO DAS DIÁRIAS E PASSAGENS.</t>
        </r>
      </text>
    </comment>
    <comment ref="D6" authorId="0" shapeId="0" xr:uid="{00000000-0006-0000-0000-000006000000}">
      <text>
        <r>
          <rPr>
            <sz val="11"/>
            <color rgb="FF000000"/>
            <rFont val="Arial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7000000}">
      <text>
        <r>
          <rPr>
            <sz val="11"/>
            <color rgb="FF000000"/>
            <rFont val="Arial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8000000}">
      <text>
        <r>
          <rPr>
            <sz val="11"/>
            <color rgb="FF000000"/>
            <rFont val="Arial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09000000}">
      <text>
        <r>
          <rPr>
            <sz val="11"/>
            <color rgb="FF000000"/>
            <rFont val="Arial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A000000}">
      <text>
        <r>
          <rPr>
            <sz val="11"/>
            <color rgb="FF000000"/>
            <rFont val="Arial"/>
            <scheme val="minor"/>
          </rPr>
          <t>======
ID#AAAAVtaahnk
    (2022-03-15 12:23:43)
DATA DE PARTIDA DA VIAGEM. 
FORMATO: DD/MM/AAAA.</t>
        </r>
      </text>
    </comment>
    <comment ref="N6" authorId="0" shapeId="0" xr:uid="{00000000-0006-0000-0000-00000B000000}">
      <text>
        <r>
          <rPr>
            <sz val="11"/>
            <color rgb="FF000000"/>
            <rFont val="Arial"/>
            <scheme val="minor"/>
          </rPr>
          <t>======
ID#AAAAVtaahno
    (2022-03-15 12:23:43)
DATA DE RETORNO DA VIAGEM. 
FORMATO: DD/MM/AAAA.</t>
        </r>
      </text>
    </comment>
    <comment ref="P6" authorId="0" shapeId="0" xr:uid="{00000000-0006-0000-0000-00000C000000}">
      <text>
        <r>
          <rPr>
            <sz val="11"/>
            <color rgb="FF000000"/>
            <rFont val="Arial"/>
            <scheme val="minor"/>
          </rPr>
          <t>======
ID#AAAAVtaahnI
    (2022-03-15 12:23:43)
VALOR DA PASSAGEM DE IDA, EM REAIS (R$).</t>
        </r>
      </text>
    </comment>
    <comment ref="Q6" authorId="0" shapeId="0" xr:uid="{00000000-0006-0000-0000-00000D000000}">
      <text>
        <r>
          <rPr>
            <sz val="11"/>
            <color rgb="FF000000"/>
            <rFont val="Arial"/>
            <scheme val="minor"/>
          </rPr>
          <t>======
ID#AAAAVtaahnM
    (2022-03-15 12:23:43)
VALOR DA PASSAGEM DE VOLTA, EM REAIS (R$).</t>
        </r>
      </text>
    </comment>
    <comment ref="R6" authorId="0" shapeId="0" xr:uid="{00000000-0006-0000-0000-00000E000000}">
      <text>
        <r>
          <rPr>
            <sz val="11"/>
            <color rgb="FF000000"/>
            <rFont val="Arial"/>
            <scheme val="minor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F000000}">
      <text>
        <r>
          <rPr>
            <sz val="11"/>
            <color rgb="FF000000"/>
            <rFont val="Arial"/>
            <scheme val="minor"/>
          </rPr>
          <t>======
ID#AAAAVtaahnw
    (2022-03-15 12:23:43)
QUANTIDADE TOTAL DE DIÁRIAS (INTEGRAIS + PARCIAIS).</t>
        </r>
      </text>
    </comment>
    <comment ref="X6" authorId="0" shapeId="0" xr:uid="{00000000-0006-0000-0000-000010000000}">
      <text>
        <r>
          <rPr>
            <sz val="11"/>
            <color rgb="FF000000"/>
            <rFont val="Arial"/>
            <scheme val="minor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1000000}">
      <text>
        <r>
          <rPr>
            <sz val="11"/>
            <color rgb="FF000000"/>
            <rFont val="Arial"/>
            <scheme val="minor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2000000}">
      <text>
        <r>
          <rPr>
            <sz val="11"/>
            <color rgb="FF000000"/>
            <rFont val="Arial"/>
            <scheme val="minor"/>
          </rPr>
          <t>======
ID#AAAAVtaahnQ
    (2022-03-15 12:23:43)
CIDADE DE PARTIDA DA VIAGEM. RECIFE, CARUARU, JOÃO PESSOA, ETC.</t>
        </r>
      </text>
    </comment>
    <comment ref="K7" authorId="0" shapeId="0" xr:uid="{00000000-0006-0000-0000-000013000000}">
      <text>
        <r>
          <rPr>
            <sz val="11"/>
            <color rgb="FF000000"/>
            <rFont val="Arial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4000000}">
      <text>
        <r>
          <rPr>
            <sz val="11"/>
            <color rgb="FF000000"/>
            <rFont val="Arial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5000000}">
      <text>
        <r>
          <rPr>
            <sz val="11"/>
            <color rgb="FF000000"/>
            <rFont val="Arial"/>
            <scheme val="minor"/>
          </rPr>
          <t>======
ID#AAAAVtaahng
    (2022-03-15 12:23:43)
QUANTIDADE DE DIÁRIAS INTEGRAIS.</t>
        </r>
      </text>
    </comment>
    <comment ref="T7" authorId="0" shapeId="0" xr:uid="{00000000-0006-0000-0000-000016000000}">
      <text>
        <r>
          <rPr>
            <sz val="11"/>
            <color rgb="FF000000"/>
            <rFont val="Arial"/>
            <scheme val="minor"/>
          </rPr>
          <t>======
ID#AAAAVtaahn0
    (2022-03-15 12:23:43)
VALOR UNITÁRIO DA DIÁRIA INTEGRAL, EM REAIS (R$).</t>
        </r>
      </text>
    </comment>
    <comment ref="U7" authorId="0" shapeId="0" xr:uid="{00000000-0006-0000-0000-000017000000}">
      <text>
        <r>
          <rPr>
            <sz val="11"/>
            <color rgb="FF000000"/>
            <rFont val="Arial"/>
            <scheme val="minor"/>
          </rPr>
          <t>======
ID#AAAAVtaahnE
    (2022-03-15 12:23:43)
QUANTIDADE DE DIÁRIAS PARCIAIS.</t>
        </r>
      </text>
    </comment>
    <comment ref="V7" authorId="0" shapeId="0" xr:uid="{00000000-0006-0000-0000-000018000000}">
      <text>
        <r>
          <rPr>
            <sz val="11"/>
            <color rgb="FF000000"/>
            <rFont val="Arial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<sst xmlns="http://schemas.openxmlformats.org/spreadsheetml/2006/main" count="759" uniqueCount="186">
  <si>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</si>
  <si>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</si>
  <si>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</si>
  <si>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</si>
  <si>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</si>
  <si>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</si>
  <si>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</si>
  <si>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</si>
  <si>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</si>
  <si>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</si>
  <si>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</si>
  <si>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</si>
  <si>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</si>
  <si>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</si>
  <si>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</si>
  <si>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</si>
  <si>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</si>
  <si>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</si>
  <si>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</si>
  <si>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</si>
  <si>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</si>
  <si>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</si>
  <si>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</si>
  <si>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</si>
  <si>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</si>
  <si>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</si>
  <si>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</si>
  <si>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</si>
  <si>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</si>
  <si>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</si>
  <si>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</si>
  <si>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</si>
  <si>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</si>
  <si>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</si>
  <si>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</si>
  <si>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</si>
  <si>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</si>
  <si>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</si>
  <si>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</si>
  <si>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</si>
  <si>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</si>
  <si>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</si>
  <si>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</si>
  <si>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</si>
  <si>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</si>
  <si>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</si>
  <si>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</si>
  <si>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</si>
  <si>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</si>
  <si>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</si>
  <si>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</si>
  <si>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</si>
  <si>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</si>
  <si>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</si>
  <si>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</si>
  <si>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</si>
  <si>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</si>
  <si>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</si>
  <si>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</si>
  <si>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</si>
  <si>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</si>
  <si>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</si>
  <si>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</si>
  <si>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</si>
  <si>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</si>
  <si>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</si>
  <si>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</si>
  <si>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</si>
  <si>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</si>
  <si>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</si>
  <si>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</si>
  <si>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</si>
  <si>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</si>
  <si>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</si>
  <si>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</si>
  <si>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</si>
  <si>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</si>
  <si>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</si>
  <si>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</si>
  <si>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</si>
  <si>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</si>
  <si>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</si>
  <si>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</si>
  <si>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</si>
  <si>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</si>
  <si>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</si>
  <si>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</si>
  <si>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</si>
  <si>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</si>
  <si>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</si>
  <si>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</si>
  <si>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</si>
  <si>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</si>
  <si>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</si>
  <si>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</si>
  <si>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</si>
  <si>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</si>
  <si>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</si>
  <si>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</si>
  <si>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</si>
  <si>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</si>
  <si>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</si>
  <si>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</si>
  <si>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</si>
  <si>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</si>
  <si>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</si>
  <si>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</si>
  <si>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</si>
  <si>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</si>
  <si>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</si>
  <si>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</si>
  <si>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</si>
  <si>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</si>
  <si>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</si>
  <si>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</si>
  <si>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</si>
  <si>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</si>
  <si>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</si>
  <si>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</si>
  <si>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</si>
  <si>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</si>
  <si>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</si>
  <si>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</si>
  <si>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</si>
  <si>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</si>
  <si>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</si>
  <si>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</si>
  <si>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</si>
  <si>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</si>
  <si>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</si>
  <si>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</si>
  <si>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</si>
  <si>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</si>
  <si>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</si>
  <si>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</si>
  <si>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</si>
  <si>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</si>
  <si>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</si>
  <si>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</si>
  <si>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</si>
  <si>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</si>
  <si>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</si>
  <si>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</si>
  <si>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</si>
  <si>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</si>
  <si>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 xml:space="preserve"> MAPA DE DIÁRIAS E PASSAGENS</t>
  </si>
  <si>
    <t>EMPRESA PERNAMBUCANA DE TRANSPORTE COLETIVO INTERMUNICIPAL - EPTI</t>
  </si>
  <si>
    <t>ATUALIZADO EM 25/07/2024</t>
  </si>
  <si>
    <t>2011468-0</t>
  </si>
  <si>
    <t>2011076-6</t>
  </si>
  <si>
    <t>PE</t>
  </si>
  <si>
    <t>RECIFE</t>
  </si>
  <si>
    <t>FISCALIZAÇÃO</t>
  </si>
  <si>
    <t>SERVIÇO</t>
  </si>
  <si>
    <t>CHEFE DE GABINETE </t>
  </si>
  <si>
    <t>AGENTE DE SUPERVISÃO E FISCALIZAÇÃO</t>
  </si>
  <si>
    <t>2011495-8</t>
  </si>
  <si>
    <t>Nº SEI</t>
  </si>
  <si>
    <t>ASSESSORA TÉCNICA</t>
  </si>
  <si>
    <t>2011497-4</t>
  </si>
  <si>
    <t>IGARASSU</t>
  </si>
  <si>
    <t>GRAVATÁ</t>
  </si>
  <si>
    <t>MURO ALTO</t>
  </si>
  <si>
    <t>GAIBU</t>
  </si>
  <si>
    <t>BARREIROS</t>
  </si>
  <si>
    <t>ÁGUA PRETA</t>
  </si>
  <si>
    <t>0050400002.000910/2024-78</t>
  </si>
  <si>
    <t>OPERAÇÃO VIAGEM SEGURA - MAR/2024</t>
  </si>
  <si>
    <t xml:space="preserve">THIAGO RUBENS RIBEIRO BASTOS DOS SANTOS </t>
  </si>
  <si>
    <t>2011498-2</t>
  </si>
  <si>
    <t>MARIA ALICE DE ANDRADE CABRAL</t>
  </si>
  <si>
    <t>VISITA TÉCNICA</t>
  </si>
  <si>
    <t>0050400019.000637/2024-01</t>
  </si>
  <si>
    <t>0050400019.000746/2024-10</t>
  </si>
  <si>
    <t>CARUARU /VITÓRIA</t>
  </si>
  <si>
    <t>BELO JARDIM/PESQUEIRA</t>
  </si>
  <si>
    <t>ANÁLISE TÉCNICA/ PLANILHA ORÇAMENTÁRIA</t>
  </si>
  <si>
    <t>VISITA TÉCNICA AOS TERMINAIS RODOVIÁRIOS</t>
  </si>
  <si>
    <t>0050400019.000671/2024-77</t>
  </si>
  <si>
    <t>DIRETOR DE PLANEJAMENTO</t>
  </si>
  <si>
    <t>BRUNO HENRIQUE E SILVA ARAUJO</t>
  </si>
  <si>
    <t>FLAVIO LUIZ LOPES FERREIRA</t>
  </si>
  <si>
    <t>RIBEIRÃO E ESCADA</t>
  </si>
  <si>
    <t>VICÊNCIA</t>
  </si>
  <si>
    <t>ASSISTENTE DE GABINETE </t>
  </si>
  <si>
    <t>MAYARA BRANDAO DE BARROS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</si>
</sst>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[$R$]#,##0.00"/>
    <numFmt numFmtId="165" formatCode="[$R$ -416]#,##0.00"/>
    <numFmt numFmtId="166" formatCode="_-&quot;R$ &quot;* #,##0.00_-;&quot;-R$ &quot;* #,##0.00_-;_-&quot;R$ &quot;* \-??_-;_-@_-"/>
  </numFmts>
  <fonts count="27">
    <font>
      <sz val="11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sz val="10"/>
      <color rgb="FFEFEFEF"/>
      <name val="Arial"/>
    </font>
    <font>
      <b/>
      <sz val="11"/>
      <color rgb="FF333333"/>
      <name val="&quot;Times New Roman&quot;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000000"/>
      <name val="Arial"/>
      <scheme val="minor"/>
    </font>
    <font>
      <sz val="8"/>
      <name val="Arial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color theme="1"/>
      <name val="Calibri"/>
      <family val="2"/>
      <charset val="1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44" fontId="19" fillId="0" borderId="0" applyFont="0" applyFill="0" applyBorder="0" applyAlignment="0" applyProtection="0"/>
    <xf numFmtId="0" fontId="2" fillId="0" borderId="1"/>
    <xf numFmtId="44" fontId="2" fillId="0" borderId="1" applyFont="0" applyFill="0" applyBorder="0" applyAlignment="0" applyProtection="0"/>
    <xf numFmtId="0" fontId="25" fillId="0" borderId="1"/>
    <xf numFmtId="166" fontId="25" fillId="0" borderId="1" applyBorder="0" applyProtection="0"/>
  </cellStyleXfs>
  <cellXfs count="101">
    <xf numFmtId="0" fontId="0" fillId="0" borderId="0" xfId="0"/>
    <xf numFmtId="0" fontId="6" fillId="0" borderId="0" xfId="0" applyFont="1" applyAlignment="1">
      <alignment horizontal="center" wrapText="1"/>
    </xf>
    <xf numFmtId="0" fontId="7" fillId="0" borderId="0" xfId="0" applyFont="1"/>
    <xf numFmtId="0" fontId="8" fillId="3" borderId="2" xfId="0" applyFont="1" applyFill="1" applyBorder="1" applyAlignment="1">
      <alignment vertical="center"/>
    </xf>
    <xf numFmtId="0" fontId="11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14" fontId="12" fillId="4" borderId="10" xfId="0" applyNumberFormat="1" applyFont="1" applyFill="1" applyBorder="1" applyAlignment="1">
      <alignment horizontal="center" vertical="center" wrapText="1"/>
    </xf>
    <xf numFmtId="165" fontId="12" fillId="4" borderId="10" xfId="0" applyNumberFormat="1" applyFont="1" applyFill="1" applyBorder="1" applyAlignment="1">
      <alignment vertical="center" wrapText="1"/>
    </xf>
    <xf numFmtId="165" fontId="12" fillId="5" borderId="10" xfId="0" applyNumberFormat="1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4" fillId="0" borderId="0" xfId="0" applyFont="1"/>
    <xf numFmtId="0" fontId="12" fillId="0" borderId="0" xfId="0" applyFont="1"/>
    <xf numFmtId="0" fontId="14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4" borderId="0" xfId="0" applyFont="1" applyFill="1"/>
    <xf numFmtId="0" fontId="17" fillId="0" borderId="0" xfId="0" applyFont="1"/>
    <xf numFmtId="0" fontId="18" fillId="0" borderId="0" xfId="0" applyFont="1"/>
    <xf numFmtId="0" fontId="8" fillId="3" borderId="9" xfId="0" applyFont="1" applyFill="1" applyBorder="1" applyAlignment="1">
      <alignment vertical="center"/>
    </xf>
    <xf numFmtId="0" fontId="9" fillId="0" borderId="0" xfId="0" applyFont="1"/>
    <xf numFmtId="0" fontId="9" fillId="4" borderId="0" xfId="0" applyFont="1" applyFill="1"/>
    <xf numFmtId="0" fontId="5" fillId="0" borderId="1" xfId="0" applyFont="1" applyBorder="1"/>
    <xf numFmtId="49" fontId="0" fillId="6" borderId="11" xfId="1" applyNumberFormat="1" applyFont="1" applyFill="1" applyBorder="1"/>
    <xf numFmtId="49" fontId="0" fillId="0" borderId="11" xfId="1" applyNumberFormat="1" applyFont="1" applyBorder="1"/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5" fontId="12" fillId="4" borderId="1" xfId="0" applyNumberFormat="1" applyFont="1" applyFill="1" applyBorder="1" applyAlignment="1">
      <alignment vertical="center" wrapText="1"/>
    </xf>
    <xf numFmtId="165" fontId="12" fillId="5" borderId="1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14" fontId="0" fillId="6" borderId="11" xfId="0" applyNumberFormat="1" applyFill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6" borderId="11" xfId="0" applyNumberForma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6" borderId="11" xfId="0" applyNumberFormat="1" applyFill="1" applyBorder="1"/>
    <xf numFmtId="49" fontId="0" fillId="0" borderId="11" xfId="0" applyNumberFormat="1" applyBorder="1"/>
    <xf numFmtId="0" fontId="22" fillId="4" borderId="11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vertical="center" wrapText="1"/>
    </xf>
    <xf numFmtId="0" fontId="11" fillId="0" borderId="11" xfId="0" applyFont="1" applyBorder="1"/>
    <xf numFmtId="0" fontId="2" fillId="0" borderId="1" xfId="2"/>
    <xf numFmtId="49" fontId="2" fillId="0" borderId="1" xfId="3" applyNumberFormat="1" applyFont="1" applyFill="1" applyBorder="1"/>
    <xf numFmtId="0" fontId="2" fillId="0" borderId="11" xfId="2" applyBorder="1"/>
    <xf numFmtId="49" fontId="2" fillId="0" borderId="11" xfId="3" applyNumberFormat="1" applyFont="1" applyFill="1" applyBorder="1"/>
    <xf numFmtId="0" fontId="22" fillId="4" borderId="1" xfId="0" applyFont="1" applyFill="1" applyBorder="1" applyAlignment="1">
      <alignment horizontal="left" vertical="center"/>
    </xf>
    <xf numFmtId="0" fontId="21" fillId="0" borderId="1" xfId="0" applyFont="1" applyBorder="1"/>
    <xf numFmtId="0" fontId="24" fillId="0" borderId="1" xfId="0" applyFont="1" applyBorder="1" applyAlignment="1">
      <alignment horizontal="center" vertical="center" wrapText="1"/>
    </xf>
    <xf numFmtId="49" fontId="0" fillId="6" borderId="1" xfId="0" applyNumberFormat="1" applyFill="1" applyBorder="1"/>
    <xf numFmtId="14" fontId="0" fillId="6" borderId="1" xfId="0" applyNumberFormat="1" applyFill="1" applyBorder="1" applyAlignment="1">
      <alignment horizontal="center"/>
    </xf>
    <xf numFmtId="14" fontId="2" fillId="0" borderId="11" xfId="2" applyNumberFormat="1" applyBorder="1" applyAlignment="1">
      <alignment horizontal="center" vertical="center"/>
    </xf>
    <xf numFmtId="14" fontId="12" fillId="4" borderId="11" xfId="0" applyNumberFormat="1" applyFont="1" applyFill="1" applyBorder="1" applyAlignment="1">
      <alignment horizontal="center" vertical="center" wrapText="1"/>
    </xf>
    <xf numFmtId="165" fontId="12" fillId="4" borderId="11" xfId="0" applyNumberFormat="1" applyFont="1" applyFill="1" applyBorder="1" applyAlignment="1">
      <alignment vertical="center" wrapText="1"/>
    </xf>
    <xf numFmtId="0" fontId="18" fillId="0" borderId="11" xfId="2" applyFont="1" applyBorder="1"/>
    <xf numFmtId="0" fontId="12" fillId="4" borderId="11" xfId="0" applyFont="1" applyFill="1" applyBorder="1" applyAlignment="1">
      <alignment horizontal="center" vertical="center" wrapText="1"/>
    </xf>
    <xf numFmtId="49" fontId="18" fillId="6" borderId="11" xfId="0" applyNumberFormat="1" applyFont="1" applyFill="1" applyBorder="1"/>
    <xf numFmtId="165" fontId="12" fillId="5" borderId="11" xfId="0" applyNumberFormat="1" applyFont="1" applyFill="1" applyBorder="1" applyAlignment="1">
      <alignment vertical="center" wrapText="1"/>
    </xf>
    <xf numFmtId="0" fontId="1" fillId="0" borderId="11" xfId="2" applyFont="1" applyBorder="1"/>
    <xf numFmtId="0" fontId="12" fillId="0" borderId="11" xfId="0" applyFont="1" applyBorder="1" applyAlignment="1">
      <alignment horizontal="left" vertical="center" wrapText="1"/>
    </xf>
    <xf numFmtId="0" fontId="5" fillId="0" borderId="11" xfId="0" applyFont="1" applyBorder="1"/>
    <xf numFmtId="0" fontId="24" fillId="0" borderId="11" xfId="0" applyFont="1" applyBorder="1" applyAlignment="1">
      <alignment horizontal="center" vertical="center" wrapText="1"/>
    </xf>
    <xf numFmtId="0" fontId="2" fillId="0" borderId="11" xfId="2" applyBorder="1" applyAlignment="1">
      <alignment wrapText="1"/>
    </xf>
    <xf numFmtId="0" fontId="26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1" xfId="0" applyFont="1" applyBorder="1"/>
    <xf numFmtId="0" fontId="10" fillId="2" borderId="11" xfId="0" applyFont="1" applyFill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0" xfId="0"/>
    <xf numFmtId="0" fontId="4" fillId="2" borderId="1" xfId="0" applyFont="1" applyFill="1" applyBorder="1" applyAlignment="1">
      <alignment horizontal="left"/>
    </xf>
    <xf numFmtId="0" fontId="5" fillId="0" borderId="1" xfId="0" applyFont="1" applyBorder="1"/>
    <xf numFmtId="0" fontId="9" fillId="3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10" fillId="2" borderId="10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164" fontId="10" fillId="2" borderId="10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5" fillId="0" borderId="9" xfId="0" applyFont="1" applyBorder="1"/>
    <xf numFmtId="164" fontId="10" fillId="2" borderId="7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9" fillId="0" borderId="10" xfId="0" applyFont="1" applyBorder="1" applyAlignment="1">
      <alignment wrapText="1"/>
    </xf>
    <xf numFmtId="4" fontId="10" fillId="2" borderId="1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0" fontId="9" fillId="3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5" fillId="0" borderId="11" xfId="0" applyFont="1" applyBorder="1"/>
    <xf numFmtId="164" fontId="10" fillId="2" borderId="1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3" fillId="2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6">
    <cellStyle name="Moeda" xfId="1" builtinId="4"/>
    <cellStyle name="Moeda 2" xfId="3" xr:uid="{15321BE4-D25E-4185-BB3C-4D36711DA39D}"/>
    <cellStyle name="Moeda 3" xfId="5" xr:uid="{F9310B33-E296-4993-B473-333BED60887C}"/>
    <cellStyle name="Normal" xfId="0" builtinId="0"/>
    <cellStyle name="Normal 2" xfId="2" xr:uid="{E2B2E29C-F265-4FA4-94AA-F6FCD3F4B49D}"/>
    <cellStyle name="Normal 3" xfId="4" xr:uid="{A54775D1-BA59-47C4-A9F8-6BE9D6BD4BE8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1353936</xdr:colOff>
      <xdr:row>3</xdr:row>
      <xdr:rowOff>5642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DF7D20-B2BB-4ADF-8439-1BB8CA02E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3936" cy="798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72"/>
      <c r="B1" s="74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1"/>
      <c r="AB1" s="1"/>
    </row>
    <row r="2" spans="1:30" ht="21">
      <c r="A2" s="73"/>
      <c r="B2" s="74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1"/>
      <c r="AB2" s="1"/>
    </row>
    <row r="3" spans="1:30" ht="21">
      <c r="A3" s="73"/>
      <c r="B3" s="74" t="s">
        <v>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2"/>
      <c r="AB3" s="2"/>
    </row>
    <row r="4" spans="1:30" ht="15" customHeight="1">
      <c r="A4" s="25" t="s">
        <v>3</v>
      </c>
      <c r="B4" s="3"/>
      <c r="C4" s="76" t="s">
        <v>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2"/>
      <c r="AB4" s="2"/>
    </row>
    <row r="5" spans="1:30" ht="15.75" customHeight="1">
      <c r="A5" s="78" t="s">
        <v>5</v>
      </c>
      <c r="B5" s="79"/>
      <c r="C5" s="78" t="s">
        <v>6</v>
      </c>
      <c r="D5" s="80"/>
      <c r="E5" s="79"/>
      <c r="F5" s="78" t="s">
        <v>7</v>
      </c>
      <c r="G5" s="80"/>
      <c r="H5" s="80"/>
      <c r="I5" s="80"/>
      <c r="J5" s="80"/>
      <c r="K5" s="80"/>
      <c r="L5" s="80"/>
      <c r="M5" s="80"/>
      <c r="N5" s="80"/>
      <c r="O5" s="78" t="s">
        <v>8</v>
      </c>
      <c r="P5" s="80"/>
      <c r="Q5" s="80"/>
      <c r="R5" s="79"/>
      <c r="S5" s="78" t="s">
        <v>9</v>
      </c>
      <c r="T5" s="80"/>
      <c r="U5" s="80"/>
      <c r="V5" s="80"/>
      <c r="W5" s="80"/>
      <c r="X5" s="79"/>
      <c r="Y5" s="82" t="s">
        <v>10</v>
      </c>
      <c r="Z5" s="82" t="s">
        <v>11</v>
      </c>
      <c r="AA5" s="4"/>
      <c r="AB5" s="4"/>
      <c r="AC5" s="4"/>
    </row>
    <row r="6" spans="1:30" ht="15.75" customHeight="1">
      <c r="A6" s="82" t="s">
        <v>12</v>
      </c>
      <c r="B6" s="82" t="s">
        <v>13</v>
      </c>
      <c r="C6" s="82" t="s">
        <v>14</v>
      </c>
      <c r="D6" s="82" t="s">
        <v>15</v>
      </c>
      <c r="E6" s="82" t="s">
        <v>16</v>
      </c>
      <c r="F6" s="82" t="s">
        <v>17</v>
      </c>
      <c r="G6" s="82" t="s">
        <v>18</v>
      </c>
      <c r="H6" s="82" t="s">
        <v>19</v>
      </c>
      <c r="I6" s="78" t="s">
        <v>20</v>
      </c>
      <c r="J6" s="79"/>
      <c r="K6" s="81" t="s">
        <v>21</v>
      </c>
      <c r="L6" s="79"/>
      <c r="M6" s="82" t="s">
        <v>22</v>
      </c>
      <c r="N6" s="82" t="s">
        <v>23</v>
      </c>
      <c r="O6" s="82" t="s">
        <v>24</v>
      </c>
      <c r="P6" s="84" t="s">
        <v>25</v>
      </c>
      <c r="Q6" s="84" t="s">
        <v>26</v>
      </c>
      <c r="R6" s="84" t="s">
        <v>27</v>
      </c>
      <c r="S6" s="81" t="s">
        <v>28</v>
      </c>
      <c r="T6" s="79"/>
      <c r="U6" s="81" t="s">
        <v>29</v>
      </c>
      <c r="V6" s="79"/>
      <c r="W6" s="82" t="s">
        <v>30</v>
      </c>
      <c r="X6" s="84" t="s">
        <v>31</v>
      </c>
      <c r="Y6" s="85"/>
      <c r="Z6" s="85"/>
      <c r="AA6" s="4"/>
      <c r="AB6" s="4"/>
      <c r="AC6" s="4"/>
      <c r="AD6" s="4"/>
    </row>
    <row r="7" spans="1:30" ht="30">
      <c r="A7" s="83"/>
      <c r="B7" s="83"/>
      <c r="C7" s="83"/>
      <c r="D7" s="83"/>
      <c r="E7" s="83"/>
      <c r="F7" s="83"/>
      <c r="G7" s="83"/>
      <c r="H7" s="83"/>
      <c r="I7" s="19" t="s">
        <v>32</v>
      </c>
      <c r="J7" s="19" t="s">
        <v>33</v>
      </c>
      <c r="K7" s="19" t="s">
        <v>34</v>
      </c>
      <c r="L7" s="20" t="s">
        <v>35</v>
      </c>
      <c r="M7" s="83"/>
      <c r="N7" s="83"/>
      <c r="O7" s="83"/>
      <c r="P7" s="83"/>
      <c r="Q7" s="83"/>
      <c r="R7" s="83"/>
      <c r="S7" s="19" t="s">
        <v>36</v>
      </c>
      <c r="T7" s="20" t="s">
        <v>37</v>
      </c>
      <c r="U7" s="19" t="s">
        <v>38</v>
      </c>
      <c r="V7" s="20" t="s">
        <v>39</v>
      </c>
      <c r="W7" s="83"/>
      <c r="X7" s="83"/>
      <c r="Y7" s="83"/>
      <c r="Z7" s="83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87" t="s">
        <v>40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88" t="s">
        <v>41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7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86" t="s">
        <v>42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79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86" t="s">
        <v>43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79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86" t="s">
        <v>44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79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86" t="s">
        <v>45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7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86" t="s">
        <v>46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79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86" t="s">
        <v>47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79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86" t="s">
        <v>48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79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86" t="s">
        <v>49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79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86" t="s">
        <v>50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79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86" t="s">
        <v>51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79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86" t="s">
        <v>52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79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86" t="s">
        <v>53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7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86" t="s">
        <v>54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7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86" t="s">
        <v>55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79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86" t="s">
        <v>56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79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86" t="s">
        <v>57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79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86" t="s">
        <v>58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79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86" t="s">
        <v>59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7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86" t="s">
        <v>60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7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86" t="s">
        <v>61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7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86" t="s">
        <v>62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7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86" t="s">
        <v>63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7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86" t="s">
        <v>64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79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86" t="s">
        <v>65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7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86" t="s">
        <v>66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7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86" t="s">
        <v>67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7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17" t="s">
        <v>68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0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7228A-8006-4617-AE6B-338406A8D345}">
  <sheetPr>
    <tabColor theme="0"/>
  </sheetPr>
  <dimension ref="A1:AE1048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9" sqref="C9"/>
    </sheetView>
  </sheetViews>
  <sheetFormatPr defaultColWidth="12.625" defaultRowHeight="15" customHeight="1"/>
  <cols>
    <col min="1" max="1" width="18.125" customWidth="1"/>
    <col min="2" max="2" width="15.625" customWidth="1"/>
    <col min="3" max="3" width="26" bestFit="1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8" width="21.75" customWidth="1"/>
    <col min="29" max="29" width="13.125" customWidth="1"/>
  </cols>
  <sheetData>
    <row r="1" spans="1:31" ht="21">
      <c r="A1" s="72"/>
      <c r="B1" s="74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1"/>
      <c r="AC1" s="1"/>
    </row>
    <row r="2" spans="1:31" ht="21">
      <c r="A2" s="73"/>
      <c r="B2" s="74" t="s">
        <v>146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1"/>
      <c r="AC2" s="1"/>
    </row>
    <row r="3" spans="1:31" ht="21">
      <c r="A3" s="73"/>
      <c r="B3" s="74" t="s">
        <v>145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2"/>
      <c r="AC3" s="2"/>
    </row>
    <row r="4" spans="1:31" ht="15" customHeight="1">
      <c r="A4" s="66" t="s">
        <v>147</v>
      </c>
      <c r="B4" s="67"/>
      <c r="C4" s="89" t="s">
        <v>4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68"/>
      <c r="AC4" s="2"/>
    </row>
    <row r="5" spans="1:31" ht="15.75" customHeight="1">
      <c r="A5" s="90" t="s">
        <v>5</v>
      </c>
      <c r="B5" s="91"/>
      <c r="C5" s="90" t="s">
        <v>6</v>
      </c>
      <c r="D5" s="91"/>
      <c r="E5" s="91"/>
      <c r="F5" s="90" t="s">
        <v>7</v>
      </c>
      <c r="G5" s="91"/>
      <c r="H5" s="91"/>
      <c r="I5" s="91"/>
      <c r="J5" s="91"/>
      <c r="K5" s="91"/>
      <c r="L5" s="91"/>
      <c r="M5" s="90" t="s">
        <v>8</v>
      </c>
      <c r="N5" s="91"/>
      <c r="O5" s="91"/>
      <c r="P5" s="91"/>
      <c r="Q5" s="91"/>
      <c r="R5" s="91"/>
      <c r="S5" s="91"/>
      <c r="T5" s="90" t="s">
        <v>9</v>
      </c>
      <c r="U5" s="91"/>
      <c r="V5" s="91"/>
      <c r="W5" s="91"/>
      <c r="X5" s="91"/>
      <c r="Y5" s="91"/>
      <c r="Z5" s="90" t="s">
        <v>69</v>
      </c>
      <c r="AA5" s="90" t="s">
        <v>70</v>
      </c>
      <c r="AB5" s="99" t="s">
        <v>157</v>
      </c>
      <c r="AC5" s="4"/>
      <c r="AD5" s="4"/>
    </row>
    <row r="6" spans="1:31" ht="15.75" customHeight="1">
      <c r="A6" s="90" t="s">
        <v>12</v>
      </c>
      <c r="B6" s="90" t="s">
        <v>13</v>
      </c>
      <c r="C6" s="90" t="s">
        <v>14</v>
      </c>
      <c r="D6" s="90" t="s">
        <v>15</v>
      </c>
      <c r="E6" s="90" t="s">
        <v>16</v>
      </c>
      <c r="F6" s="90" t="s">
        <v>71</v>
      </c>
      <c r="G6" s="90" t="s">
        <v>72</v>
      </c>
      <c r="H6" s="90" t="s">
        <v>73</v>
      </c>
      <c r="I6" s="90" t="s">
        <v>20</v>
      </c>
      <c r="J6" s="91"/>
      <c r="K6" s="92" t="s">
        <v>21</v>
      </c>
      <c r="L6" s="91"/>
      <c r="M6" s="90" t="s">
        <v>74</v>
      </c>
      <c r="N6" s="90" t="s">
        <v>75</v>
      </c>
      <c r="O6" s="90" t="s">
        <v>76</v>
      </c>
      <c r="P6" s="90" t="s">
        <v>77</v>
      </c>
      <c r="Q6" s="92" t="s">
        <v>78</v>
      </c>
      <c r="R6" s="92" t="s">
        <v>79</v>
      </c>
      <c r="S6" s="92" t="s">
        <v>80</v>
      </c>
      <c r="T6" s="92" t="s">
        <v>28</v>
      </c>
      <c r="U6" s="91"/>
      <c r="V6" s="92" t="s">
        <v>29</v>
      </c>
      <c r="W6" s="91"/>
      <c r="X6" s="90" t="s">
        <v>81</v>
      </c>
      <c r="Y6" s="92" t="s">
        <v>82</v>
      </c>
      <c r="Z6" s="91"/>
      <c r="AA6" s="91"/>
      <c r="AB6" s="91"/>
      <c r="AC6" s="4"/>
      <c r="AD6" s="4"/>
      <c r="AE6" s="4"/>
    </row>
    <row r="7" spans="1:31" ht="30">
      <c r="A7" s="91"/>
      <c r="B7" s="91"/>
      <c r="C7" s="91"/>
      <c r="D7" s="91"/>
      <c r="E7" s="91"/>
      <c r="F7" s="91"/>
      <c r="G7" s="91"/>
      <c r="H7" s="91"/>
      <c r="I7" s="69" t="s">
        <v>83</v>
      </c>
      <c r="J7" s="69" t="s">
        <v>84</v>
      </c>
      <c r="K7" s="69" t="s">
        <v>85</v>
      </c>
      <c r="L7" s="70" t="s">
        <v>86</v>
      </c>
      <c r="M7" s="91"/>
      <c r="N7" s="91"/>
      <c r="O7" s="91"/>
      <c r="P7" s="91"/>
      <c r="Q7" s="91"/>
      <c r="R7" s="91"/>
      <c r="S7" s="91"/>
      <c r="T7" s="69" t="s">
        <v>87</v>
      </c>
      <c r="U7" s="70" t="s">
        <v>88</v>
      </c>
      <c r="V7" s="69" t="s">
        <v>89</v>
      </c>
      <c r="W7" s="70" t="s">
        <v>90</v>
      </c>
      <c r="X7" s="91"/>
      <c r="Y7" s="91"/>
      <c r="Z7" s="91"/>
      <c r="AA7" s="91"/>
      <c r="AB7" s="91"/>
      <c r="AC7" s="4"/>
      <c r="AD7" s="4"/>
      <c r="AE7" s="4"/>
    </row>
    <row r="8" spans="1:31" ht="14.25">
      <c r="A8" s="63">
        <v>480100</v>
      </c>
      <c r="B8" s="63">
        <v>480101</v>
      </c>
      <c r="C8" s="47" t="s">
        <v>180</v>
      </c>
      <c r="D8" s="29" t="s">
        <v>148</v>
      </c>
      <c r="E8" s="47" t="s">
        <v>154</v>
      </c>
      <c r="F8" s="42" t="s">
        <v>167</v>
      </c>
      <c r="G8" s="62" t="s">
        <v>152</v>
      </c>
      <c r="H8" s="58" t="s">
        <v>153</v>
      </c>
      <c r="I8" s="64" t="s">
        <v>150</v>
      </c>
      <c r="J8" s="64" t="s">
        <v>151</v>
      </c>
      <c r="K8" s="64" t="s">
        <v>150</v>
      </c>
      <c r="L8" s="40" t="s">
        <v>160</v>
      </c>
      <c r="M8" s="36">
        <v>45355</v>
      </c>
      <c r="N8" s="38">
        <v>45355</v>
      </c>
      <c r="O8" s="63"/>
      <c r="P8" s="63"/>
      <c r="Q8" s="56">
        <v>0</v>
      </c>
      <c r="R8" s="56">
        <v>0</v>
      </c>
      <c r="S8" s="60">
        <f t="shared" ref="S8:S17" si="0">Q8+R8</f>
        <v>0</v>
      </c>
      <c r="T8" s="58">
        <v>0</v>
      </c>
      <c r="U8" s="56">
        <v>0</v>
      </c>
      <c r="V8" s="58">
        <v>1</v>
      </c>
      <c r="W8" s="56">
        <v>57</v>
      </c>
      <c r="X8" s="58">
        <v>0</v>
      </c>
      <c r="Y8" s="60">
        <f t="shared" ref="Y8:Y22" si="1">(T8*U8)+(V8*W8)</f>
        <v>57</v>
      </c>
      <c r="Z8" s="60">
        <f t="shared" ref="Z8:Z22" si="2">S8+Y8</f>
        <v>57</v>
      </c>
      <c r="AA8" s="63"/>
      <c r="AB8" s="44" t="s">
        <v>166</v>
      </c>
      <c r="AC8" s="4"/>
      <c r="AD8" s="4"/>
      <c r="AE8" s="4"/>
    </row>
    <row r="9" spans="1:31" ht="14.25">
      <c r="A9" s="63">
        <v>480100</v>
      </c>
      <c r="B9" s="63">
        <v>480101</v>
      </c>
      <c r="C9" s="47" t="s">
        <v>180</v>
      </c>
      <c r="D9" s="30" t="s">
        <v>148</v>
      </c>
      <c r="E9" s="47" t="s">
        <v>154</v>
      </c>
      <c r="F9" s="42" t="s">
        <v>167</v>
      </c>
      <c r="G9" s="62" t="s">
        <v>152</v>
      </c>
      <c r="H9" s="58" t="s">
        <v>153</v>
      </c>
      <c r="I9" s="64" t="s">
        <v>150</v>
      </c>
      <c r="J9" s="64" t="s">
        <v>151</v>
      </c>
      <c r="K9" s="64" t="s">
        <v>150</v>
      </c>
      <c r="L9" s="40" t="s">
        <v>161</v>
      </c>
      <c r="M9" s="37">
        <v>45356</v>
      </c>
      <c r="N9" s="39">
        <v>45356</v>
      </c>
      <c r="O9" s="63"/>
      <c r="P9" s="63"/>
      <c r="Q9" s="56">
        <v>0</v>
      </c>
      <c r="R9" s="56">
        <v>0</v>
      </c>
      <c r="S9" s="60">
        <f t="shared" si="0"/>
        <v>0</v>
      </c>
      <c r="T9" s="58">
        <v>0</v>
      </c>
      <c r="U9" s="56">
        <v>0</v>
      </c>
      <c r="V9" s="58">
        <v>1</v>
      </c>
      <c r="W9" s="56">
        <v>57</v>
      </c>
      <c r="X9" s="58">
        <v>0</v>
      </c>
      <c r="Y9" s="60">
        <f t="shared" si="1"/>
        <v>57</v>
      </c>
      <c r="Z9" s="60">
        <f t="shared" si="2"/>
        <v>57</v>
      </c>
      <c r="AA9" s="63"/>
      <c r="AB9" s="44" t="s">
        <v>166</v>
      </c>
      <c r="AC9" s="4"/>
      <c r="AD9" s="4"/>
      <c r="AE9" s="4"/>
    </row>
    <row r="10" spans="1:31" ht="14.25">
      <c r="A10" s="63">
        <v>480100</v>
      </c>
      <c r="B10" s="63">
        <v>480101</v>
      </c>
      <c r="C10" s="47" t="s">
        <v>180</v>
      </c>
      <c r="D10" s="29" t="s">
        <v>148</v>
      </c>
      <c r="E10" s="47" t="s">
        <v>154</v>
      </c>
      <c r="F10" s="42" t="s">
        <v>167</v>
      </c>
      <c r="G10" s="62" t="s">
        <v>152</v>
      </c>
      <c r="H10" s="58" t="s">
        <v>153</v>
      </c>
      <c r="I10" s="64" t="s">
        <v>150</v>
      </c>
      <c r="J10" s="64" t="s">
        <v>151</v>
      </c>
      <c r="K10" s="64" t="s">
        <v>150</v>
      </c>
      <c r="L10" s="40" t="s">
        <v>162</v>
      </c>
      <c r="M10" s="36">
        <v>45358</v>
      </c>
      <c r="N10" s="38">
        <v>45358</v>
      </c>
      <c r="O10" s="63"/>
      <c r="P10" s="63"/>
      <c r="Q10" s="56">
        <v>0</v>
      </c>
      <c r="R10" s="56">
        <v>0</v>
      </c>
      <c r="S10" s="60">
        <f t="shared" si="0"/>
        <v>0</v>
      </c>
      <c r="T10" s="58">
        <v>0</v>
      </c>
      <c r="U10" s="56">
        <v>0</v>
      </c>
      <c r="V10" s="58">
        <v>1</v>
      </c>
      <c r="W10" s="56">
        <v>57</v>
      </c>
      <c r="X10" s="58">
        <v>0</v>
      </c>
      <c r="Y10" s="60">
        <f t="shared" si="1"/>
        <v>57</v>
      </c>
      <c r="Z10" s="60">
        <f t="shared" si="2"/>
        <v>57</v>
      </c>
      <c r="AA10" s="63"/>
      <c r="AB10" s="44" t="s">
        <v>166</v>
      </c>
      <c r="AC10" s="4"/>
      <c r="AD10" s="4"/>
      <c r="AE10" s="4"/>
    </row>
    <row r="11" spans="1:31" ht="14.25">
      <c r="A11" s="63">
        <v>480100</v>
      </c>
      <c r="B11" s="63">
        <v>480101</v>
      </c>
      <c r="C11" s="47" t="s">
        <v>180</v>
      </c>
      <c r="D11" s="30" t="s">
        <v>148</v>
      </c>
      <c r="E11" s="47" t="s">
        <v>154</v>
      </c>
      <c r="F11" s="42" t="s">
        <v>167</v>
      </c>
      <c r="G11" s="62" t="s">
        <v>152</v>
      </c>
      <c r="H11" s="58" t="s">
        <v>153</v>
      </c>
      <c r="I11" s="64" t="s">
        <v>150</v>
      </c>
      <c r="J11" s="64" t="s">
        <v>151</v>
      </c>
      <c r="K11" s="64" t="s">
        <v>150</v>
      </c>
      <c r="L11" s="40" t="s">
        <v>163</v>
      </c>
      <c r="M11" s="37">
        <v>45362</v>
      </c>
      <c r="N11" s="39">
        <v>45362</v>
      </c>
      <c r="O11" s="63"/>
      <c r="P11" s="63"/>
      <c r="Q11" s="56">
        <v>0</v>
      </c>
      <c r="R11" s="56">
        <v>0</v>
      </c>
      <c r="S11" s="60">
        <f t="shared" si="0"/>
        <v>0</v>
      </c>
      <c r="T11" s="58">
        <v>0</v>
      </c>
      <c r="U11" s="56">
        <v>0</v>
      </c>
      <c r="V11" s="58">
        <v>1</v>
      </c>
      <c r="W11" s="56">
        <v>57</v>
      </c>
      <c r="X11" s="58">
        <v>0</v>
      </c>
      <c r="Y11" s="60">
        <f t="shared" si="1"/>
        <v>57</v>
      </c>
      <c r="Z11" s="60">
        <f t="shared" si="2"/>
        <v>57</v>
      </c>
      <c r="AA11" s="63"/>
      <c r="AB11" s="44" t="s">
        <v>166</v>
      </c>
      <c r="AC11" s="4"/>
      <c r="AD11" s="4"/>
      <c r="AE11" s="4"/>
    </row>
    <row r="12" spans="1:31" ht="14.25">
      <c r="A12" s="63">
        <v>480100</v>
      </c>
      <c r="B12" s="63">
        <v>480101</v>
      </c>
      <c r="C12" s="47" t="s">
        <v>180</v>
      </c>
      <c r="D12" s="29" t="s">
        <v>148</v>
      </c>
      <c r="E12" s="47" t="s">
        <v>154</v>
      </c>
      <c r="F12" s="42" t="s">
        <v>167</v>
      </c>
      <c r="G12" s="62" t="s">
        <v>152</v>
      </c>
      <c r="H12" s="58" t="s">
        <v>153</v>
      </c>
      <c r="I12" s="64" t="s">
        <v>150</v>
      </c>
      <c r="J12" s="64" t="s">
        <v>151</v>
      </c>
      <c r="K12" s="64" t="s">
        <v>150</v>
      </c>
      <c r="L12" s="40" t="s">
        <v>164</v>
      </c>
      <c r="M12" s="36">
        <v>45363</v>
      </c>
      <c r="N12" s="38">
        <v>45363</v>
      </c>
      <c r="O12" s="63"/>
      <c r="P12" s="63"/>
      <c r="Q12" s="56">
        <v>0</v>
      </c>
      <c r="R12" s="56">
        <v>0</v>
      </c>
      <c r="S12" s="60">
        <f t="shared" si="0"/>
        <v>0</v>
      </c>
      <c r="T12" s="58">
        <v>0</v>
      </c>
      <c r="U12" s="56">
        <v>0</v>
      </c>
      <c r="V12" s="58">
        <v>1</v>
      </c>
      <c r="W12" s="56">
        <v>57</v>
      </c>
      <c r="X12" s="58">
        <v>0</v>
      </c>
      <c r="Y12" s="60">
        <f t="shared" si="1"/>
        <v>57</v>
      </c>
      <c r="Z12" s="60">
        <f t="shared" si="2"/>
        <v>57</v>
      </c>
      <c r="AA12" s="63"/>
      <c r="AB12" s="44" t="s">
        <v>166</v>
      </c>
      <c r="AC12" s="4"/>
      <c r="AD12" s="4"/>
      <c r="AE12" s="4"/>
    </row>
    <row r="13" spans="1:31" ht="14.25">
      <c r="A13" s="63">
        <v>480100</v>
      </c>
      <c r="B13" s="63">
        <v>480101</v>
      </c>
      <c r="C13" s="47" t="s">
        <v>180</v>
      </c>
      <c r="D13" s="30" t="s">
        <v>148</v>
      </c>
      <c r="E13" s="47" t="s">
        <v>154</v>
      </c>
      <c r="F13" s="42" t="s">
        <v>167</v>
      </c>
      <c r="G13" s="62" t="s">
        <v>152</v>
      </c>
      <c r="H13" s="58" t="s">
        <v>153</v>
      </c>
      <c r="I13" s="64" t="s">
        <v>150</v>
      </c>
      <c r="J13" s="64" t="s">
        <v>151</v>
      </c>
      <c r="K13" s="64" t="s">
        <v>150</v>
      </c>
      <c r="L13" s="40" t="s">
        <v>165</v>
      </c>
      <c r="M13" s="37">
        <v>45364</v>
      </c>
      <c r="N13" s="39">
        <v>45364</v>
      </c>
      <c r="O13" s="63"/>
      <c r="P13" s="63"/>
      <c r="Q13" s="56">
        <v>0</v>
      </c>
      <c r="R13" s="56">
        <v>0</v>
      </c>
      <c r="S13" s="60">
        <f t="shared" si="0"/>
        <v>0</v>
      </c>
      <c r="T13" s="58">
        <v>0</v>
      </c>
      <c r="U13" s="56">
        <v>0</v>
      </c>
      <c r="V13" s="58">
        <v>1</v>
      </c>
      <c r="W13" s="56">
        <v>57</v>
      </c>
      <c r="X13" s="58">
        <v>0</v>
      </c>
      <c r="Y13" s="60">
        <f t="shared" si="1"/>
        <v>57</v>
      </c>
      <c r="Z13" s="60">
        <f t="shared" si="2"/>
        <v>57</v>
      </c>
      <c r="AA13" s="63"/>
      <c r="AB13" s="44" t="s">
        <v>166</v>
      </c>
      <c r="AC13" s="4"/>
      <c r="AD13" s="4"/>
      <c r="AE13" s="4"/>
    </row>
    <row r="14" spans="1:31" ht="14.25">
      <c r="A14" s="63">
        <v>480100</v>
      </c>
      <c r="B14" s="63">
        <v>480101</v>
      </c>
      <c r="C14" s="47" t="s">
        <v>180</v>
      </c>
      <c r="D14" s="29" t="s">
        <v>148</v>
      </c>
      <c r="E14" s="47" t="s">
        <v>154</v>
      </c>
      <c r="F14" s="42" t="s">
        <v>167</v>
      </c>
      <c r="G14" s="62" t="s">
        <v>152</v>
      </c>
      <c r="H14" s="58" t="s">
        <v>153</v>
      </c>
      <c r="I14" s="64" t="s">
        <v>150</v>
      </c>
      <c r="J14" s="64" t="s">
        <v>151</v>
      </c>
      <c r="K14" s="64" t="s">
        <v>150</v>
      </c>
      <c r="L14" s="40" t="s">
        <v>160</v>
      </c>
      <c r="M14" s="36">
        <v>45365</v>
      </c>
      <c r="N14" s="38">
        <v>45365</v>
      </c>
      <c r="O14" s="63"/>
      <c r="P14" s="63"/>
      <c r="Q14" s="56">
        <v>0</v>
      </c>
      <c r="R14" s="56">
        <v>0</v>
      </c>
      <c r="S14" s="60">
        <f t="shared" si="0"/>
        <v>0</v>
      </c>
      <c r="T14" s="58">
        <v>0</v>
      </c>
      <c r="U14" s="56">
        <v>0</v>
      </c>
      <c r="V14" s="58">
        <v>1</v>
      </c>
      <c r="W14" s="56">
        <v>57</v>
      </c>
      <c r="X14" s="58">
        <v>0</v>
      </c>
      <c r="Y14" s="60">
        <f t="shared" si="1"/>
        <v>57</v>
      </c>
      <c r="Z14" s="60">
        <f t="shared" si="2"/>
        <v>57</v>
      </c>
      <c r="AA14" s="63"/>
      <c r="AB14" s="44" t="s">
        <v>166</v>
      </c>
      <c r="AC14" s="4"/>
      <c r="AD14" s="4"/>
      <c r="AE14" s="4"/>
    </row>
    <row r="15" spans="1:31" ht="14.25">
      <c r="A15" s="63">
        <v>480100</v>
      </c>
      <c r="B15" s="63">
        <v>480101</v>
      </c>
      <c r="C15" s="47" t="s">
        <v>180</v>
      </c>
      <c r="D15" s="30" t="s">
        <v>148</v>
      </c>
      <c r="E15" s="47" t="s">
        <v>154</v>
      </c>
      <c r="F15" s="42" t="s">
        <v>167</v>
      </c>
      <c r="G15" s="62" t="s">
        <v>152</v>
      </c>
      <c r="H15" s="58" t="s">
        <v>153</v>
      </c>
      <c r="I15" s="64" t="s">
        <v>150</v>
      </c>
      <c r="J15" s="64" t="s">
        <v>151</v>
      </c>
      <c r="K15" s="64" t="s">
        <v>150</v>
      </c>
      <c r="L15" s="40" t="s">
        <v>165</v>
      </c>
      <c r="M15" s="37">
        <v>45370</v>
      </c>
      <c r="N15" s="39">
        <v>45370</v>
      </c>
      <c r="O15" s="63"/>
      <c r="P15" s="63"/>
      <c r="Q15" s="56">
        <v>0</v>
      </c>
      <c r="R15" s="56">
        <v>0</v>
      </c>
      <c r="S15" s="60">
        <f t="shared" si="0"/>
        <v>0</v>
      </c>
      <c r="T15" s="58">
        <v>0</v>
      </c>
      <c r="U15" s="56">
        <v>0</v>
      </c>
      <c r="V15" s="58">
        <v>1</v>
      </c>
      <c r="W15" s="56">
        <v>57</v>
      </c>
      <c r="X15" s="58">
        <v>0</v>
      </c>
      <c r="Y15" s="60">
        <f t="shared" si="1"/>
        <v>57</v>
      </c>
      <c r="Z15" s="60">
        <f t="shared" si="2"/>
        <v>57</v>
      </c>
      <c r="AA15" s="63"/>
      <c r="AB15" s="44" t="s">
        <v>166</v>
      </c>
      <c r="AC15" s="4"/>
      <c r="AD15" s="4"/>
      <c r="AE15" s="4"/>
    </row>
    <row r="16" spans="1:31" ht="14.25">
      <c r="A16" s="63">
        <v>480100</v>
      </c>
      <c r="B16" s="63">
        <v>480101</v>
      </c>
      <c r="C16" s="47" t="s">
        <v>180</v>
      </c>
      <c r="D16" s="29" t="s">
        <v>148</v>
      </c>
      <c r="E16" s="47" t="s">
        <v>154</v>
      </c>
      <c r="F16" s="42" t="s">
        <v>167</v>
      </c>
      <c r="G16" s="62" t="s">
        <v>152</v>
      </c>
      <c r="H16" s="58" t="s">
        <v>153</v>
      </c>
      <c r="I16" s="64" t="s">
        <v>150</v>
      </c>
      <c r="J16" s="64" t="s">
        <v>151</v>
      </c>
      <c r="K16" s="64" t="s">
        <v>150</v>
      </c>
      <c r="L16" s="40" t="s">
        <v>163</v>
      </c>
      <c r="M16" s="36">
        <v>45371</v>
      </c>
      <c r="N16" s="36">
        <v>45371</v>
      </c>
      <c r="O16" s="63"/>
      <c r="P16" s="63"/>
      <c r="Q16" s="56">
        <v>0</v>
      </c>
      <c r="R16" s="56">
        <v>0</v>
      </c>
      <c r="S16" s="60">
        <f t="shared" si="0"/>
        <v>0</v>
      </c>
      <c r="T16" s="58">
        <v>0</v>
      </c>
      <c r="U16" s="56">
        <v>0</v>
      </c>
      <c r="V16" s="58">
        <v>1</v>
      </c>
      <c r="W16" s="56">
        <v>57</v>
      </c>
      <c r="X16" s="58">
        <v>0</v>
      </c>
      <c r="Y16" s="60">
        <f t="shared" si="1"/>
        <v>57</v>
      </c>
      <c r="Z16" s="60">
        <f t="shared" si="2"/>
        <v>57</v>
      </c>
      <c r="AA16" s="63"/>
      <c r="AB16" s="44" t="s">
        <v>166</v>
      </c>
      <c r="AC16" s="4"/>
      <c r="AD16" s="4"/>
      <c r="AE16" s="4"/>
    </row>
    <row r="17" spans="1:31" ht="14.25">
      <c r="A17" s="63">
        <v>480100</v>
      </c>
      <c r="B17" s="63">
        <v>480101</v>
      </c>
      <c r="C17" s="47" t="s">
        <v>180</v>
      </c>
      <c r="D17" s="30" t="s">
        <v>148</v>
      </c>
      <c r="E17" s="47" t="s">
        <v>154</v>
      </c>
      <c r="F17" s="42" t="s">
        <v>167</v>
      </c>
      <c r="G17" s="62" t="s">
        <v>152</v>
      </c>
      <c r="H17" s="58" t="s">
        <v>153</v>
      </c>
      <c r="I17" s="64" t="s">
        <v>150</v>
      </c>
      <c r="J17" s="64" t="s">
        <v>151</v>
      </c>
      <c r="K17" s="64" t="s">
        <v>150</v>
      </c>
      <c r="L17" s="40" t="s">
        <v>162</v>
      </c>
      <c r="M17" s="37">
        <v>45372</v>
      </c>
      <c r="N17" s="37">
        <v>45372</v>
      </c>
      <c r="O17" s="63"/>
      <c r="P17" s="63"/>
      <c r="Q17" s="56">
        <v>0</v>
      </c>
      <c r="R17" s="56">
        <v>0</v>
      </c>
      <c r="S17" s="60">
        <f t="shared" si="0"/>
        <v>0</v>
      </c>
      <c r="T17" s="58">
        <v>0</v>
      </c>
      <c r="U17" s="56">
        <v>0</v>
      </c>
      <c r="V17" s="58">
        <v>1</v>
      </c>
      <c r="W17" s="56">
        <v>57</v>
      </c>
      <c r="X17" s="58">
        <v>0</v>
      </c>
      <c r="Y17" s="60">
        <f t="shared" si="1"/>
        <v>57</v>
      </c>
      <c r="Z17" s="60">
        <f t="shared" si="2"/>
        <v>57</v>
      </c>
      <c r="AA17" s="63"/>
      <c r="AB17" s="44" t="s">
        <v>166</v>
      </c>
      <c r="AC17" s="4"/>
      <c r="AD17" s="4"/>
      <c r="AE17" s="4"/>
    </row>
    <row r="18" spans="1:31" ht="14.25">
      <c r="A18" s="63">
        <v>480100</v>
      </c>
      <c r="B18" s="63">
        <v>480101</v>
      </c>
      <c r="C18" s="47" t="s">
        <v>180</v>
      </c>
      <c r="D18" s="29" t="s">
        <v>148</v>
      </c>
      <c r="E18" s="47" t="s">
        <v>154</v>
      </c>
      <c r="F18" s="42" t="s">
        <v>167</v>
      </c>
      <c r="G18" s="62" t="s">
        <v>152</v>
      </c>
      <c r="H18" s="58" t="s">
        <v>153</v>
      </c>
      <c r="I18" s="64" t="s">
        <v>150</v>
      </c>
      <c r="J18" s="64" t="s">
        <v>151</v>
      </c>
      <c r="K18" s="64" t="s">
        <v>150</v>
      </c>
      <c r="L18" s="40" t="s">
        <v>163</v>
      </c>
      <c r="M18" s="36">
        <v>45377</v>
      </c>
      <c r="N18" s="36">
        <v>45377</v>
      </c>
      <c r="O18" s="55"/>
      <c r="P18" s="56"/>
      <c r="Q18" s="56">
        <v>0</v>
      </c>
      <c r="R18" s="56">
        <v>0</v>
      </c>
      <c r="S18" s="60">
        <f t="shared" ref="S18:S33" si="3">Q18+R18</f>
        <v>0</v>
      </c>
      <c r="T18" s="58">
        <v>0</v>
      </c>
      <c r="U18" s="56">
        <v>0</v>
      </c>
      <c r="V18" s="58">
        <v>1</v>
      </c>
      <c r="W18" s="56">
        <v>57</v>
      </c>
      <c r="X18" s="58">
        <v>0</v>
      </c>
      <c r="Y18" s="60">
        <f t="shared" si="1"/>
        <v>57</v>
      </c>
      <c r="Z18" s="60">
        <f t="shared" si="2"/>
        <v>57</v>
      </c>
      <c r="AA18" s="43"/>
      <c r="AB18" s="44" t="s">
        <v>166</v>
      </c>
      <c r="AC18" s="4"/>
      <c r="AD18" s="21" t="s">
        <v>91</v>
      </c>
      <c r="AE18" s="4"/>
    </row>
    <row r="19" spans="1:31" ht="14.25">
      <c r="A19" s="63">
        <v>480100</v>
      </c>
      <c r="B19" s="63">
        <v>480101</v>
      </c>
      <c r="C19" s="47" t="s">
        <v>180</v>
      </c>
      <c r="D19" s="30" t="s">
        <v>148</v>
      </c>
      <c r="E19" s="47" t="s">
        <v>154</v>
      </c>
      <c r="F19" s="42" t="s">
        <v>167</v>
      </c>
      <c r="G19" s="62" t="s">
        <v>152</v>
      </c>
      <c r="H19" s="58" t="s">
        <v>153</v>
      </c>
      <c r="I19" s="64" t="s">
        <v>150</v>
      </c>
      <c r="J19" s="64" t="s">
        <v>151</v>
      </c>
      <c r="K19" s="64" t="s">
        <v>150</v>
      </c>
      <c r="L19" s="40" t="s">
        <v>161</v>
      </c>
      <c r="M19" s="37">
        <v>45378</v>
      </c>
      <c r="N19" s="39">
        <v>45378</v>
      </c>
      <c r="O19" s="55"/>
      <c r="P19" s="56"/>
      <c r="Q19" s="56">
        <v>0</v>
      </c>
      <c r="R19" s="56">
        <v>0</v>
      </c>
      <c r="S19" s="60">
        <f t="shared" si="3"/>
        <v>0</v>
      </c>
      <c r="T19" s="58">
        <v>0</v>
      </c>
      <c r="U19" s="56">
        <v>0</v>
      </c>
      <c r="V19" s="58">
        <v>1</v>
      </c>
      <c r="W19" s="56">
        <v>57</v>
      </c>
      <c r="X19" s="58">
        <v>0</v>
      </c>
      <c r="Y19" s="60">
        <f t="shared" si="1"/>
        <v>57</v>
      </c>
      <c r="Z19" s="60">
        <f t="shared" si="2"/>
        <v>57</v>
      </c>
      <c r="AA19" s="43"/>
      <c r="AB19" s="44" t="s">
        <v>166</v>
      </c>
      <c r="AC19" s="4"/>
      <c r="AD19" s="21" t="s">
        <v>92</v>
      </c>
      <c r="AE19" s="4"/>
    </row>
    <row r="20" spans="1:31" ht="15.75" customHeight="1">
      <c r="A20" s="63">
        <v>480100</v>
      </c>
      <c r="B20" s="63">
        <v>480101</v>
      </c>
      <c r="C20" s="47" t="s">
        <v>180</v>
      </c>
      <c r="D20" s="29" t="s">
        <v>148</v>
      </c>
      <c r="E20" s="47" t="s">
        <v>154</v>
      </c>
      <c r="F20" s="42" t="s">
        <v>167</v>
      </c>
      <c r="G20" s="62" t="s">
        <v>152</v>
      </c>
      <c r="H20" s="58" t="s">
        <v>153</v>
      </c>
      <c r="I20" s="64" t="s">
        <v>150</v>
      </c>
      <c r="J20" s="64" t="s">
        <v>151</v>
      </c>
      <c r="K20" s="64" t="s">
        <v>150</v>
      </c>
      <c r="L20" s="40" t="s">
        <v>160</v>
      </c>
      <c r="M20" s="36">
        <v>45379</v>
      </c>
      <c r="N20" s="38">
        <v>45379</v>
      </c>
      <c r="O20" s="55"/>
      <c r="P20" s="56"/>
      <c r="Q20" s="56">
        <v>0</v>
      </c>
      <c r="R20" s="56">
        <v>0</v>
      </c>
      <c r="S20" s="60">
        <f t="shared" si="3"/>
        <v>0</v>
      </c>
      <c r="T20" s="58">
        <v>0</v>
      </c>
      <c r="U20" s="56">
        <v>0</v>
      </c>
      <c r="V20" s="58">
        <v>1</v>
      </c>
      <c r="W20" s="56">
        <v>57</v>
      </c>
      <c r="X20" s="58">
        <v>0</v>
      </c>
      <c r="Y20" s="60">
        <f t="shared" si="1"/>
        <v>57</v>
      </c>
      <c r="Z20" s="60">
        <f t="shared" si="2"/>
        <v>57</v>
      </c>
      <c r="AA20" s="43"/>
      <c r="AB20" s="44" t="s">
        <v>166</v>
      </c>
      <c r="AC20" s="4"/>
      <c r="AD20" s="21" t="s">
        <v>93</v>
      </c>
      <c r="AE20" s="4"/>
    </row>
    <row r="21" spans="1:31" ht="15.75" customHeight="1">
      <c r="A21" s="63">
        <v>480100</v>
      </c>
      <c r="B21" s="63">
        <v>480101</v>
      </c>
      <c r="C21" s="47" t="s">
        <v>181</v>
      </c>
      <c r="D21" s="30" t="s">
        <v>149</v>
      </c>
      <c r="E21" s="47" t="s">
        <v>155</v>
      </c>
      <c r="F21" s="42" t="s">
        <v>167</v>
      </c>
      <c r="G21" s="62" t="s">
        <v>152</v>
      </c>
      <c r="H21" s="58" t="s">
        <v>153</v>
      </c>
      <c r="I21" s="64" t="s">
        <v>150</v>
      </c>
      <c r="J21" s="64" t="s">
        <v>151</v>
      </c>
      <c r="K21" s="64" t="s">
        <v>150</v>
      </c>
      <c r="L21" s="41" t="s">
        <v>160</v>
      </c>
      <c r="M21" s="37">
        <v>45355</v>
      </c>
      <c r="N21" s="39">
        <v>45355</v>
      </c>
      <c r="O21" s="55"/>
      <c r="P21" s="56"/>
      <c r="Q21" s="56">
        <v>0</v>
      </c>
      <c r="R21" s="56">
        <v>0</v>
      </c>
      <c r="S21" s="60">
        <f t="shared" si="3"/>
        <v>0</v>
      </c>
      <c r="T21" s="58">
        <v>0</v>
      </c>
      <c r="U21" s="56">
        <v>0</v>
      </c>
      <c r="V21" s="58">
        <v>1</v>
      </c>
      <c r="W21" s="56">
        <v>55</v>
      </c>
      <c r="X21" s="58">
        <v>0</v>
      </c>
      <c r="Y21" s="60">
        <f t="shared" si="1"/>
        <v>55</v>
      </c>
      <c r="Z21" s="60">
        <f t="shared" si="2"/>
        <v>55</v>
      </c>
      <c r="AA21" s="43"/>
      <c r="AB21" s="44" t="s">
        <v>166</v>
      </c>
      <c r="AC21" s="4"/>
      <c r="AD21" s="4"/>
      <c r="AE21" s="4"/>
    </row>
    <row r="22" spans="1:31" ht="15.75" customHeight="1">
      <c r="A22" s="63">
        <v>480100</v>
      </c>
      <c r="B22" s="63">
        <v>480101</v>
      </c>
      <c r="C22" s="47" t="s">
        <v>181</v>
      </c>
      <c r="D22" s="29" t="s">
        <v>149</v>
      </c>
      <c r="E22" s="47" t="s">
        <v>155</v>
      </c>
      <c r="F22" s="42" t="s">
        <v>167</v>
      </c>
      <c r="G22" s="62" t="s">
        <v>152</v>
      </c>
      <c r="H22" s="58" t="s">
        <v>153</v>
      </c>
      <c r="I22" s="64" t="s">
        <v>150</v>
      </c>
      <c r="J22" s="64" t="s">
        <v>151</v>
      </c>
      <c r="K22" s="64" t="s">
        <v>150</v>
      </c>
      <c r="L22" s="40" t="s">
        <v>161</v>
      </c>
      <c r="M22" s="36">
        <v>45356</v>
      </c>
      <c r="N22" s="38">
        <v>45356</v>
      </c>
      <c r="O22" s="55"/>
      <c r="P22" s="56"/>
      <c r="Q22" s="56">
        <v>0</v>
      </c>
      <c r="R22" s="56">
        <v>0</v>
      </c>
      <c r="S22" s="60">
        <f t="shared" si="3"/>
        <v>0</v>
      </c>
      <c r="T22" s="58">
        <v>0</v>
      </c>
      <c r="U22" s="56">
        <v>0</v>
      </c>
      <c r="V22" s="58">
        <v>1</v>
      </c>
      <c r="W22" s="56">
        <v>55</v>
      </c>
      <c r="X22" s="58">
        <v>0</v>
      </c>
      <c r="Y22" s="60">
        <f t="shared" si="1"/>
        <v>55</v>
      </c>
      <c r="Z22" s="60">
        <f t="shared" si="2"/>
        <v>55</v>
      </c>
      <c r="AA22" s="43"/>
      <c r="AB22" s="44" t="s">
        <v>166</v>
      </c>
      <c r="AC22" s="4"/>
      <c r="AD22" s="4"/>
      <c r="AE22" s="4"/>
    </row>
    <row r="23" spans="1:31" ht="15.75" customHeight="1">
      <c r="A23" s="63">
        <v>480100</v>
      </c>
      <c r="B23" s="63">
        <v>480101</v>
      </c>
      <c r="C23" s="47" t="s">
        <v>181</v>
      </c>
      <c r="D23" s="30" t="s">
        <v>149</v>
      </c>
      <c r="E23" s="47" t="s">
        <v>155</v>
      </c>
      <c r="F23" s="42" t="s">
        <v>167</v>
      </c>
      <c r="G23" s="62" t="s">
        <v>152</v>
      </c>
      <c r="H23" s="58" t="s">
        <v>153</v>
      </c>
      <c r="I23" s="64" t="s">
        <v>150</v>
      </c>
      <c r="J23" s="64" t="s">
        <v>151</v>
      </c>
      <c r="K23" s="64" t="s">
        <v>150</v>
      </c>
      <c r="L23" s="41" t="s">
        <v>162</v>
      </c>
      <c r="M23" s="37">
        <v>45358</v>
      </c>
      <c r="N23" s="39">
        <v>45358</v>
      </c>
      <c r="O23" s="55"/>
      <c r="P23" s="56"/>
      <c r="Q23" s="56">
        <v>0</v>
      </c>
      <c r="R23" s="56">
        <v>0</v>
      </c>
      <c r="S23" s="60">
        <f t="shared" si="3"/>
        <v>0</v>
      </c>
      <c r="T23" s="58">
        <v>0</v>
      </c>
      <c r="U23" s="56">
        <v>0</v>
      </c>
      <c r="V23" s="58">
        <v>1</v>
      </c>
      <c r="W23" s="56">
        <v>55</v>
      </c>
      <c r="X23" s="58">
        <v>0</v>
      </c>
      <c r="Y23" s="60">
        <f t="shared" ref="Y23" si="4">(T23*U23)+(V23*W23)</f>
        <v>55</v>
      </c>
      <c r="Z23" s="60">
        <f t="shared" ref="Z23" si="5">S23+Y23</f>
        <v>55</v>
      </c>
      <c r="AA23" s="43"/>
      <c r="AB23" s="44" t="s">
        <v>166</v>
      </c>
      <c r="AC23" s="4"/>
      <c r="AD23" s="4"/>
      <c r="AE23" s="4"/>
    </row>
    <row r="24" spans="1:31" ht="15.75" customHeight="1">
      <c r="A24" s="63">
        <v>480100</v>
      </c>
      <c r="B24" s="63">
        <v>480101</v>
      </c>
      <c r="C24" s="47" t="s">
        <v>181</v>
      </c>
      <c r="D24" s="29" t="s">
        <v>149</v>
      </c>
      <c r="E24" s="47" t="s">
        <v>155</v>
      </c>
      <c r="F24" s="42" t="s">
        <v>167</v>
      </c>
      <c r="G24" s="62" t="s">
        <v>152</v>
      </c>
      <c r="H24" s="58" t="s">
        <v>153</v>
      </c>
      <c r="I24" s="64" t="s">
        <v>150</v>
      </c>
      <c r="J24" s="64" t="s">
        <v>151</v>
      </c>
      <c r="K24" s="64" t="s">
        <v>150</v>
      </c>
      <c r="L24" s="40" t="s">
        <v>163</v>
      </c>
      <c r="M24" s="36">
        <v>45362</v>
      </c>
      <c r="N24" s="38">
        <v>45362</v>
      </c>
      <c r="O24" s="55"/>
      <c r="P24" s="56"/>
      <c r="Q24" s="56">
        <v>0</v>
      </c>
      <c r="R24" s="56">
        <v>0</v>
      </c>
      <c r="S24" s="60">
        <f t="shared" si="3"/>
        <v>0</v>
      </c>
      <c r="T24" s="58">
        <v>0</v>
      </c>
      <c r="U24" s="56">
        <v>0</v>
      </c>
      <c r="V24" s="58">
        <v>1</v>
      </c>
      <c r="W24" s="56">
        <v>55</v>
      </c>
      <c r="X24" s="58">
        <v>0</v>
      </c>
      <c r="Y24" s="60">
        <f t="shared" ref="Y24:Y46" si="6">(T24*U24)+(V24*W24)</f>
        <v>55</v>
      </c>
      <c r="Z24" s="60">
        <f t="shared" ref="Z24:Z46" si="7">S24+Y24</f>
        <v>55</v>
      </c>
      <c r="AA24" s="43"/>
      <c r="AB24" s="44" t="s">
        <v>166</v>
      </c>
      <c r="AC24" s="4"/>
      <c r="AD24" s="4"/>
      <c r="AE24" s="4"/>
    </row>
    <row r="25" spans="1:31" ht="15.75" customHeight="1">
      <c r="A25" s="63">
        <v>480100</v>
      </c>
      <c r="B25" s="63">
        <v>480101</v>
      </c>
      <c r="C25" s="47" t="s">
        <v>181</v>
      </c>
      <c r="D25" s="30" t="s">
        <v>149</v>
      </c>
      <c r="E25" s="47" t="s">
        <v>155</v>
      </c>
      <c r="F25" s="42" t="s">
        <v>167</v>
      </c>
      <c r="G25" s="62" t="s">
        <v>152</v>
      </c>
      <c r="H25" s="58" t="s">
        <v>153</v>
      </c>
      <c r="I25" s="64" t="s">
        <v>150</v>
      </c>
      <c r="J25" s="64" t="s">
        <v>151</v>
      </c>
      <c r="K25" s="64" t="s">
        <v>150</v>
      </c>
      <c r="L25" s="41" t="s">
        <v>164</v>
      </c>
      <c r="M25" s="37">
        <v>45363</v>
      </c>
      <c r="N25" s="39">
        <v>45363</v>
      </c>
      <c r="O25" s="55"/>
      <c r="P25" s="56"/>
      <c r="Q25" s="56">
        <v>0</v>
      </c>
      <c r="R25" s="56">
        <v>0</v>
      </c>
      <c r="S25" s="60">
        <f t="shared" si="3"/>
        <v>0</v>
      </c>
      <c r="T25" s="58">
        <v>0</v>
      </c>
      <c r="U25" s="56">
        <v>0</v>
      </c>
      <c r="V25" s="58">
        <v>1</v>
      </c>
      <c r="W25" s="56">
        <v>55</v>
      </c>
      <c r="X25" s="58">
        <v>0</v>
      </c>
      <c r="Y25" s="60">
        <f t="shared" si="6"/>
        <v>55</v>
      </c>
      <c r="Z25" s="60">
        <f t="shared" si="7"/>
        <v>55</v>
      </c>
      <c r="AA25" s="43"/>
      <c r="AB25" s="44" t="s">
        <v>166</v>
      </c>
      <c r="AC25" s="4"/>
      <c r="AD25" s="4"/>
      <c r="AE25" s="4"/>
    </row>
    <row r="26" spans="1:31" ht="15.75" customHeight="1">
      <c r="A26" s="63">
        <v>480100</v>
      </c>
      <c r="B26" s="63">
        <v>480101</v>
      </c>
      <c r="C26" s="47" t="s">
        <v>181</v>
      </c>
      <c r="D26" s="29" t="s">
        <v>149</v>
      </c>
      <c r="E26" s="47" t="s">
        <v>155</v>
      </c>
      <c r="F26" s="42" t="s">
        <v>167</v>
      </c>
      <c r="G26" s="62" t="s">
        <v>152</v>
      </c>
      <c r="H26" s="58" t="s">
        <v>153</v>
      </c>
      <c r="I26" s="64" t="s">
        <v>150</v>
      </c>
      <c r="J26" s="64" t="s">
        <v>151</v>
      </c>
      <c r="K26" s="64" t="s">
        <v>150</v>
      </c>
      <c r="L26" s="40" t="s">
        <v>165</v>
      </c>
      <c r="M26" s="36">
        <v>45364</v>
      </c>
      <c r="N26" s="38">
        <v>45364</v>
      </c>
      <c r="O26" s="55"/>
      <c r="P26" s="56"/>
      <c r="Q26" s="56">
        <v>0</v>
      </c>
      <c r="R26" s="56">
        <v>0</v>
      </c>
      <c r="S26" s="60">
        <f t="shared" si="3"/>
        <v>0</v>
      </c>
      <c r="T26" s="58">
        <v>0</v>
      </c>
      <c r="U26" s="56">
        <v>0</v>
      </c>
      <c r="V26" s="58">
        <v>1</v>
      </c>
      <c r="W26" s="56">
        <v>55</v>
      </c>
      <c r="X26" s="58">
        <v>0</v>
      </c>
      <c r="Y26" s="60">
        <f t="shared" si="6"/>
        <v>55</v>
      </c>
      <c r="Z26" s="60">
        <f t="shared" si="7"/>
        <v>55</v>
      </c>
      <c r="AA26" s="43"/>
      <c r="AB26" s="44" t="s">
        <v>166</v>
      </c>
      <c r="AC26" s="4"/>
      <c r="AD26" s="4"/>
      <c r="AE26" s="4"/>
    </row>
    <row r="27" spans="1:31" ht="15.75" customHeight="1">
      <c r="A27" s="63">
        <v>480100</v>
      </c>
      <c r="B27" s="63">
        <v>480101</v>
      </c>
      <c r="C27" s="47" t="s">
        <v>181</v>
      </c>
      <c r="D27" s="30" t="s">
        <v>149</v>
      </c>
      <c r="E27" s="47" t="s">
        <v>155</v>
      </c>
      <c r="F27" s="42" t="s">
        <v>167</v>
      </c>
      <c r="G27" s="62" t="s">
        <v>152</v>
      </c>
      <c r="H27" s="58" t="s">
        <v>153</v>
      </c>
      <c r="I27" s="64" t="s">
        <v>150</v>
      </c>
      <c r="J27" s="64" t="s">
        <v>151</v>
      </c>
      <c r="K27" s="64" t="s">
        <v>150</v>
      </c>
      <c r="L27" s="41" t="s">
        <v>160</v>
      </c>
      <c r="M27" s="37">
        <v>45365</v>
      </c>
      <c r="N27" s="39">
        <v>45365</v>
      </c>
      <c r="O27" s="55"/>
      <c r="P27" s="56"/>
      <c r="Q27" s="56">
        <v>0</v>
      </c>
      <c r="R27" s="56">
        <v>0</v>
      </c>
      <c r="S27" s="60">
        <f t="shared" si="3"/>
        <v>0</v>
      </c>
      <c r="T27" s="58">
        <v>0</v>
      </c>
      <c r="U27" s="56">
        <v>0</v>
      </c>
      <c r="V27" s="58">
        <v>1</v>
      </c>
      <c r="W27" s="56">
        <v>55</v>
      </c>
      <c r="X27" s="58">
        <v>0</v>
      </c>
      <c r="Y27" s="60">
        <f t="shared" si="6"/>
        <v>55</v>
      </c>
      <c r="Z27" s="60">
        <f t="shared" si="7"/>
        <v>55</v>
      </c>
      <c r="AA27" s="43"/>
      <c r="AB27" s="44" t="s">
        <v>166</v>
      </c>
      <c r="AC27" s="4"/>
      <c r="AD27" s="4"/>
      <c r="AE27" s="4"/>
    </row>
    <row r="28" spans="1:31" ht="15.75" customHeight="1">
      <c r="A28" s="63">
        <v>480100</v>
      </c>
      <c r="B28" s="63">
        <v>480101</v>
      </c>
      <c r="C28" s="47" t="s">
        <v>181</v>
      </c>
      <c r="D28" s="29" t="s">
        <v>149</v>
      </c>
      <c r="E28" s="47" t="s">
        <v>155</v>
      </c>
      <c r="F28" s="42" t="s">
        <v>167</v>
      </c>
      <c r="G28" s="62" t="s">
        <v>152</v>
      </c>
      <c r="H28" s="58" t="s">
        <v>153</v>
      </c>
      <c r="I28" s="64" t="s">
        <v>150</v>
      </c>
      <c r="J28" s="64" t="s">
        <v>151</v>
      </c>
      <c r="K28" s="64" t="s">
        <v>150</v>
      </c>
      <c r="L28" s="40" t="s">
        <v>165</v>
      </c>
      <c r="M28" s="36">
        <v>45370</v>
      </c>
      <c r="N28" s="38">
        <v>45370</v>
      </c>
      <c r="O28" s="55"/>
      <c r="P28" s="56"/>
      <c r="Q28" s="56">
        <v>0</v>
      </c>
      <c r="R28" s="56">
        <v>0</v>
      </c>
      <c r="S28" s="60">
        <f t="shared" si="3"/>
        <v>0</v>
      </c>
      <c r="T28" s="58">
        <v>0</v>
      </c>
      <c r="U28" s="56">
        <v>0</v>
      </c>
      <c r="V28" s="58">
        <v>1</v>
      </c>
      <c r="W28" s="56">
        <v>55</v>
      </c>
      <c r="X28" s="58">
        <v>0</v>
      </c>
      <c r="Y28" s="60">
        <f t="shared" si="6"/>
        <v>55</v>
      </c>
      <c r="Z28" s="60">
        <f t="shared" si="7"/>
        <v>55</v>
      </c>
      <c r="AA28" s="43"/>
      <c r="AB28" s="44" t="s">
        <v>166</v>
      </c>
      <c r="AC28" s="4"/>
      <c r="AD28" s="4"/>
      <c r="AE28" s="4"/>
    </row>
    <row r="29" spans="1:31" ht="15.75" customHeight="1">
      <c r="A29" s="63">
        <v>480100</v>
      </c>
      <c r="B29" s="63">
        <v>480101</v>
      </c>
      <c r="C29" s="47" t="s">
        <v>181</v>
      </c>
      <c r="D29" s="30" t="s">
        <v>149</v>
      </c>
      <c r="E29" s="47" t="s">
        <v>155</v>
      </c>
      <c r="F29" s="42" t="s">
        <v>167</v>
      </c>
      <c r="G29" s="62" t="s">
        <v>152</v>
      </c>
      <c r="H29" s="58" t="s">
        <v>153</v>
      </c>
      <c r="I29" s="64" t="s">
        <v>150</v>
      </c>
      <c r="J29" s="64" t="s">
        <v>151</v>
      </c>
      <c r="K29" s="64" t="s">
        <v>150</v>
      </c>
      <c r="L29" s="41" t="s">
        <v>163</v>
      </c>
      <c r="M29" s="37">
        <v>45371</v>
      </c>
      <c r="N29" s="37">
        <v>45371</v>
      </c>
      <c r="O29" s="55"/>
      <c r="P29" s="56"/>
      <c r="Q29" s="56">
        <v>0</v>
      </c>
      <c r="R29" s="56">
        <v>0</v>
      </c>
      <c r="S29" s="60">
        <f t="shared" si="3"/>
        <v>0</v>
      </c>
      <c r="T29" s="58">
        <v>0</v>
      </c>
      <c r="U29" s="56">
        <v>0</v>
      </c>
      <c r="V29" s="58">
        <v>1</v>
      </c>
      <c r="W29" s="56">
        <v>55</v>
      </c>
      <c r="X29" s="58">
        <v>0</v>
      </c>
      <c r="Y29" s="60">
        <f t="shared" si="6"/>
        <v>55</v>
      </c>
      <c r="Z29" s="60">
        <f t="shared" si="7"/>
        <v>55</v>
      </c>
      <c r="AA29" s="43"/>
      <c r="AB29" s="44" t="s">
        <v>166</v>
      </c>
      <c r="AC29" s="4"/>
      <c r="AD29" s="4"/>
      <c r="AE29" s="4"/>
    </row>
    <row r="30" spans="1:31" ht="15.75" customHeight="1">
      <c r="A30" s="63">
        <v>480100</v>
      </c>
      <c r="B30" s="63">
        <v>480101</v>
      </c>
      <c r="C30" s="47" t="s">
        <v>181</v>
      </c>
      <c r="D30" s="29" t="s">
        <v>149</v>
      </c>
      <c r="E30" s="47" t="s">
        <v>155</v>
      </c>
      <c r="F30" s="42" t="s">
        <v>167</v>
      </c>
      <c r="G30" s="62" t="s">
        <v>152</v>
      </c>
      <c r="H30" s="58" t="s">
        <v>153</v>
      </c>
      <c r="I30" s="64" t="s">
        <v>150</v>
      </c>
      <c r="J30" s="64" t="s">
        <v>151</v>
      </c>
      <c r="K30" s="64" t="s">
        <v>150</v>
      </c>
      <c r="L30" s="40" t="s">
        <v>162</v>
      </c>
      <c r="M30" s="36">
        <v>45372</v>
      </c>
      <c r="N30" s="36">
        <v>45372</v>
      </c>
      <c r="O30" s="55"/>
      <c r="P30" s="56"/>
      <c r="Q30" s="56">
        <v>0</v>
      </c>
      <c r="R30" s="56">
        <v>0</v>
      </c>
      <c r="S30" s="60">
        <f t="shared" si="3"/>
        <v>0</v>
      </c>
      <c r="T30" s="58">
        <v>0</v>
      </c>
      <c r="U30" s="56">
        <v>0</v>
      </c>
      <c r="V30" s="58">
        <v>1</v>
      </c>
      <c r="W30" s="56">
        <v>55</v>
      </c>
      <c r="X30" s="58">
        <v>0</v>
      </c>
      <c r="Y30" s="60">
        <f t="shared" si="6"/>
        <v>55</v>
      </c>
      <c r="Z30" s="60">
        <f t="shared" si="7"/>
        <v>55</v>
      </c>
      <c r="AA30" s="43"/>
      <c r="AB30" s="44" t="s">
        <v>166</v>
      </c>
      <c r="AC30" s="4"/>
      <c r="AD30" s="4"/>
      <c r="AE30" s="4"/>
    </row>
    <row r="31" spans="1:31" ht="15.75" customHeight="1">
      <c r="A31" s="63">
        <v>480100</v>
      </c>
      <c r="B31" s="63">
        <v>480101</v>
      </c>
      <c r="C31" s="47" t="s">
        <v>181</v>
      </c>
      <c r="D31" s="30" t="s">
        <v>149</v>
      </c>
      <c r="E31" s="47" t="s">
        <v>155</v>
      </c>
      <c r="F31" s="42" t="s">
        <v>167</v>
      </c>
      <c r="G31" s="62" t="s">
        <v>152</v>
      </c>
      <c r="H31" s="58" t="s">
        <v>153</v>
      </c>
      <c r="I31" s="64" t="s">
        <v>150</v>
      </c>
      <c r="J31" s="64" t="s">
        <v>151</v>
      </c>
      <c r="K31" s="64" t="s">
        <v>150</v>
      </c>
      <c r="L31" s="41" t="s">
        <v>163</v>
      </c>
      <c r="M31" s="37">
        <v>45377</v>
      </c>
      <c r="N31" s="37">
        <v>45377</v>
      </c>
      <c r="O31" s="55"/>
      <c r="P31" s="56"/>
      <c r="Q31" s="56">
        <v>0</v>
      </c>
      <c r="R31" s="56">
        <v>0</v>
      </c>
      <c r="S31" s="60">
        <f t="shared" si="3"/>
        <v>0</v>
      </c>
      <c r="T31" s="58">
        <v>0</v>
      </c>
      <c r="U31" s="56">
        <v>0</v>
      </c>
      <c r="V31" s="58">
        <v>1</v>
      </c>
      <c r="W31" s="56">
        <v>55</v>
      </c>
      <c r="X31" s="58">
        <v>0</v>
      </c>
      <c r="Y31" s="60">
        <f t="shared" si="6"/>
        <v>55</v>
      </c>
      <c r="Z31" s="60">
        <f t="shared" si="7"/>
        <v>55</v>
      </c>
      <c r="AA31" s="43"/>
      <c r="AB31" s="44" t="s">
        <v>166</v>
      </c>
      <c r="AC31" s="4"/>
      <c r="AD31" s="4"/>
      <c r="AE31" s="4"/>
    </row>
    <row r="32" spans="1:31" ht="15.75" customHeight="1">
      <c r="A32" s="63">
        <v>480100</v>
      </c>
      <c r="B32" s="63">
        <v>480101</v>
      </c>
      <c r="C32" s="47" t="s">
        <v>181</v>
      </c>
      <c r="D32" s="29" t="s">
        <v>149</v>
      </c>
      <c r="E32" s="47" t="s">
        <v>155</v>
      </c>
      <c r="F32" s="42" t="s">
        <v>167</v>
      </c>
      <c r="G32" s="62" t="s">
        <v>152</v>
      </c>
      <c r="H32" s="58" t="s">
        <v>153</v>
      </c>
      <c r="I32" s="64" t="s">
        <v>150</v>
      </c>
      <c r="J32" s="64" t="s">
        <v>151</v>
      </c>
      <c r="K32" s="64" t="s">
        <v>150</v>
      </c>
      <c r="L32" s="40" t="s">
        <v>161</v>
      </c>
      <c r="M32" s="36">
        <v>45378</v>
      </c>
      <c r="N32" s="38">
        <v>45378</v>
      </c>
      <c r="O32" s="55"/>
      <c r="P32" s="56"/>
      <c r="Q32" s="56">
        <v>0</v>
      </c>
      <c r="R32" s="56">
        <v>0</v>
      </c>
      <c r="S32" s="60">
        <f t="shared" si="3"/>
        <v>0</v>
      </c>
      <c r="T32" s="58">
        <v>0</v>
      </c>
      <c r="U32" s="56">
        <v>0</v>
      </c>
      <c r="V32" s="58">
        <v>1</v>
      </c>
      <c r="W32" s="56">
        <v>55</v>
      </c>
      <c r="X32" s="58">
        <v>0</v>
      </c>
      <c r="Y32" s="60">
        <f t="shared" si="6"/>
        <v>55</v>
      </c>
      <c r="Z32" s="60">
        <f t="shared" si="7"/>
        <v>55</v>
      </c>
      <c r="AA32" s="43"/>
      <c r="AB32" s="44" t="s">
        <v>166</v>
      </c>
      <c r="AC32" s="4"/>
      <c r="AD32" s="4"/>
      <c r="AE32" s="4"/>
    </row>
    <row r="33" spans="1:31" ht="15.75" customHeight="1">
      <c r="A33" s="63">
        <v>480100</v>
      </c>
      <c r="B33" s="63">
        <v>480101</v>
      </c>
      <c r="C33" s="47" t="s">
        <v>181</v>
      </c>
      <c r="D33" s="29" t="s">
        <v>149</v>
      </c>
      <c r="E33" s="47" t="s">
        <v>155</v>
      </c>
      <c r="F33" s="42" t="s">
        <v>167</v>
      </c>
      <c r="G33" s="62" t="s">
        <v>152</v>
      </c>
      <c r="H33" s="58" t="s">
        <v>153</v>
      </c>
      <c r="I33" s="64" t="s">
        <v>150</v>
      </c>
      <c r="J33" s="64" t="s">
        <v>151</v>
      </c>
      <c r="K33" s="64" t="s">
        <v>150</v>
      </c>
      <c r="L33" s="41" t="s">
        <v>160</v>
      </c>
      <c r="M33" s="37">
        <v>45379</v>
      </c>
      <c r="N33" s="39">
        <v>45379</v>
      </c>
      <c r="O33" s="55"/>
      <c r="P33" s="56"/>
      <c r="Q33" s="56">
        <v>0</v>
      </c>
      <c r="R33" s="56">
        <v>0</v>
      </c>
      <c r="S33" s="60">
        <f t="shared" si="3"/>
        <v>0</v>
      </c>
      <c r="T33" s="58">
        <v>0</v>
      </c>
      <c r="U33" s="56">
        <v>0</v>
      </c>
      <c r="V33" s="58">
        <v>1</v>
      </c>
      <c r="W33" s="56">
        <v>55</v>
      </c>
      <c r="X33" s="58">
        <v>0</v>
      </c>
      <c r="Y33" s="60">
        <f t="shared" si="6"/>
        <v>55</v>
      </c>
      <c r="Z33" s="60">
        <f t="shared" si="7"/>
        <v>55</v>
      </c>
      <c r="AA33" s="43"/>
      <c r="AB33" s="44" t="s">
        <v>166</v>
      </c>
      <c r="AC33" s="4"/>
      <c r="AD33" s="4"/>
      <c r="AE33" s="4"/>
    </row>
    <row r="34" spans="1:31" ht="15.75" customHeight="1">
      <c r="A34" s="63">
        <v>480100</v>
      </c>
      <c r="B34" s="63">
        <v>480101</v>
      </c>
      <c r="C34" s="47" t="s">
        <v>185</v>
      </c>
      <c r="D34" s="29" t="s">
        <v>159</v>
      </c>
      <c r="E34" s="61" t="s">
        <v>184</v>
      </c>
      <c r="F34" s="42" t="s">
        <v>167</v>
      </c>
      <c r="G34" s="62" t="s">
        <v>152</v>
      </c>
      <c r="H34" s="58" t="s">
        <v>153</v>
      </c>
      <c r="I34" s="64" t="s">
        <v>150</v>
      </c>
      <c r="J34" s="64" t="s">
        <v>151</v>
      </c>
      <c r="K34" s="64" t="s">
        <v>150</v>
      </c>
      <c r="L34" s="40" t="s">
        <v>160</v>
      </c>
      <c r="M34" s="36">
        <v>45355</v>
      </c>
      <c r="N34" s="38">
        <v>45355</v>
      </c>
      <c r="O34" s="55"/>
      <c r="P34" s="56"/>
      <c r="Q34" s="56">
        <v>0</v>
      </c>
      <c r="R34" s="56">
        <v>0</v>
      </c>
      <c r="S34" s="60">
        <f t="shared" ref="S34:S46" si="8">Q34+R34</f>
        <v>0</v>
      </c>
      <c r="T34" s="58">
        <v>0</v>
      </c>
      <c r="U34" s="56">
        <v>0</v>
      </c>
      <c r="V34" s="58">
        <v>1</v>
      </c>
      <c r="W34" s="56">
        <v>55</v>
      </c>
      <c r="X34" s="58">
        <v>0</v>
      </c>
      <c r="Y34" s="60">
        <f t="shared" si="6"/>
        <v>55</v>
      </c>
      <c r="Z34" s="60">
        <f t="shared" si="7"/>
        <v>55</v>
      </c>
      <c r="AA34" s="43"/>
      <c r="AB34" s="44" t="s">
        <v>166</v>
      </c>
      <c r="AC34" s="4"/>
      <c r="AD34" s="4"/>
      <c r="AE34" s="4"/>
    </row>
    <row r="35" spans="1:31" ht="15.75" customHeight="1">
      <c r="A35" s="63">
        <v>480100</v>
      </c>
      <c r="B35" s="63">
        <v>480101</v>
      </c>
      <c r="C35" s="47" t="s">
        <v>185</v>
      </c>
      <c r="D35" s="30" t="s">
        <v>159</v>
      </c>
      <c r="E35" s="61" t="s">
        <v>184</v>
      </c>
      <c r="F35" s="42" t="s">
        <v>167</v>
      </c>
      <c r="G35" s="62" t="s">
        <v>152</v>
      </c>
      <c r="H35" s="58" t="s">
        <v>153</v>
      </c>
      <c r="I35" s="64" t="s">
        <v>150</v>
      </c>
      <c r="J35" s="64" t="s">
        <v>151</v>
      </c>
      <c r="K35" s="64" t="s">
        <v>150</v>
      </c>
      <c r="L35" s="41" t="s">
        <v>161</v>
      </c>
      <c r="M35" s="37">
        <v>45356</v>
      </c>
      <c r="N35" s="39">
        <v>45356</v>
      </c>
      <c r="O35" s="55"/>
      <c r="P35" s="56"/>
      <c r="Q35" s="56">
        <v>0</v>
      </c>
      <c r="R35" s="56">
        <v>0</v>
      </c>
      <c r="S35" s="60">
        <f t="shared" si="8"/>
        <v>0</v>
      </c>
      <c r="T35" s="58">
        <v>0</v>
      </c>
      <c r="U35" s="56">
        <v>0</v>
      </c>
      <c r="V35" s="58">
        <v>1</v>
      </c>
      <c r="W35" s="56">
        <v>55</v>
      </c>
      <c r="X35" s="58">
        <v>0</v>
      </c>
      <c r="Y35" s="60">
        <f t="shared" si="6"/>
        <v>55</v>
      </c>
      <c r="Z35" s="60">
        <f t="shared" si="7"/>
        <v>55</v>
      </c>
      <c r="AA35" s="43"/>
      <c r="AB35" s="44" t="s">
        <v>166</v>
      </c>
      <c r="AC35" s="4"/>
      <c r="AD35" s="4"/>
      <c r="AE35" s="4"/>
    </row>
    <row r="36" spans="1:31" ht="15.75" customHeight="1">
      <c r="A36" s="63">
        <v>480100</v>
      </c>
      <c r="B36" s="63">
        <v>480101</v>
      </c>
      <c r="C36" s="47" t="s">
        <v>185</v>
      </c>
      <c r="D36" s="29" t="s">
        <v>159</v>
      </c>
      <c r="E36" s="61" t="s">
        <v>184</v>
      </c>
      <c r="F36" s="42" t="s">
        <v>167</v>
      </c>
      <c r="G36" s="62" t="s">
        <v>152</v>
      </c>
      <c r="H36" s="58" t="s">
        <v>153</v>
      </c>
      <c r="I36" s="64" t="s">
        <v>150</v>
      </c>
      <c r="J36" s="64" t="s">
        <v>151</v>
      </c>
      <c r="K36" s="64" t="s">
        <v>150</v>
      </c>
      <c r="L36" s="40" t="s">
        <v>162</v>
      </c>
      <c r="M36" s="36">
        <v>45358</v>
      </c>
      <c r="N36" s="38">
        <v>45358</v>
      </c>
      <c r="O36" s="55"/>
      <c r="P36" s="56"/>
      <c r="Q36" s="56">
        <v>0</v>
      </c>
      <c r="R36" s="56">
        <v>0</v>
      </c>
      <c r="S36" s="60">
        <f t="shared" si="8"/>
        <v>0</v>
      </c>
      <c r="T36" s="58">
        <v>0</v>
      </c>
      <c r="U36" s="56">
        <v>0</v>
      </c>
      <c r="V36" s="58">
        <v>1</v>
      </c>
      <c r="W36" s="56">
        <v>55</v>
      </c>
      <c r="X36" s="58">
        <v>0</v>
      </c>
      <c r="Y36" s="60">
        <f t="shared" si="6"/>
        <v>55</v>
      </c>
      <c r="Z36" s="60">
        <f t="shared" si="7"/>
        <v>55</v>
      </c>
      <c r="AA36" s="43"/>
      <c r="AB36" s="44" t="s">
        <v>166</v>
      </c>
      <c r="AC36" s="4"/>
      <c r="AD36" s="4"/>
      <c r="AE36" s="4"/>
    </row>
    <row r="37" spans="1:31" ht="15.75" customHeight="1">
      <c r="A37" s="63">
        <v>480100</v>
      </c>
      <c r="B37" s="63">
        <v>480101</v>
      </c>
      <c r="C37" s="47" t="s">
        <v>185</v>
      </c>
      <c r="D37" s="30" t="s">
        <v>159</v>
      </c>
      <c r="E37" s="61" t="s">
        <v>184</v>
      </c>
      <c r="F37" s="42" t="s">
        <v>167</v>
      </c>
      <c r="G37" s="62" t="s">
        <v>152</v>
      </c>
      <c r="H37" s="58" t="s">
        <v>153</v>
      </c>
      <c r="I37" s="64" t="s">
        <v>150</v>
      </c>
      <c r="J37" s="64" t="s">
        <v>151</v>
      </c>
      <c r="K37" s="64" t="s">
        <v>150</v>
      </c>
      <c r="L37" s="41" t="s">
        <v>163</v>
      </c>
      <c r="M37" s="37">
        <v>45362</v>
      </c>
      <c r="N37" s="39">
        <v>45362</v>
      </c>
      <c r="O37" s="55"/>
      <c r="P37" s="56"/>
      <c r="Q37" s="56">
        <v>0</v>
      </c>
      <c r="R37" s="56">
        <v>0</v>
      </c>
      <c r="S37" s="60">
        <f t="shared" si="8"/>
        <v>0</v>
      </c>
      <c r="T37" s="58">
        <v>0</v>
      </c>
      <c r="U37" s="56">
        <v>0</v>
      </c>
      <c r="V37" s="58">
        <v>1</v>
      </c>
      <c r="W37" s="56">
        <v>55</v>
      </c>
      <c r="X37" s="58">
        <v>0</v>
      </c>
      <c r="Y37" s="60">
        <f t="shared" si="6"/>
        <v>55</v>
      </c>
      <c r="Z37" s="60">
        <f t="shared" si="7"/>
        <v>55</v>
      </c>
      <c r="AA37" s="43"/>
      <c r="AB37" s="44" t="s">
        <v>166</v>
      </c>
      <c r="AC37" s="4"/>
      <c r="AD37" s="4"/>
      <c r="AE37" s="4"/>
    </row>
    <row r="38" spans="1:31" ht="15.75" customHeight="1">
      <c r="A38" s="63">
        <v>480100</v>
      </c>
      <c r="B38" s="63">
        <v>480101</v>
      </c>
      <c r="C38" s="47" t="s">
        <v>185</v>
      </c>
      <c r="D38" s="29" t="s">
        <v>159</v>
      </c>
      <c r="E38" s="61" t="s">
        <v>184</v>
      </c>
      <c r="F38" s="42" t="s">
        <v>167</v>
      </c>
      <c r="G38" s="62" t="s">
        <v>152</v>
      </c>
      <c r="H38" s="58" t="s">
        <v>153</v>
      </c>
      <c r="I38" s="64" t="s">
        <v>150</v>
      </c>
      <c r="J38" s="64" t="s">
        <v>151</v>
      </c>
      <c r="K38" s="64" t="s">
        <v>150</v>
      </c>
      <c r="L38" s="40" t="s">
        <v>164</v>
      </c>
      <c r="M38" s="36">
        <v>45363</v>
      </c>
      <c r="N38" s="38">
        <v>45363</v>
      </c>
      <c r="O38" s="55"/>
      <c r="P38" s="56"/>
      <c r="Q38" s="56">
        <v>0</v>
      </c>
      <c r="R38" s="56">
        <v>0</v>
      </c>
      <c r="S38" s="60">
        <f t="shared" si="8"/>
        <v>0</v>
      </c>
      <c r="T38" s="58">
        <v>0</v>
      </c>
      <c r="U38" s="56">
        <v>0</v>
      </c>
      <c r="V38" s="58">
        <v>1</v>
      </c>
      <c r="W38" s="56">
        <v>55</v>
      </c>
      <c r="X38" s="58">
        <v>0</v>
      </c>
      <c r="Y38" s="60">
        <f t="shared" si="6"/>
        <v>55</v>
      </c>
      <c r="Z38" s="60">
        <f t="shared" si="7"/>
        <v>55</v>
      </c>
      <c r="AA38" s="43"/>
      <c r="AB38" s="44" t="s">
        <v>166</v>
      </c>
      <c r="AC38" s="4"/>
      <c r="AD38" s="4"/>
      <c r="AE38" s="4"/>
    </row>
    <row r="39" spans="1:31" ht="15.75" customHeight="1">
      <c r="A39" s="63">
        <v>480100</v>
      </c>
      <c r="B39" s="63">
        <v>480101</v>
      </c>
      <c r="C39" s="47" t="s">
        <v>185</v>
      </c>
      <c r="D39" s="30" t="s">
        <v>159</v>
      </c>
      <c r="E39" s="61" t="s">
        <v>184</v>
      </c>
      <c r="F39" s="42" t="s">
        <v>167</v>
      </c>
      <c r="G39" s="62" t="s">
        <v>152</v>
      </c>
      <c r="H39" s="58" t="s">
        <v>153</v>
      </c>
      <c r="I39" s="64" t="s">
        <v>150</v>
      </c>
      <c r="J39" s="64" t="s">
        <v>151</v>
      </c>
      <c r="K39" s="64" t="s">
        <v>150</v>
      </c>
      <c r="L39" s="41" t="s">
        <v>165</v>
      </c>
      <c r="M39" s="37">
        <v>45364</v>
      </c>
      <c r="N39" s="39">
        <v>45364</v>
      </c>
      <c r="O39" s="55"/>
      <c r="P39" s="56"/>
      <c r="Q39" s="56">
        <v>0</v>
      </c>
      <c r="R39" s="56">
        <v>0</v>
      </c>
      <c r="S39" s="60">
        <f t="shared" si="8"/>
        <v>0</v>
      </c>
      <c r="T39" s="58">
        <v>0</v>
      </c>
      <c r="U39" s="56">
        <v>0</v>
      </c>
      <c r="V39" s="58">
        <v>1</v>
      </c>
      <c r="W39" s="56">
        <v>55</v>
      </c>
      <c r="X39" s="58">
        <v>0</v>
      </c>
      <c r="Y39" s="60">
        <f t="shared" si="6"/>
        <v>55</v>
      </c>
      <c r="Z39" s="60">
        <f t="shared" si="7"/>
        <v>55</v>
      </c>
      <c r="AA39" s="43"/>
      <c r="AB39" s="44" t="s">
        <v>166</v>
      </c>
      <c r="AC39" s="4"/>
      <c r="AD39" s="4"/>
      <c r="AE39" s="4"/>
    </row>
    <row r="40" spans="1:31" ht="15.75" customHeight="1">
      <c r="A40" s="63">
        <v>480100</v>
      </c>
      <c r="B40" s="63">
        <v>480101</v>
      </c>
      <c r="C40" s="47" t="s">
        <v>185</v>
      </c>
      <c r="D40" s="29" t="s">
        <v>159</v>
      </c>
      <c r="E40" s="61" t="s">
        <v>184</v>
      </c>
      <c r="F40" s="42" t="s">
        <v>167</v>
      </c>
      <c r="G40" s="62" t="s">
        <v>152</v>
      </c>
      <c r="H40" s="58" t="s">
        <v>153</v>
      </c>
      <c r="I40" s="64" t="s">
        <v>150</v>
      </c>
      <c r="J40" s="64" t="s">
        <v>151</v>
      </c>
      <c r="K40" s="64" t="s">
        <v>150</v>
      </c>
      <c r="L40" s="40" t="s">
        <v>160</v>
      </c>
      <c r="M40" s="36">
        <v>45365</v>
      </c>
      <c r="N40" s="38">
        <v>45365</v>
      </c>
      <c r="O40" s="55"/>
      <c r="P40" s="56"/>
      <c r="Q40" s="56">
        <v>0</v>
      </c>
      <c r="R40" s="56">
        <v>0</v>
      </c>
      <c r="S40" s="60">
        <f t="shared" si="8"/>
        <v>0</v>
      </c>
      <c r="T40" s="58">
        <v>0</v>
      </c>
      <c r="U40" s="56">
        <v>0</v>
      </c>
      <c r="V40" s="58">
        <v>1</v>
      </c>
      <c r="W40" s="56">
        <v>55</v>
      </c>
      <c r="X40" s="58">
        <v>0</v>
      </c>
      <c r="Y40" s="60">
        <f t="shared" si="6"/>
        <v>55</v>
      </c>
      <c r="Z40" s="60">
        <f t="shared" si="7"/>
        <v>55</v>
      </c>
      <c r="AA40" s="43"/>
      <c r="AB40" s="44" t="s">
        <v>166</v>
      </c>
      <c r="AC40" s="4"/>
      <c r="AD40" s="4"/>
      <c r="AE40" s="4"/>
    </row>
    <row r="41" spans="1:31" ht="15.75" customHeight="1">
      <c r="A41" s="63">
        <v>480100</v>
      </c>
      <c r="B41" s="63">
        <v>480101</v>
      </c>
      <c r="C41" s="47" t="s">
        <v>185</v>
      </c>
      <c r="D41" s="30" t="s">
        <v>159</v>
      </c>
      <c r="E41" s="61" t="s">
        <v>184</v>
      </c>
      <c r="F41" s="42" t="s">
        <v>167</v>
      </c>
      <c r="G41" s="62" t="s">
        <v>152</v>
      </c>
      <c r="H41" s="58" t="s">
        <v>153</v>
      </c>
      <c r="I41" s="64" t="s">
        <v>150</v>
      </c>
      <c r="J41" s="64" t="s">
        <v>151</v>
      </c>
      <c r="K41" s="64" t="s">
        <v>150</v>
      </c>
      <c r="L41" s="41" t="s">
        <v>165</v>
      </c>
      <c r="M41" s="37">
        <v>45370</v>
      </c>
      <c r="N41" s="39">
        <v>45370</v>
      </c>
      <c r="O41" s="55"/>
      <c r="P41" s="56"/>
      <c r="Q41" s="56">
        <v>0</v>
      </c>
      <c r="R41" s="56">
        <v>0</v>
      </c>
      <c r="S41" s="60">
        <f t="shared" si="8"/>
        <v>0</v>
      </c>
      <c r="T41" s="58">
        <v>0</v>
      </c>
      <c r="U41" s="56">
        <v>0</v>
      </c>
      <c r="V41" s="58">
        <v>1</v>
      </c>
      <c r="W41" s="56">
        <v>55</v>
      </c>
      <c r="X41" s="58">
        <v>0</v>
      </c>
      <c r="Y41" s="60">
        <f t="shared" si="6"/>
        <v>55</v>
      </c>
      <c r="Z41" s="60">
        <f t="shared" si="7"/>
        <v>55</v>
      </c>
      <c r="AA41" s="43"/>
      <c r="AB41" s="44" t="s">
        <v>166</v>
      </c>
      <c r="AC41" s="4"/>
      <c r="AD41" s="4"/>
      <c r="AE41" s="4"/>
    </row>
    <row r="42" spans="1:31" ht="15.75" customHeight="1">
      <c r="A42" s="63">
        <v>480100</v>
      </c>
      <c r="B42" s="63">
        <v>480101</v>
      </c>
      <c r="C42" s="47" t="s">
        <v>185</v>
      </c>
      <c r="D42" s="29" t="s">
        <v>159</v>
      </c>
      <c r="E42" s="61" t="s">
        <v>184</v>
      </c>
      <c r="F42" s="42" t="s">
        <v>167</v>
      </c>
      <c r="G42" s="62" t="s">
        <v>152</v>
      </c>
      <c r="H42" s="58" t="s">
        <v>153</v>
      </c>
      <c r="I42" s="64" t="s">
        <v>150</v>
      </c>
      <c r="J42" s="64" t="s">
        <v>151</v>
      </c>
      <c r="K42" s="64" t="s">
        <v>150</v>
      </c>
      <c r="L42" s="40" t="s">
        <v>163</v>
      </c>
      <c r="M42" s="36">
        <v>45371</v>
      </c>
      <c r="N42" s="36">
        <v>45371</v>
      </c>
      <c r="O42" s="55"/>
      <c r="P42" s="56"/>
      <c r="Q42" s="56">
        <v>0</v>
      </c>
      <c r="R42" s="56">
        <v>0</v>
      </c>
      <c r="S42" s="60">
        <f t="shared" si="8"/>
        <v>0</v>
      </c>
      <c r="T42" s="58">
        <v>0</v>
      </c>
      <c r="U42" s="56">
        <v>0</v>
      </c>
      <c r="V42" s="58">
        <v>1</v>
      </c>
      <c r="W42" s="56">
        <v>55</v>
      </c>
      <c r="X42" s="58">
        <v>0</v>
      </c>
      <c r="Y42" s="60">
        <f t="shared" si="6"/>
        <v>55</v>
      </c>
      <c r="Z42" s="60">
        <f t="shared" si="7"/>
        <v>55</v>
      </c>
      <c r="AA42" s="43"/>
      <c r="AB42" s="44" t="s">
        <v>166</v>
      </c>
      <c r="AC42" s="4"/>
      <c r="AD42" s="4"/>
      <c r="AE42" s="4"/>
    </row>
    <row r="43" spans="1:31" ht="15.75" customHeight="1">
      <c r="A43" s="63">
        <v>480100</v>
      </c>
      <c r="B43" s="63">
        <v>480101</v>
      </c>
      <c r="C43" s="47" t="s">
        <v>185</v>
      </c>
      <c r="D43" s="30" t="s">
        <v>159</v>
      </c>
      <c r="E43" s="61" t="s">
        <v>184</v>
      </c>
      <c r="F43" s="42" t="s">
        <v>167</v>
      </c>
      <c r="G43" s="62" t="s">
        <v>152</v>
      </c>
      <c r="H43" s="58" t="s">
        <v>153</v>
      </c>
      <c r="I43" s="64" t="s">
        <v>150</v>
      </c>
      <c r="J43" s="64" t="s">
        <v>151</v>
      </c>
      <c r="K43" s="64" t="s">
        <v>150</v>
      </c>
      <c r="L43" s="41" t="s">
        <v>162</v>
      </c>
      <c r="M43" s="37">
        <v>45372</v>
      </c>
      <c r="N43" s="37">
        <v>45372</v>
      </c>
      <c r="O43" s="55"/>
      <c r="P43" s="56"/>
      <c r="Q43" s="56">
        <v>0</v>
      </c>
      <c r="R43" s="56">
        <v>0</v>
      </c>
      <c r="S43" s="60">
        <f t="shared" si="8"/>
        <v>0</v>
      </c>
      <c r="T43" s="58">
        <v>0</v>
      </c>
      <c r="U43" s="56">
        <v>0</v>
      </c>
      <c r="V43" s="58">
        <v>1</v>
      </c>
      <c r="W43" s="56">
        <v>55</v>
      </c>
      <c r="X43" s="58">
        <v>0</v>
      </c>
      <c r="Y43" s="60">
        <f t="shared" si="6"/>
        <v>55</v>
      </c>
      <c r="Z43" s="60">
        <f t="shared" si="7"/>
        <v>55</v>
      </c>
      <c r="AA43" s="43"/>
      <c r="AB43" s="44" t="s">
        <v>166</v>
      </c>
      <c r="AC43" s="4"/>
      <c r="AD43" s="4"/>
      <c r="AE43" s="4"/>
    </row>
    <row r="44" spans="1:31" ht="15.75" customHeight="1">
      <c r="A44" s="63">
        <v>480100</v>
      </c>
      <c r="B44" s="63">
        <v>480101</v>
      </c>
      <c r="C44" s="47" t="s">
        <v>185</v>
      </c>
      <c r="D44" s="29" t="s">
        <v>159</v>
      </c>
      <c r="E44" s="61" t="s">
        <v>184</v>
      </c>
      <c r="F44" s="42" t="s">
        <v>167</v>
      </c>
      <c r="G44" s="62" t="s">
        <v>152</v>
      </c>
      <c r="H44" s="58" t="s">
        <v>153</v>
      </c>
      <c r="I44" s="64" t="s">
        <v>150</v>
      </c>
      <c r="J44" s="64" t="s">
        <v>151</v>
      </c>
      <c r="K44" s="64" t="s">
        <v>150</v>
      </c>
      <c r="L44" s="40" t="s">
        <v>163</v>
      </c>
      <c r="M44" s="36">
        <v>45377</v>
      </c>
      <c r="N44" s="36">
        <v>45377</v>
      </c>
      <c r="O44" s="55"/>
      <c r="P44" s="56"/>
      <c r="Q44" s="56">
        <v>0</v>
      </c>
      <c r="R44" s="56">
        <v>0</v>
      </c>
      <c r="S44" s="60">
        <f t="shared" si="8"/>
        <v>0</v>
      </c>
      <c r="T44" s="58">
        <v>0</v>
      </c>
      <c r="U44" s="56">
        <v>0</v>
      </c>
      <c r="V44" s="58">
        <v>1</v>
      </c>
      <c r="W44" s="56">
        <v>55</v>
      </c>
      <c r="X44" s="58">
        <v>0</v>
      </c>
      <c r="Y44" s="60">
        <f t="shared" si="6"/>
        <v>55</v>
      </c>
      <c r="Z44" s="60">
        <f t="shared" si="7"/>
        <v>55</v>
      </c>
      <c r="AA44" s="43"/>
      <c r="AB44" s="44" t="s">
        <v>166</v>
      </c>
      <c r="AC44" s="4"/>
      <c r="AD44" s="4"/>
      <c r="AE44" s="4"/>
    </row>
    <row r="45" spans="1:31" ht="15.75" customHeight="1">
      <c r="A45" s="63">
        <v>480100</v>
      </c>
      <c r="B45" s="63">
        <v>480101</v>
      </c>
      <c r="C45" s="47" t="s">
        <v>185</v>
      </c>
      <c r="D45" s="30" t="s">
        <v>159</v>
      </c>
      <c r="E45" s="61" t="s">
        <v>184</v>
      </c>
      <c r="F45" s="42" t="s">
        <v>167</v>
      </c>
      <c r="G45" s="62" t="s">
        <v>152</v>
      </c>
      <c r="H45" s="58" t="s">
        <v>153</v>
      </c>
      <c r="I45" s="64" t="s">
        <v>150</v>
      </c>
      <c r="J45" s="64" t="s">
        <v>151</v>
      </c>
      <c r="K45" s="64" t="s">
        <v>150</v>
      </c>
      <c r="L45" s="41" t="s">
        <v>161</v>
      </c>
      <c r="M45" s="37">
        <v>45378</v>
      </c>
      <c r="N45" s="39">
        <v>45378</v>
      </c>
      <c r="O45" s="55"/>
      <c r="P45" s="56"/>
      <c r="Q45" s="56">
        <v>0</v>
      </c>
      <c r="R45" s="56">
        <v>0</v>
      </c>
      <c r="S45" s="60">
        <f t="shared" si="8"/>
        <v>0</v>
      </c>
      <c r="T45" s="58">
        <v>0</v>
      </c>
      <c r="U45" s="56">
        <v>0</v>
      </c>
      <c r="V45" s="58">
        <v>1</v>
      </c>
      <c r="W45" s="56">
        <v>55</v>
      </c>
      <c r="X45" s="58">
        <v>0</v>
      </c>
      <c r="Y45" s="60">
        <f t="shared" si="6"/>
        <v>55</v>
      </c>
      <c r="Z45" s="60">
        <f t="shared" si="7"/>
        <v>55</v>
      </c>
      <c r="AA45" s="43"/>
      <c r="AB45" s="44" t="s">
        <v>166</v>
      </c>
      <c r="AC45" s="4"/>
      <c r="AD45" s="4"/>
      <c r="AE45" s="4"/>
    </row>
    <row r="46" spans="1:31" ht="15.75" customHeight="1">
      <c r="A46" s="63">
        <v>480100</v>
      </c>
      <c r="B46" s="63">
        <v>480101</v>
      </c>
      <c r="C46" s="47" t="s">
        <v>185</v>
      </c>
      <c r="D46" s="29" t="s">
        <v>159</v>
      </c>
      <c r="E46" s="61" t="s">
        <v>184</v>
      </c>
      <c r="F46" s="42" t="s">
        <v>167</v>
      </c>
      <c r="G46" s="62" t="s">
        <v>152</v>
      </c>
      <c r="H46" s="58" t="s">
        <v>153</v>
      </c>
      <c r="I46" s="64" t="s">
        <v>150</v>
      </c>
      <c r="J46" s="64" t="s">
        <v>151</v>
      </c>
      <c r="K46" s="64" t="s">
        <v>150</v>
      </c>
      <c r="L46" s="40" t="s">
        <v>160</v>
      </c>
      <c r="M46" s="36">
        <v>45379</v>
      </c>
      <c r="N46" s="38">
        <v>45379</v>
      </c>
      <c r="O46" s="55"/>
      <c r="P46" s="56"/>
      <c r="Q46" s="56">
        <v>0</v>
      </c>
      <c r="R46" s="56">
        <v>0</v>
      </c>
      <c r="S46" s="60">
        <f t="shared" si="8"/>
        <v>0</v>
      </c>
      <c r="T46" s="58">
        <v>0</v>
      </c>
      <c r="U46" s="56">
        <v>0</v>
      </c>
      <c r="V46" s="58">
        <v>1</v>
      </c>
      <c r="W46" s="56">
        <v>55</v>
      </c>
      <c r="X46" s="58">
        <v>0</v>
      </c>
      <c r="Y46" s="60">
        <f t="shared" si="6"/>
        <v>55</v>
      </c>
      <c r="Z46" s="60">
        <f t="shared" si="7"/>
        <v>55</v>
      </c>
      <c r="AA46" s="43"/>
      <c r="AB46" s="44" t="s">
        <v>166</v>
      </c>
      <c r="AC46" s="4"/>
      <c r="AD46" s="4"/>
      <c r="AE46" s="4"/>
    </row>
    <row r="47" spans="1:31" ht="15.75" customHeight="1">
      <c r="A47" s="63">
        <v>480100</v>
      </c>
      <c r="B47" s="63">
        <v>480101</v>
      </c>
      <c r="C47" s="47" t="s">
        <v>168</v>
      </c>
      <c r="D47" s="57" t="s">
        <v>169</v>
      </c>
      <c r="E47" s="61" t="s">
        <v>179</v>
      </c>
      <c r="F47" s="71" t="s">
        <v>177</v>
      </c>
      <c r="G47" s="62" t="s">
        <v>171</v>
      </c>
      <c r="H47" s="58" t="s">
        <v>153</v>
      </c>
      <c r="I47" s="64" t="s">
        <v>150</v>
      </c>
      <c r="J47" s="64" t="s">
        <v>151</v>
      </c>
      <c r="K47" s="64" t="s">
        <v>150</v>
      </c>
      <c r="L47" s="59" t="s">
        <v>182</v>
      </c>
      <c r="M47" s="36">
        <v>45365</v>
      </c>
      <c r="N47" s="36">
        <v>45365</v>
      </c>
      <c r="O47" s="55"/>
      <c r="P47" s="56"/>
      <c r="Q47" s="56">
        <v>0</v>
      </c>
      <c r="R47" s="56">
        <v>0</v>
      </c>
      <c r="S47" s="60">
        <f t="shared" ref="S47:S52" si="9">Q47+R47</f>
        <v>0</v>
      </c>
      <c r="T47" s="58">
        <v>0</v>
      </c>
      <c r="U47" s="56">
        <v>0</v>
      </c>
      <c r="V47" s="58">
        <v>1</v>
      </c>
      <c r="W47" s="56">
        <v>57</v>
      </c>
      <c r="X47" s="58">
        <v>0</v>
      </c>
      <c r="Y47" s="60">
        <f t="shared" ref="Y47:Y52" si="10">(T47*U47)+(V47*W47)</f>
        <v>57</v>
      </c>
      <c r="Z47" s="60">
        <f t="shared" ref="Z47:Z52" si="11">S47+Y47</f>
        <v>57</v>
      </c>
      <c r="AA47" s="43"/>
      <c r="AB47" s="44" t="s">
        <v>172</v>
      </c>
      <c r="AC47" s="4"/>
      <c r="AD47" s="4"/>
      <c r="AE47" s="4"/>
    </row>
    <row r="48" spans="1:31" ht="14.25">
      <c r="A48" s="63">
        <v>480100</v>
      </c>
      <c r="B48" s="63">
        <v>480101</v>
      </c>
      <c r="C48" s="47" t="s">
        <v>170</v>
      </c>
      <c r="D48" s="48" t="s">
        <v>156</v>
      </c>
      <c r="E48" s="47" t="s">
        <v>158</v>
      </c>
      <c r="F48" s="71" t="s">
        <v>177</v>
      </c>
      <c r="G48" s="62" t="s">
        <v>171</v>
      </c>
      <c r="H48" s="58" t="s">
        <v>153</v>
      </c>
      <c r="I48" s="64" t="s">
        <v>150</v>
      </c>
      <c r="J48" s="64" t="s">
        <v>151</v>
      </c>
      <c r="K48" s="64" t="s">
        <v>150</v>
      </c>
      <c r="L48" s="59" t="s">
        <v>182</v>
      </c>
      <c r="M48" s="36">
        <v>45365</v>
      </c>
      <c r="N48" s="36">
        <v>45365</v>
      </c>
      <c r="O48" s="44"/>
      <c r="P48" s="44"/>
      <c r="Q48" s="56">
        <v>0</v>
      </c>
      <c r="R48" s="56">
        <v>0</v>
      </c>
      <c r="S48" s="60">
        <f t="shared" si="9"/>
        <v>0</v>
      </c>
      <c r="T48" s="58">
        <v>0</v>
      </c>
      <c r="U48" s="56">
        <v>0</v>
      </c>
      <c r="V48" s="58">
        <v>1</v>
      </c>
      <c r="W48" s="56">
        <v>55</v>
      </c>
      <c r="X48" s="58">
        <v>0</v>
      </c>
      <c r="Y48" s="60">
        <f t="shared" si="10"/>
        <v>55</v>
      </c>
      <c r="Z48" s="60">
        <f t="shared" si="11"/>
        <v>55</v>
      </c>
      <c r="AA48" s="43"/>
      <c r="AB48" s="44" t="s">
        <v>172</v>
      </c>
      <c r="AC48" s="4"/>
    </row>
    <row r="49" spans="1:29" ht="14.25">
      <c r="A49" s="63">
        <v>480100</v>
      </c>
      <c r="B49" s="63">
        <v>480101</v>
      </c>
      <c r="C49" s="47" t="s">
        <v>168</v>
      </c>
      <c r="D49" s="57" t="s">
        <v>169</v>
      </c>
      <c r="E49" s="61" t="s">
        <v>179</v>
      </c>
      <c r="F49" s="71" t="s">
        <v>177</v>
      </c>
      <c r="G49" s="62" t="s">
        <v>171</v>
      </c>
      <c r="H49" s="58" t="s">
        <v>153</v>
      </c>
      <c r="I49" s="64" t="s">
        <v>150</v>
      </c>
      <c r="J49" s="64" t="s">
        <v>151</v>
      </c>
      <c r="K49" s="64" t="s">
        <v>150</v>
      </c>
      <c r="L49" s="59" t="s">
        <v>183</v>
      </c>
      <c r="M49" s="36">
        <v>45377</v>
      </c>
      <c r="N49" s="36">
        <v>45377</v>
      </c>
      <c r="O49" s="44"/>
      <c r="P49" s="44"/>
      <c r="Q49" s="56">
        <v>0</v>
      </c>
      <c r="R49" s="56">
        <v>0</v>
      </c>
      <c r="S49" s="60">
        <f t="shared" si="9"/>
        <v>0</v>
      </c>
      <c r="T49" s="58">
        <v>0</v>
      </c>
      <c r="U49" s="56">
        <v>0</v>
      </c>
      <c r="V49" s="58">
        <v>1</v>
      </c>
      <c r="W49" s="56">
        <v>57</v>
      </c>
      <c r="X49" s="58">
        <v>0</v>
      </c>
      <c r="Y49" s="60">
        <f t="shared" si="10"/>
        <v>57</v>
      </c>
      <c r="Z49" s="60">
        <f t="shared" si="11"/>
        <v>57</v>
      </c>
      <c r="AA49" s="43"/>
      <c r="AB49" s="44" t="s">
        <v>173</v>
      </c>
      <c r="AC49" s="4"/>
    </row>
    <row r="50" spans="1:29" ht="14.25">
      <c r="A50" s="63">
        <v>480100</v>
      </c>
      <c r="B50" s="63">
        <v>480101</v>
      </c>
      <c r="C50" s="47" t="s">
        <v>170</v>
      </c>
      <c r="D50" s="48" t="s">
        <v>156</v>
      </c>
      <c r="E50" s="47" t="s">
        <v>158</v>
      </c>
      <c r="F50" s="71" t="s">
        <v>177</v>
      </c>
      <c r="G50" s="62" t="s">
        <v>171</v>
      </c>
      <c r="H50" s="58" t="s">
        <v>153</v>
      </c>
      <c r="I50" s="64" t="s">
        <v>150</v>
      </c>
      <c r="J50" s="64" t="s">
        <v>151</v>
      </c>
      <c r="K50" s="64" t="s">
        <v>150</v>
      </c>
      <c r="L50" s="59" t="s">
        <v>183</v>
      </c>
      <c r="M50" s="36">
        <v>45377</v>
      </c>
      <c r="N50" s="36">
        <v>45377</v>
      </c>
      <c r="O50" s="44"/>
      <c r="P50" s="44"/>
      <c r="Q50" s="56">
        <v>0</v>
      </c>
      <c r="R50" s="56">
        <v>0</v>
      </c>
      <c r="S50" s="60">
        <f t="shared" si="9"/>
        <v>0</v>
      </c>
      <c r="T50" s="58">
        <v>0</v>
      </c>
      <c r="U50" s="56">
        <v>0</v>
      </c>
      <c r="V50" s="58">
        <v>1</v>
      </c>
      <c r="W50" s="56">
        <v>55</v>
      </c>
      <c r="X50" s="58">
        <v>0</v>
      </c>
      <c r="Y50" s="60">
        <f t="shared" si="10"/>
        <v>55</v>
      </c>
      <c r="Z50" s="60">
        <f t="shared" si="11"/>
        <v>55</v>
      </c>
      <c r="AA50" s="43"/>
      <c r="AB50" s="44" t="s">
        <v>173</v>
      </c>
      <c r="AC50" s="4"/>
    </row>
    <row r="51" spans="1:29" ht="14.25">
      <c r="A51" s="63">
        <v>480100</v>
      </c>
      <c r="B51" s="63">
        <v>480101</v>
      </c>
      <c r="C51" s="47" t="s">
        <v>168</v>
      </c>
      <c r="D51" s="57" t="s">
        <v>169</v>
      </c>
      <c r="E51" s="61" t="s">
        <v>179</v>
      </c>
      <c r="F51" s="71" t="s">
        <v>177</v>
      </c>
      <c r="G51" s="62" t="s">
        <v>171</v>
      </c>
      <c r="H51" s="58" t="s">
        <v>153</v>
      </c>
      <c r="I51" s="64" t="s">
        <v>150</v>
      </c>
      <c r="J51" s="64" t="s">
        <v>151</v>
      </c>
      <c r="K51" s="64" t="s">
        <v>150</v>
      </c>
      <c r="L51" s="59" t="s">
        <v>164</v>
      </c>
      <c r="M51" s="36">
        <v>45378</v>
      </c>
      <c r="N51" s="36">
        <v>45378</v>
      </c>
      <c r="O51" s="44"/>
      <c r="P51" s="44"/>
      <c r="Q51" s="56">
        <v>0</v>
      </c>
      <c r="R51" s="56">
        <v>0</v>
      </c>
      <c r="S51" s="60">
        <f t="shared" si="9"/>
        <v>0</v>
      </c>
      <c r="T51" s="58">
        <v>0</v>
      </c>
      <c r="U51" s="56">
        <v>0</v>
      </c>
      <c r="V51" s="58">
        <v>1</v>
      </c>
      <c r="W51" s="56">
        <v>57</v>
      </c>
      <c r="X51" s="58">
        <v>0</v>
      </c>
      <c r="Y51" s="60">
        <f t="shared" si="10"/>
        <v>57</v>
      </c>
      <c r="Z51" s="60">
        <f t="shared" si="11"/>
        <v>57</v>
      </c>
      <c r="AA51" s="43"/>
      <c r="AB51" s="44" t="s">
        <v>173</v>
      </c>
      <c r="AC51" s="4"/>
    </row>
    <row r="52" spans="1:29" ht="14.25">
      <c r="A52" s="63">
        <v>480100</v>
      </c>
      <c r="B52" s="63">
        <v>480101</v>
      </c>
      <c r="C52" s="47" t="s">
        <v>170</v>
      </c>
      <c r="D52" s="48" t="s">
        <v>156</v>
      </c>
      <c r="E52" s="47" t="s">
        <v>158</v>
      </c>
      <c r="F52" s="71" t="s">
        <v>177</v>
      </c>
      <c r="G52" s="62" t="s">
        <v>171</v>
      </c>
      <c r="H52" s="58" t="s">
        <v>153</v>
      </c>
      <c r="I52" s="64" t="s">
        <v>150</v>
      </c>
      <c r="J52" s="64" t="s">
        <v>151</v>
      </c>
      <c r="K52" s="64" t="s">
        <v>150</v>
      </c>
      <c r="L52" s="59" t="s">
        <v>164</v>
      </c>
      <c r="M52" s="36">
        <v>45378</v>
      </c>
      <c r="N52" s="36">
        <v>45378</v>
      </c>
      <c r="O52" s="44"/>
      <c r="P52" s="44"/>
      <c r="Q52" s="56">
        <v>0</v>
      </c>
      <c r="R52" s="56">
        <v>0</v>
      </c>
      <c r="S52" s="60">
        <f t="shared" si="9"/>
        <v>0</v>
      </c>
      <c r="T52" s="58">
        <v>0</v>
      </c>
      <c r="U52" s="56">
        <v>0</v>
      </c>
      <c r="V52" s="58">
        <v>1</v>
      </c>
      <c r="W52" s="56">
        <v>55</v>
      </c>
      <c r="X52" s="58">
        <v>0</v>
      </c>
      <c r="Y52" s="60">
        <f t="shared" si="10"/>
        <v>55</v>
      </c>
      <c r="Z52" s="60">
        <f t="shared" si="11"/>
        <v>55</v>
      </c>
      <c r="AA52" s="43"/>
      <c r="AB52" s="44" t="s">
        <v>173</v>
      </c>
      <c r="AC52" s="4"/>
    </row>
    <row r="53" spans="1:29" ht="14.25">
      <c r="A53" s="63">
        <v>480100</v>
      </c>
      <c r="B53" s="63">
        <v>480101</v>
      </c>
      <c r="C53" s="47" t="s">
        <v>168</v>
      </c>
      <c r="D53" s="57" t="s">
        <v>169</v>
      </c>
      <c r="E53" s="61" t="s">
        <v>179</v>
      </c>
      <c r="F53" s="65" t="s">
        <v>176</v>
      </c>
      <c r="G53" s="62" t="s">
        <v>171</v>
      </c>
      <c r="H53" s="58" t="s">
        <v>153</v>
      </c>
      <c r="I53" s="64" t="s">
        <v>150</v>
      </c>
      <c r="J53" s="64" t="s">
        <v>151</v>
      </c>
      <c r="K53" s="64" t="s">
        <v>150</v>
      </c>
      <c r="L53" s="40" t="s">
        <v>174</v>
      </c>
      <c r="M53" s="54">
        <v>45370</v>
      </c>
      <c r="N53" s="54">
        <v>45370</v>
      </c>
      <c r="O53" s="44"/>
      <c r="P53" s="44"/>
      <c r="Q53" s="56">
        <v>0</v>
      </c>
      <c r="R53" s="56">
        <v>0</v>
      </c>
      <c r="S53" s="60">
        <f t="shared" ref="S53:S56" si="12">Q53+R53</f>
        <v>0</v>
      </c>
      <c r="T53" s="58">
        <v>0</v>
      </c>
      <c r="U53" s="56">
        <v>0</v>
      </c>
      <c r="V53" s="58">
        <v>1</v>
      </c>
      <c r="W53" s="56">
        <v>57</v>
      </c>
      <c r="X53" s="58">
        <v>0</v>
      </c>
      <c r="Y53" s="60">
        <f t="shared" ref="Y53:Y56" si="13">(T53*U53)+(V53*W53)</f>
        <v>57</v>
      </c>
      <c r="Z53" s="60">
        <f t="shared" ref="Z53:Z56" si="14">S53+Y53</f>
        <v>57</v>
      </c>
      <c r="AA53" s="43"/>
      <c r="AB53" s="44" t="s">
        <v>178</v>
      </c>
      <c r="AC53" s="4"/>
    </row>
    <row r="54" spans="1:29" ht="14.25">
      <c r="A54" s="63">
        <v>480100</v>
      </c>
      <c r="B54" s="63">
        <v>480101</v>
      </c>
      <c r="C54" s="47" t="s">
        <v>170</v>
      </c>
      <c r="D54" s="48" t="s">
        <v>156</v>
      </c>
      <c r="E54" s="47" t="s">
        <v>158</v>
      </c>
      <c r="F54" s="65" t="s">
        <v>176</v>
      </c>
      <c r="G54" s="62" t="s">
        <v>171</v>
      </c>
      <c r="H54" s="58" t="s">
        <v>153</v>
      </c>
      <c r="I54" s="64" t="s">
        <v>150</v>
      </c>
      <c r="J54" s="64" t="s">
        <v>151</v>
      </c>
      <c r="K54" s="64" t="s">
        <v>150</v>
      </c>
      <c r="L54" s="40" t="s">
        <v>174</v>
      </c>
      <c r="M54" s="54">
        <v>45370</v>
      </c>
      <c r="N54" s="54">
        <v>45370</v>
      </c>
      <c r="O54" s="44"/>
      <c r="P54" s="44"/>
      <c r="Q54" s="56">
        <v>0</v>
      </c>
      <c r="R54" s="56">
        <v>0</v>
      </c>
      <c r="S54" s="60">
        <f t="shared" si="12"/>
        <v>0</v>
      </c>
      <c r="T54" s="58">
        <v>0</v>
      </c>
      <c r="U54" s="56">
        <v>0</v>
      </c>
      <c r="V54" s="58">
        <v>1</v>
      </c>
      <c r="W54" s="56">
        <v>55</v>
      </c>
      <c r="X54" s="58">
        <v>0</v>
      </c>
      <c r="Y54" s="60">
        <f t="shared" si="13"/>
        <v>55</v>
      </c>
      <c r="Z54" s="60">
        <f t="shared" si="14"/>
        <v>55</v>
      </c>
      <c r="AA54" s="43"/>
      <c r="AB54" s="44" t="s">
        <v>178</v>
      </c>
      <c r="AC54" s="4"/>
    </row>
    <row r="55" spans="1:29" ht="14.25">
      <c r="A55" s="63">
        <v>480100</v>
      </c>
      <c r="B55" s="63">
        <v>480101</v>
      </c>
      <c r="C55" s="47" t="s">
        <v>168</v>
      </c>
      <c r="D55" s="57" t="s">
        <v>169</v>
      </c>
      <c r="E55" s="61" t="s">
        <v>179</v>
      </c>
      <c r="F55" s="65" t="s">
        <v>176</v>
      </c>
      <c r="G55" s="62" t="s">
        <v>171</v>
      </c>
      <c r="H55" s="58" t="s">
        <v>153</v>
      </c>
      <c r="I55" s="64" t="s">
        <v>150</v>
      </c>
      <c r="J55" s="64" t="s">
        <v>151</v>
      </c>
      <c r="K55" s="64" t="s">
        <v>150</v>
      </c>
      <c r="L55" s="40" t="s">
        <v>175</v>
      </c>
      <c r="M55" s="54">
        <v>45371</v>
      </c>
      <c r="N55" s="54">
        <v>45371</v>
      </c>
      <c r="O55" s="44"/>
      <c r="P55" s="44"/>
      <c r="Q55" s="56">
        <v>0</v>
      </c>
      <c r="R55" s="56">
        <v>0</v>
      </c>
      <c r="S55" s="60">
        <f t="shared" si="12"/>
        <v>0</v>
      </c>
      <c r="T55" s="58">
        <v>0</v>
      </c>
      <c r="U55" s="56">
        <v>0</v>
      </c>
      <c r="V55" s="58">
        <v>1</v>
      </c>
      <c r="W55" s="56">
        <v>57</v>
      </c>
      <c r="X55" s="58">
        <v>0</v>
      </c>
      <c r="Y55" s="60">
        <f t="shared" si="13"/>
        <v>57</v>
      </c>
      <c r="Z55" s="60">
        <f t="shared" si="14"/>
        <v>57</v>
      </c>
      <c r="AA55" s="43"/>
      <c r="AB55" s="44" t="s">
        <v>178</v>
      </c>
      <c r="AC55" s="4"/>
    </row>
    <row r="56" spans="1:29" ht="14.25">
      <c r="A56" s="63">
        <v>480100</v>
      </c>
      <c r="B56" s="63">
        <v>480101</v>
      </c>
      <c r="C56" s="47" t="s">
        <v>170</v>
      </c>
      <c r="D56" s="48" t="s">
        <v>156</v>
      </c>
      <c r="E56" s="47" t="s">
        <v>158</v>
      </c>
      <c r="F56" s="65" t="s">
        <v>176</v>
      </c>
      <c r="G56" s="62" t="s">
        <v>171</v>
      </c>
      <c r="H56" s="58" t="s">
        <v>153</v>
      </c>
      <c r="I56" s="64" t="s">
        <v>150</v>
      </c>
      <c r="J56" s="64" t="s">
        <v>151</v>
      </c>
      <c r="K56" s="64" t="s">
        <v>150</v>
      </c>
      <c r="L56" s="40" t="s">
        <v>175</v>
      </c>
      <c r="M56" s="54">
        <v>45371</v>
      </c>
      <c r="N56" s="54">
        <v>45371</v>
      </c>
      <c r="O56" s="44"/>
      <c r="P56" s="44"/>
      <c r="Q56" s="56">
        <v>0</v>
      </c>
      <c r="R56" s="56">
        <v>0</v>
      </c>
      <c r="S56" s="60">
        <f t="shared" si="12"/>
        <v>0</v>
      </c>
      <c r="T56" s="58">
        <v>0</v>
      </c>
      <c r="U56" s="56">
        <v>0</v>
      </c>
      <c r="V56" s="58">
        <v>1</v>
      </c>
      <c r="W56" s="56">
        <v>55</v>
      </c>
      <c r="X56" s="58">
        <v>0</v>
      </c>
      <c r="Y56" s="60">
        <f t="shared" si="13"/>
        <v>55</v>
      </c>
      <c r="Z56" s="60">
        <f t="shared" si="14"/>
        <v>55</v>
      </c>
      <c r="AA56" s="43"/>
      <c r="AB56" s="44" t="s">
        <v>178</v>
      </c>
      <c r="AC56" s="4"/>
    </row>
    <row r="57" spans="1:29">
      <c r="A57" s="28"/>
      <c r="B57" s="28"/>
      <c r="C57" s="45"/>
      <c r="D57" s="46"/>
      <c r="E57" s="50"/>
      <c r="F57" s="49"/>
      <c r="G57" s="32"/>
      <c r="H57" s="31"/>
      <c r="I57" s="51"/>
      <c r="J57" s="51"/>
      <c r="K57" s="51"/>
      <c r="L57" s="52"/>
      <c r="M57" s="53"/>
      <c r="N57" s="53"/>
      <c r="O57" s="4"/>
      <c r="P57" s="4"/>
      <c r="Q57" s="33"/>
      <c r="R57" s="33"/>
      <c r="S57" s="34"/>
      <c r="T57" s="31"/>
      <c r="U57" s="33"/>
      <c r="V57" s="31"/>
      <c r="W57" s="33"/>
      <c r="X57" s="31"/>
      <c r="Y57" s="34"/>
      <c r="Z57" s="34"/>
      <c r="AA57" s="35"/>
      <c r="AB57" s="4"/>
      <c r="AC57" s="4"/>
    </row>
    <row r="58" spans="1:29">
      <c r="A58" s="28"/>
      <c r="B58" s="28"/>
      <c r="C58" s="45"/>
      <c r="D58" s="46"/>
      <c r="E58" s="50"/>
      <c r="F58" s="49"/>
      <c r="G58" s="32"/>
      <c r="H58" s="31"/>
      <c r="I58" s="51"/>
      <c r="J58" s="51"/>
      <c r="K58" s="51"/>
      <c r="L58" s="52"/>
      <c r="M58" s="53"/>
      <c r="N58" s="53"/>
      <c r="O58" s="4"/>
      <c r="P58" s="4"/>
      <c r="Q58" s="33"/>
      <c r="R58" s="33"/>
      <c r="S58" s="34"/>
      <c r="T58" s="31"/>
      <c r="U58" s="33"/>
      <c r="V58" s="31"/>
      <c r="W58" s="33"/>
      <c r="X58" s="31"/>
      <c r="Y58" s="34"/>
      <c r="Z58" s="34"/>
      <c r="AA58" s="35"/>
      <c r="AB58" s="4"/>
      <c r="AC58" s="4"/>
    </row>
    <row r="59" spans="1:29">
      <c r="A59" s="28"/>
      <c r="B59" s="28"/>
      <c r="C59" s="45"/>
      <c r="D59" s="46"/>
      <c r="E59" s="50"/>
      <c r="F59" s="49"/>
      <c r="G59" s="32"/>
      <c r="H59" s="31"/>
      <c r="I59" s="51"/>
      <c r="J59" s="51"/>
      <c r="K59" s="51"/>
      <c r="L59" s="52"/>
      <c r="M59" s="53"/>
      <c r="N59" s="53"/>
      <c r="O59" s="4"/>
      <c r="P59" s="4"/>
      <c r="Q59" s="33"/>
      <c r="R59" s="33"/>
      <c r="S59" s="34"/>
      <c r="T59" s="31"/>
      <c r="U59" s="33"/>
      <c r="V59" s="31"/>
      <c r="W59" s="33"/>
      <c r="X59" s="31"/>
      <c r="Y59" s="34"/>
      <c r="Z59" s="34"/>
      <c r="AA59" s="35"/>
      <c r="AB59" s="4"/>
      <c r="AC59" s="4"/>
    </row>
    <row r="60" spans="1:29">
      <c r="A60" s="28"/>
      <c r="B60" s="28"/>
      <c r="C60" s="45"/>
      <c r="D60" s="46"/>
      <c r="E60" s="50"/>
      <c r="F60" s="49"/>
      <c r="G60" s="32"/>
      <c r="H60" s="31"/>
      <c r="I60" s="51"/>
      <c r="J60" s="51"/>
      <c r="K60" s="51"/>
      <c r="L60" s="52"/>
      <c r="M60" s="53"/>
      <c r="N60" s="53"/>
      <c r="O60" s="4"/>
      <c r="P60" s="4"/>
      <c r="Q60" s="33"/>
      <c r="R60" s="33"/>
      <c r="S60" s="34"/>
      <c r="T60" s="31"/>
      <c r="U60" s="33"/>
      <c r="V60" s="31"/>
      <c r="W60" s="33"/>
      <c r="X60" s="31"/>
      <c r="Y60" s="34"/>
      <c r="Z60" s="34"/>
      <c r="AA60" s="35"/>
      <c r="AB60" s="4"/>
      <c r="AC60" s="4"/>
    </row>
    <row r="61" spans="1:29">
      <c r="A61" s="28"/>
      <c r="B61" s="28"/>
      <c r="C61" s="45"/>
      <c r="D61" s="46"/>
      <c r="E61" s="50"/>
      <c r="F61" s="49"/>
      <c r="G61" s="32"/>
      <c r="H61" s="31"/>
      <c r="I61" s="51"/>
      <c r="J61" s="51"/>
      <c r="K61" s="51"/>
      <c r="L61" s="52"/>
      <c r="M61" s="53"/>
      <c r="N61" s="53"/>
      <c r="O61" s="4"/>
      <c r="P61" s="4"/>
      <c r="Q61" s="33"/>
      <c r="R61" s="33"/>
      <c r="S61" s="34"/>
      <c r="T61" s="31"/>
      <c r="U61" s="33"/>
      <c r="V61" s="31"/>
      <c r="W61" s="33"/>
      <c r="X61" s="31"/>
      <c r="Y61" s="34"/>
      <c r="Z61" s="34"/>
      <c r="AA61" s="35"/>
      <c r="AB61" s="4"/>
      <c r="AC61" s="4"/>
    </row>
    <row r="62" spans="1:29" ht="14.25">
      <c r="A62" s="15"/>
      <c r="B62" s="4"/>
      <c r="C62" s="45"/>
      <c r="D62" s="46"/>
      <c r="E62" s="17"/>
      <c r="F62" s="17"/>
      <c r="G62" s="18"/>
      <c r="H62" s="18"/>
      <c r="I62" s="18"/>
      <c r="J62" s="18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5.75" customHeight="1">
      <c r="A63" s="87" t="s">
        <v>40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ht="15.75" customHeight="1">
      <c r="A64" s="88" t="s">
        <v>41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79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31" ht="15.75" customHeight="1">
      <c r="A65" s="86" t="s">
        <v>42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79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31" ht="15.75" customHeight="1">
      <c r="A66" s="86" t="s">
        <v>43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79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31" ht="15.75" customHeight="1">
      <c r="A67" s="86" t="s">
        <v>44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79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31" ht="15.75" customHeight="1">
      <c r="A68" s="86" t="s">
        <v>45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79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31" ht="15.75" customHeight="1">
      <c r="A69" s="86" t="s">
        <v>46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79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31" ht="15.75" customHeight="1">
      <c r="A70" s="86" t="s">
        <v>47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79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31" ht="15.75" customHeight="1">
      <c r="A71" s="93" t="s">
        <v>94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5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15.75" customHeight="1">
      <c r="A72" s="96" t="s">
        <v>95</v>
      </c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8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31" ht="15.75" customHeight="1">
      <c r="A73" s="86" t="s">
        <v>96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79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31" ht="15.75" customHeight="1">
      <c r="A74" s="86" t="s">
        <v>97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79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31" ht="15.75" customHeight="1">
      <c r="A75" s="86" t="s">
        <v>98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79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31" ht="15.75" customHeight="1">
      <c r="A76" s="86" t="s">
        <v>99</v>
      </c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79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31" ht="15.75" customHeight="1">
      <c r="A77" s="86" t="s">
        <v>100</v>
      </c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79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31" ht="15.75" customHeight="1">
      <c r="A78" s="86" t="s">
        <v>101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79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31" ht="15.75" customHeight="1">
      <c r="A79" s="86" t="s">
        <v>102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79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31" ht="15.75" customHeight="1">
      <c r="A80" s="86" t="s">
        <v>103</v>
      </c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79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ht="15.75" customHeight="1">
      <c r="A81" s="86" t="s">
        <v>104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79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ht="15.75" customHeight="1">
      <c r="A82" s="86" t="s">
        <v>105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79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ht="15.75" customHeight="1">
      <c r="A83" s="86" t="s">
        <v>106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79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ht="15.75" customHeight="1">
      <c r="A84" s="86" t="s">
        <v>107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79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ht="15.75" customHeight="1">
      <c r="A85" s="86" t="s">
        <v>108</v>
      </c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79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ht="15.75" customHeight="1">
      <c r="A86" s="86" t="s">
        <v>109</v>
      </c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79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ht="15.75" customHeight="1">
      <c r="A87" s="86" t="s">
        <v>110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79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ht="15.75" customHeight="1">
      <c r="A88" s="86" t="s">
        <v>111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79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ht="15.75" customHeight="1">
      <c r="A89" s="86" t="s">
        <v>112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79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ht="15.75" customHeight="1">
      <c r="A90" s="86" t="s">
        <v>113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79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ht="15.75" customHeight="1">
      <c r="A91" s="86" t="s">
        <v>114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79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ht="15.75" customHeight="1">
      <c r="A92" s="86" t="s">
        <v>115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79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ht="15.75" customHeight="1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pans="1:29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pans="1:29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pans="1:29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pans="1:29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pans="1:29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pans="1:29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pans="1:29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pans="1:29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pans="1:29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pans="1:29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pans="1:29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pans="1:29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pans="1:29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pans="1:29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pans="1:29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pans="1:29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pans="1:29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pans="1:29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pans="1:29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pans="1:29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pans="1:29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pans="1:29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pans="1:29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pans="1:29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pans="1:29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pans="1:29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pans="1:29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  <row r="170" spans="1:29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</row>
    <row r="171" spans="1:29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</row>
    <row r="172" spans="1:29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</row>
    <row r="173" spans="1:29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</row>
    <row r="174" spans="1:29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</row>
    <row r="175" spans="1:29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</row>
    <row r="176" spans="1:29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</row>
    <row r="177" spans="1:29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</row>
    <row r="178" spans="1:29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</row>
    <row r="179" spans="1:29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</row>
    <row r="180" spans="1:29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</row>
    <row r="181" spans="1:29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</row>
    <row r="182" spans="1:29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</row>
    <row r="183" spans="1:29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</row>
    <row r="184" spans="1:29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</row>
    <row r="185" spans="1:29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</row>
    <row r="186" spans="1:29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</row>
    <row r="187" spans="1:29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</row>
    <row r="188" spans="1:29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</row>
    <row r="189" spans="1:29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</row>
    <row r="190" spans="1:29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</row>
    <row r="191" spans="1:29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</row>
    <row r="192" spans="1:29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</row>
    <row r="193" spans="1:29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</row>
    <row r="194" spans="1:29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</row>
    <row r="195" spans="1:29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</row>
    <row r="196" spans="1:29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</row>
    <row r="197" spans="1:29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</row>
    <row r="198" spans="1:29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</row>
    <row r="199" spans="1:29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</row>
    <row r="200" spans="1:29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</row>
    <row r="201" spans="1:29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</row>
    <row r="202" spans="1:29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</row>
    <row r="203" spans="1:29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</row>
    <row r="204" spans="1:29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</row>
    <row r="205" spans="1:29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</row>
    <row r="206" spans="1:29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</row>
    <row r="207" spans="1:29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  <row r="208" spans="1:29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</row>
    <row r="209" spans="1:2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</row>
    <row r="210" spans="1:29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</row>
    <row r="211" spans="1:29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</row>
    <row r="212" spans="1:29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</row>
    <row r="213" spans="1:29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</row>
    <row r="214" spans="1:29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</row>
    <row r="215" spans="1:29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</row>
    <row r="216" spans="1:29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</row>
    <row r="217" spans="1:29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</row>
    <row r="218" spans="1:29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</row>
    <row r="219" spans="1:2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</row>
    <row r="220" spans="1:29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</row>
    <row r="221" spans="1:29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</row>
    <row r="222" spans="1:29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</row>
    <row r="223" spans="1:29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</row>
    <row r="224" spans="1:29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</row>
    <row r="225" spans="1:29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</row>
    <row r="226" spans="1:29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</row>
    <row r="227" spans="1:29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</row>
    <row r="228" spans="1:29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</row>
    <row r="229" spans="1: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</row>
    <row r="230" spans="1:29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</row>
    <row r="231" spans="1:29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</row>
    <row r="232" spans="1:29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</row>
    <row r="233" spans="1:29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</row>
    <row r="234" spans="1:29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</row>
    <row r="235" spans="1:29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</row>
    <row r="236" spans="1:29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</row>
    <row r="237" spans="1:29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</row>
    <row r="238" spans="1:29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</row>
    <row r="239" spans="1:2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</row>
    <row r="240" spans="1:29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</row>
    <row r="241" spans="1:29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</row>
    <row r="242" spans="1:29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</row>
    <row r="243" spans="1:29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</row>
    <row r="244" spans="1:29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</row>
    <row r="245" spans="1:29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</row>
    <row r="246" spans="1:29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</row>
    <row r="247" spans="1:29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</row>
    <row r="248" spans="1:29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</row>
    <row r="249" spans="1:2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</row>
    <row r="250" spans="1:29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</row>
    <row r="251" spans="1:29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</row>
    <row r="252" spans="1:29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</row>
    <row r="253" spans="1:29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</row>
    <row r="254" spans="1:29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</row>
    <row r="255" spans="1:29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</row>
    <row r="256" spans="1:29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</row>
    <row r="257" spans="1:29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</row>
    <row r="258" spans="1:29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</row>
    <row r="259" spans="1:29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</row>
    <row r="260" spans="1:29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</row>
    <row r="261" spans="1:29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</row>
    <row r="262" spans="1:29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</row>
    <row r="263" spans="1:29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</row>
    <row r="264" spans="1:29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</row>
    <row r="265" spans="1:29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</row>
    <row r="266" spans="1:29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</row>
    <row r="267" spans="1:29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</row>
    <row r="268" spans="1:29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</row>
    <row r="269" spans="1:29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</row>
    <row r="270" spans="1:29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</row>
    <row r="271" spans="1:29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</row>
    <row r="272" spans="1:29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</row>
    <row r="273" spans="1:29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</row>
    <row r="274" spans="1:29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</row>
    <row r="275" spans="1:29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</row>
    <row r="276" spans="1:29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</row>
    <row r="277" spans="1:29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</row>
    <row r="278" spans="1:29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</row>
    <row r="279" spans="1:29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</row>
    <row r="280" spans="1:29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</row>
    <row r="281" spans="1:29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</row>
    <row r="282" spans="1:29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</row>
    <row r="283" spans="1:29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</row>
    <row r="284" spans="1:29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</row>
    <row r="285" spans="1:29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</row>
    <row r="286" spans="1:29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</row>
    <row r="287" spans="1:29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</row>
    <row r="288" spans="1:29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</row>
    <row r="289" spans="1:29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</row>
    <row r="290" spans="1:29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</row>
    <row r="291" spans="1:29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</row>
    <row r="292" spans="1:29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</row>
    <row r="293" spans="1:29" ht="15.75" customHeight="1"/>
    <row r="294" spans="1:29" ht="15.75" customHeight="1"/>
    <row r="295" spans="1:29" ht="15.75" customHeight="1"/>
    <row r="296" spans="1:29" ht="15.75" customHeight="1"/>
    <row r="297" spans="1:29" ht="15.75" customHeight="1"/>
    <row r="298" spans="1:29" ht="15.75" customHeight="1"/>
    <row r="299" spans="1:29" ht="15.75" customHeight="1"/>
    <row r="300" spans="1:29" ht="15.75" customHeight="1"/>
    <row r="301" spans="1:29" ht="15.75" customHeight="1"/>
    <row r="302" spans="1:29" ht="15.75" customHeight="1"/>
    <row r="303" spans="1:29" ht="15.75" customHeight="1"/>
    <row r="304" spans="1:29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</sheetData>
  <autoFilter ref="A1:AB56" xr:uid="{F737228A-8006-4617-AE6B-338406A8D345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</autoFilter>
  <mergeCells count="64">
    <mergeCell ref="A92:L92"/>
    <mergeCell ref="AB5:AB7"/>
    <mergeCell ref="A86:L86"/>
    <mergeCell ref="A87:L87"/>
    <mergeCell ref="A88:L88"/>
    <mergeCell ref="A89:L89"/>
    <mergeCell ref="A90:L90"/>
    <mergeCell ref="A91:L91"/>
    <mergeCell ref="A80:L80"/>
    <mergeCell ref="A81:L81"/>
    <mergeCell ref="A82:L82"/>
    <mergeCell ref="A83:L83"/>
    <mergeCell ref="A84:L84"/>
    <mergeCell ref="A85:L85"/>
    <mergeCell ref="A74:L74"/>
    <mergeCell ref="A75:L75"/>
    <mergeCell ref="A79:L79"/>
    <mergeCell ref="A68:L68"/>
    <mergeCell ref="A69:L69"/>
    <mergeCell ref="A70:L70"/>
    <mergeCell ref="A71:L71"/>
    <mergeCell ref="A72:L72"/>
    <mergeCell ref="A73:L73"/>
    <mergeCell ref="A76:L76"/>
    <mergeCell ref="A77:L77"/>
    <mergeCell ref="A78:L78"/>
    <mergeCell ref="A67:L67"/>
    <mergeCell ref="Q6:Q7"/>
    <mergeCell ref="I6:J6"/>
    <mergeCell ref="K6:L6"/>
    <mergeCell ref="M6:M7"/>
    <mergeCell ref="N6:N7"/>
    <mergeCell ref="O6:O7"/>
    <mergeCell ref="P6:P7"/>
    <mergeCell ref="A63:L63"/>
    <mergeCell ref="A64:L64"/>
    <mergeCell ref="A65:L65"/>
    <mergeCell ref="A66:L66"/>
    <mergeCell ref="V6:W6"/>
    <mergeCell ref="X6:X7"/>
    <mergeCell ref="R6:R7"/>
    <mergeCell ref="S6:S7"/>
    <mergeCell ref="T6:U6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Y6:Y7"/>
    <mergeCell ref="Z5:Z7"/>
    <mergeCell ref="A1:A3"/>
    <mergeCell ref="B1:AA1"/>
    <mergeCell ref="B2:AA2"/>
    <mergeCell ref="B3:AA3"/>
    <mergeCell ref="C4:AA4"/>
  </mergeCells>
  <phoneticPr fontId="20" type="noConversion"/>
  <conditionalFormatting sqref="AD18:AD20">
    <cfRule type="notContainsBlanks" dxfId="0" priority="1">
      <formula>LEN(TRIM(AD18))&gt;0</formula>
    </cfRule>
  </conditionalFormatting>
  <dataValidations count="2">
    <dataValidation type="list" allowBlank="1" sqref="H8:H61" xr:uid="{D2EFEC71-FECE-44E8-9BE4-31C273AB6C76}">
      <formula1>"SERVIÇO,CURSO,EVENTO,REUNIÃO,OUTROS"</formula1>
    </dataValidation>
    <dataValidation type="list" allowBlank="1" sqref="P18:P47" xr:uid="{548489B0-95A6-47EA-BBF7-F0852B5CF25D}">
      <formula1>$AD$18:$AD$20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2" t="s">
        <v>116</v>
      </c>
      <c r="C2" s="26"/>
      <c r="D2" s="26"/>
      <c r="E2" s="26"/>
      <c r="F2" s="26"/>
      <c r="G2" s="26"/>
      <c r="H2" s="26"/>
      <c r="I2" s="26"/>
    </row>
    <row r="3" spans="2:9" ht="14.25">
      <c r="B3" s="27"/>
      <c r="C3" s="27"/>
      <c r="D3" s="27"/>
      <c r="E3" s="27"/>
      <c r="F3" s="27"/>
      <c r="G3" s="27"/>
      <c r="H3" s="27"/>
      <c r="I3" s="27"/>
    </row>
    <row r="4" spans="2:9" ht="14.25">
      <c r="B4" s="100" t="s">
        <v>117</v>
      </c>
      <c r="C4" s="73"/>
      <c r="D4" s="73"/>
      <c r="E4" s="73"/>
      <c r="F4" s="73"/>
      <c r="G4" s="73"/>
      <c r="H4" s="73"/>
      <c r="I4" s="73"/>
    </row>
    <row r="5" spans="2:9" ht="14.25">
      <c r="B5" s="100" t="s">
        <v>118</v>
      </c>
      <c r="C5" s="73"/>
      <c r="D5" s="73"/>
      <c r="E5" s="73"/>
      <c r="F5" s="73"/>
      <c r="G5" s="73"/>
      <c r="H5" s="73"/>
      <c r="I5" s="73"/>
    </row>
    <row r="6" spans="2:9" ht="14.25">
      <c r="B6" s="100" t="s">
        <v>119</v>
      </c>
      <c r="C6" s="73"/>
      <c r="D6" s="73"/>
      <c r="E6" s="73"/>
      <c r="F6" s="73"/>
      <c r="G6" s="73"/>
      <c r="H6" s="73"/>
      <c r="I6" s="73"/>
    </row>
    <row r="7" spans="2:9" ht="14.25">
      <c r="B7" s="100" t="s">
        <v>120</v>
      </c>
      <c r="C7" s="73"/>
      <c r="D7" s="73"/>
      <c r="E7" s="73"/>
      <c r="F7" s="73"/>
      <c r="G7" s="73"/>
      <c r="H7" s="73"/>
      <c r="I7" s="73"/>
    </row>
    <row r="13" spans="2:9" ht="15" customHeight="1">
      <c r="B13" s="23" t="s">
        <v>121</v>
      </c>
    </row>
    <row r="14" spans="2:9" ht="15" customHeight="1">
      <c r="B14" s="24" t="s">
        <v>122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72"/>
      <c r="B1" s="74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1"/>
      <c r="AB1" s="1"/>
    </row>
    <row r="2" spans="1:30" ht="21">
      <c r="A2" s="73"/>
      <c r="B2" s="74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1"/>
      <c r="AB2" s="1"/>
    </row>
    <row r="3" spans="1:30" ht="21">
      <c r="A3" s="73"/>
      <c r="B3" s="74" t="s">
        <v>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2"/>
      <c r="AB3" s="2"/>
    </row>
    <row r="4" spans="1:30" ht="15" customHeight="1">
      <c r="A4" s="25" t="s">
        <v>3</v>
      </c>
      <c r="B4" s="3"/>
      <c r="C4" s="76" t="s">
        <v>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2"/>
      <c r="AB4" s="2"/>
    </row>
    <row r="5" spans="1:30" ht="15.75" customHeight="1">
      <c r="A5" s="78" t="s">
        <v>5</v>
      </c>
      <c r="B5" s="79"/>
      <c r="C5" s="78" t="s">
        <v>6</v>
      </c>
      <c r="D5" s="80"/>
      <c r="E5" s="79"/>
      <c r="F5" s="78" t="s">
        <v>7</v>
      </c>
      <c r="G5" s="80"/>
      <c r="H5" s="80"/>
      <c r="I5" s="80"/>
      <c r="J5" s="80"/>
      <c r="K5" s="80"/>
      <c r="L5" s="80"/>
      <c r="M5" s="80"/>
      <c r="N5" s="80"/>
      <c r="O5" s="78" t="s">
        <v>8</v>
      </c>
      <c r="P5" s="80"/>
      <c r="Q5" s="80"/>
      <c r="R5" s="79"/>
      <c r="S5" s="78" t="s">
        <v>9</v>
      </c>
      <c r="T5" s="80"/>
      <c r="U5" s="80"/>
      <c r="V5" s="80"/>
      <c r="W5" s="80"/>
      <c r="X5" s="79"/>
      <c r="Y5" s="82" t="s">
        <v>123</v>
      </c>
      <c r="Z5" s="82" t="s">
        <v>124</v>
      </c>
      <c r="AA5" s="4"/>
      <c r="AB5" s="4"/>
      <c r="AC5" s="4"/>
    </row>
    <row r="6" spans="1:30" ht="15.75" customHeight="1">
      <c r="A6" s="82" t="s">
        <v>12</v>
      </c>
      <c r="B6" s="82" t="s">
        <v>13</v>
      </c>
      <c r="C6" s="82" t="s">
        <v>14</v>
      </c>
      <c r="D6" s="82" t="s">
        <v>15</v>
      </c>
      <c r="E6" s="82" t="s">
        <v>16</v>
      </c>
      <c r="F6" s="82" t="s">
        <v>17</v>
      </c>
      <c r="G6" s="82" t="s">
        <v>18</v>
      </c>
      <c r="H6" s="82" t="s">
        <v>19</v>
      </c>
      <c r="I6" s="78" t="s">
        <v>20</v>
      </c>
      <c r="J6" s="79"/>
      <c r="K6" s="81" t="s">
        <v>21</v>
      </c>
      <c r="L6" s="79"/>
      <c r="M6" s="82" t="s">
        <v>22</v>
      </c>
      <c r="N6" s="82" t="s">
        <v>23</v>
      </c>
      <c r="O6" s="82" t="s">
        <v>125</v>
      </c>
      <c r="P6" s="84" t="s">
        <v>126</v>
      </c>
      <c r="Q6" s="84" t="s">
        <v>127</v>
      </c>
      <c r="R6" s="84" t="s">
        <v>128</v>
      </c>
      <c r="S6" s="81" t="s">
        <v>28</v>
      </c>
      <c r="T6" s="79"/>
      <c r="U6" s="81" t="s">
        <v>29</v>
      </c>
      <c r="V6" s="79"/>
      <c r="W6" s="82" t="s">
        <v>129</v>
      </c>
      <c r="X6" s="84" t="s">
        <v>130</v>
      </c>
      <c r="Y6" s="85"/>
      <c r="Z6" s="85"/>
      <c r="AA6" s="4"/>
      <c r="AB6" s="4"/>
      <c r="AC6" s="4"/>
      <c r="AD6" s="4"/>
    </row>
    <row r="7" spans="1:30" ht="30">
      <c r="A7" s="83"/>
      <c r="B7" s="83"/>
      <c r="C7" s="83"/>
      <c r="D7" s="83"/>
      <c r="E7" s="83"/>
      <c r="F7" s="83"/>
      <c r="G7" s="83"/>
      <c r="H7" s="83"/>
      <c r="I7" s="19" t="s">
        <v>32</v>
      </c>
      <c r="J7" s="19" t="s">
        <v>33</v>
      </c>
      <c r="K7" s="19" t="s">
        <v>34</v>
      </c>
      <c r="L7" s="20" t="s">
        <v>35</v>
      </c>
      <c r="M7" s="83"/>
      <c r="N7" s="83"/>
      <c r="O7" s="83"/>
      <c r="P7" s="83"/>
      <c r="Q7" s="83"/>
      <c r="R7" s="83"/>
      <c r="S7" s="19" t="s">
        <v>131</v>
      </c>
      <c r="T7" s="20" t="s">
        <v>132</v>
      </c>
      <c r="U7" s="19" t="s">
        <v>87</v>
      </c>
      <c r="V7" s="20" t="s">
        <v>88</v>
      </c>
      <c r="W7" s="83"/>
      <c r="X7" s="83"/>
      <c r="Y7" s="83"/>
      <c r="Z7" s="83"/>
      <c r="AA7" s="4"/>
      <c r="AB7" s="4"/>
      <c r="AC7" s="4"/>
      <c r="AD7" s="4"/>
    </row>
    <row r="8" spans="1:30" ht="14.25">
      <c r="A8" s="5"/>
      <c r="B8" s="5"/>
      <c r="C8" s="6"/>
      <c r="D8" s="5"/>
      <c r="E8" s="5"/>
      <c r="F8" s="5"/>
      <c r="G8" s="7"/>
      <c r="H8" s="5"/>
      <c r="I8" s="5"/>
      <c r="J8" s="8"/>
      <c r="K8" s="5"/>
      <c r="L8" s="9"/>
      <c r="M8" s="10"/>
      <c r="N8" s="10"/>
      <c r="O8" s="11"/>
      <c r="P8" s="12">
        <v>0</v>
      </c>
      <c r="Q8" s="12">
        <v>0</v>
      </c>
      <c r="R8" s="13">
        <f t="shared" ref="R8:R15" si="0">P8+Q8</f>
        <v>0</v>
      </c>
      <c r="S8" s="5">
        <v>0</v>
      </c>
      <c r="T8" s="12">
        <v>0</v>
      </c>
      <c r="U8" s="5">
        <v>0</v>
      </c>
      <c r="V8" s="12">
        <v>0</v>
      </c>
      <c r="W8" s="5">
        <v>0</v>
      </c>
      <c r="X8" s="13">
        <f t="shared" ref="X8:X15" si="1">(S8*T8)+(U8*V8)</f>
        <v>0</v>
      </c>
      <c r="Y8" s="13">
        <f t="shared" ref="Y8:Y15" si="2">R8+X8</f>
        <v>0</v>
      </c>
      <c r="Z8" s="14"/>
      <c r="AA8" s="4"/>
      <c r="AB8" s="4"/>
      <c r="AC8" s="4"/>
      <c r="AD8" s="4"/>
    </row>
    <row r="9" spans="1:30" ht="14.25">
      <c r="A9" s="5"/>
      <c r="B9" s="5"/>
      <c r="C9" s="6"/>
      <c r="D9" s="5"/>
      <c r="E9" s="5"/>
      <c r="F9" s="5"/>
      <c r="G9" s="7"/>
      <c r="H9" s="5"/>
      <c r="I9" s="5"/>
      <c r="J9" s="8"/>
      <c r="K9" s="5"/>
      <c r="L9" s="9"/>
      <c r="M9" s="10"/>
      <c r="N9" s="10"/>
      <c r="O9" s="11"/>
      <c r="P9" s="12">
        <v>0</v>
      </c>
      <c r="Q9" s="12">
        <v>0</v>
      </c>
      <c r="R9" s="13">
        <f t="shared" si="0"/>
        <v>0</v>
      </c>
      <c r="S9" s="5">
        <v>0</v>
      </c>
      <c r="T9" s="12">
        <v>0</v>
      </c>
      <c r="U9" s="5">
        <v>0</v>
      </c>
      <c r="V9" s="12">
        <v>0</v>
      </c>
      <c r="W9" s="5">
        <v>0</v>
      </c>
      <c r="X9" s="13">
        <f t="shared" si="1"/>
        <v>0</v>
      </c>
      <c r="Y9" s="13">
        <f t="shared" si="2"/>
        <v>0</v>
      </c>
      <c r="Z9" s="14"/>
      <c r="AA9" s="4"/>
      <c r="AB9" s="4"/>
      <c r="AC9" s="4"/>
      <c r="AD9" s="4"/>
    </row>
    <row r="10" spans="1:30" ht="15.75" customHeight="1">
      <c r="A10" s="5"/>
      <c r="B10" s="5"/>
      <c r="C10" s="6"/>
      <c r="D10" s="5"/>
      <c r="E10" s="5"/>
      <c r="F10" s="5"/>
      <c r="G10" s="7"/>
      <c r="H10" s="5"/>
      <c r="I10" s="5"/>
      <c r="J10" s="8"/>
      <c r="K10" s="5"/>
      <c r="L10" s="9"/>
      <c r="M10" s="10"/>
      <c r="N10" s="10"/>
      <c r="O10" s="11"/>
      <c r="P10" s="12">
        <v>0</v>
      </c>
      <c r="Q10" s="12">
        <v>0</v>
      </c>
      <c r="R10" s="13">
        <f t="shared" si="0"/>
        <v>0</v>
      </c>
      <c r="S10" s="5">
        <v>0</v>
      </c>
      <c r="T10" s="12">
        <v>0</v>
      </c>
      <c r="U10" s="5">
        <v>0</v>
      </c>
      <c r="V10" s="12">
        <v>0</v>
      </c>
      <c r="W10" s="5">
        <v>0</v>
      </c>
      <c r="X10" s="13">
        <f t="shared" si="1"/>
        <v>0</v>
      </c>
      <c r="Y10" s="13">
        <f t="shared" si="2"/>
        <v>0</v>
      </c>
      <c r="Z10" s="14"/>
      <c r="AA10" s="4"/>
      <c r="AB10" s="4"/>
      <c r="AC10" s="4"/>
      <c r="AD10" s="4"/>
    </row>
    <row r="11" spans="1:30" ht="15.75" customHeight="1">
      <c r="A11" s="5"/>
      <c r="B11" s="5"/>
      <c r="C11" s="6"/>
      <c r="D11" s="5"/>
      <c r="E11" s="5"/>
      <c r="F11" s="5"/>
      <c r="G11" s="7"/>
      <c r="H11" s="5"/>
      <c r="I11" s="5"/>
      <c r="J11" s="8"/>
      <c r="K11" s="5"/>
      <c r="L11" s="9"/>
      <c r="M11" s="10"/>
      <c r="N11" s="10"/>
      <c r="O11" s="11"/>
      <c r="P11" s="12">
        <v>0</v>
      </c>
      <c r="Q11" s="12">
        <v>0</v>
      </c>
      <c r="R11" s="13">
        <f t="shared" si="0"/>
        <v>0</v>
      </c>
      <c r="S11" s="5">
        <v>0</v>
      </c>
      <c r="T11" s="12">
        <v>0</v>
      </c>
      <c r="U11" s="5">
        <v>0</v>
      </c>
      <c r="V11" s="12">
        <v>0</v>
      </c>
      <c r="W11" s="5">
        <v>0</v>
      </c>
      <c r="X11" s="13">
        <f t="shared" si="1"/>
        <v>0</v>
      </c>
      <c r="Y11" s="13">
        <f t="shared" si="2"/>
        <v>0</v>
      </c>
      <c r="Z11" s="14"/>
      <c r="AA11" s="4"/>
      <c r="AB11" s="4"/>
      <c r="AC11" s="4"/>
      <c r="AD11" s="4"/>
    </row>
    <row r="12" spans="1:30" ht="15.75" customHeight="1">
      <c r="A12" s="5"/>
      <c r="B12" s="5"/>
      <c r="C12" s="6"/>
      <c r="D12" s="5"/>
      <c r="E12" s="5"/>
      <c r="F12" s="5"/>
      <c r="G12" s="7"/>
      <c r="H12" s="5"/>
      <c r="I12" s="5"/>
      <c r="J12" s="8"/>
      <c r="K12" s="5"/>
      <c r="L12" s="9"/>
      <c r="M12" s="10"/>
      <c r="N12" s="10"/>
      <c r="O12" s="11"/>
      <c r="P12" s="12">
        <v>0</v>
      </c>
      <c r="Q12" s="12">
        <v>0</v>
      </c>
      <c r="R12" s="13">
        <f t="shared" si="0"/>
        <v>0</v>
      </c>
      <c r="S12" s="5">
        <v>0</v>
      </c>
      <c r="T12" s="12">
        <v>0</v>
      </c>
      <c r="U12" s="5">
        <v>0</v>
      </c>
      <c r="V12" s="12">
        <v>0</v>
      </c>
      <c r="W12" s="5">
        <v>0</v>
      </c>
      <c r="X12" s="13">
        <f t="shared" si="1"/>
        <v>0</v>
      </c>
      <c r="Y12" s="13">
        <f t="shared" si="2"/>
        <v>0</v>
      </c>
      <c r="Z12" s="14"/>
      <c r="AA12" s="4"/>
      <c r="AB12" s="4"/>
      <c r="AC12" s="4"/>
      <c r="AD12" s="4"/>
    </row>
    <row r="13" spans="1:30" ht="15.75" customHeight="1">
      <c r="A13" s="5"/>
      <c r="B13" s="5"/>
      <c r="C13" s="6"/>
      <c r="D13" s="5"/>
      <c r="E13" s="5"/>
      <c r="F13" s="5"/>
      <c r="G13" s="7"/>
      <c r="H13" s="5"/>
      <c r="I13" s="5"/>
      <c r="J13" s="8"/>
      <c r="K13" s="5"/>
      <c r="L13" s="9"/>
      <c r="M13" s="10"/>
      <c r="N13" s="10"/>
      <c r="O13" s="11"/>
      <c r="P13" s="12">
        <v>0</v>
      </c>
      <c r="Q13" s="12">
        <v>0</v>
      </c>
      <c r="R13" s="13">
        <f t="shared" si="0"/>
        <v>0</v>
      </c>
      <c r="S13" s="5">
        <v>0</v>
      </c>
      <c r="T13" s="12">
        <v>0</v>
      </c>
      <c r="U13" s="5">
        <v>0</v>
      </c>
      <c r="V13" s="12">
        <v>0</v>
      </c>
      <c r="W13" s="5">
        <v>0</v>
      </c>
      <c r="X13" s="13">
        <f t="shared" si="1"/>
        <v>0</v>
      </c>
      <c r="Y13" s="13">
        <f t="shared" si="2"/>
        <v>0</v>
      </c>
      <c r="Z13" s="14"/>
      <c r="AA13" s="4"/>
      <c r="AB13" s="4"/>
      <c r="AC13" s="4"/>
      <c r="AD13" s="4"/>
    </row>
    <row r="14" spans="1:30" ht="15.75" customHeight="1">
      <c r="A14" s="5"/>
      <c r="B14" s="5"/>
      <c r="C14" s="6"/>
      <c r="D14" s="5"/>
      <c r="E14" s="5"/>
      <c r="F14" s="5"/>
      <c r="G14" s="7"/>
      <c r="H14" s="5"/>
      <c r="I14" s="5"/>
      <c r="J14" s="8"/>
      <c r="K14" s="5"/>
      <c r="L14" s="9"/>
      <c r="M14" s="10"/>
      <c r="N14" s="10"/>
      <c r="O14" s="11"/>
      <c r="P14" s="12">
        <v>0</v>
      </c>
      <c r="Q14" s="12">
        <v>0</v>
      </c>
      <c r="R14" s="13">
        <f t="shared" si="0"/>
        <v>0</v>
      </c>
      <c r="S14" s="5">
        <v>0</v>
      </c>
      <c r="T14" s="12">
        <v>0</v>
      </c>
      <c r="U14" s="5">
        <v>0</v>
      </c>
      <c r="V14" s="12">
        <v>0</v>
      </c>
      <c r="W14" s="5">
        <v>0</v>
      </c>
      <c r="X14" s="13">
        <f t="shared" si="1"/>
        <v>0</v>
      </c>
      <c r="Y14" s="13">
        <f t="shared" si="2"/>
        <v>0</v>
      </c>
      <c r="Z14" s="14"/>
      <c r="AA14" s="4"/>
      <c r="AB14" s="4"/>
      <c r="AC14" s="4"/>
      <c r="AD14" s="4"/>
    </row>
    <row r="15" spans="1:30" ht="15.75" customHeight="1">
      <c r="A15" s="5"/>
      <c r="B15" s="5"/>
      <c r="C15" s="6"/>
      <c r="D15" s="5"/>
      <c r="E15" s="5"/>
      <c r="F15" s="5"/>
      <c r="G15" s="7"/>
      <c r="H15" s="5"/>
      <c r="I15" s="5"/>
      <c r="J15" s="8"/>
      <c r="K15" s="5"/>
      <c r="L15" s="9"/>
      <c r="M15" s="10"/>
      <c r="N15" s="10"/>
      <c r="O15" s="11"/>
      <c r="P15" s="12">
        <v>0</v>
      </c>
      <c r="Q15" s="12">
        <v>0</v>
      </c>
      <c r="R15" s="13">
        <f t="shared" si="0"/>
        <v>0</v>
      </c>
      <c r="S15" s="5">
        <v>0</v>
      </c>
      <c r="T15" s="12">
        <v>0</v>
      </c>
      <c r="U15" s="5">
        <v>0</v>
      </c>
      <c r="V15" s="12">
        <v>0</v>
      </c>
      <c r="W15" s="5">
        <v>0</v>
      </c>
      <c r="X15" s="13">
        <f t="shared" si="1"/>
        <v>0</v>
      </c>
      <c r="Y15" s="13">
        <f t="shared" si="2"/>
        <v>0</v>
      </c>
      <c r="Z15" s="14"/>
      <c r="AA15" s="4"/>
      <c r="AB15" s="4"/>
      <c r="AC15" s="4"/>
      <c r="AD15" s="4"/>
    </row>
    <row r="16" spans="1:30" ht="38.25" customHeight="1">
      <c r="A16" s="15"/>
      <c r="B16" s="4"/>
      <c r="C16" s="16"/>
      <c r="D16" s="17"/>
      <c r="E16" s="17"/>
      <c r="F16" s="17"/>
      <c r="G16" s="18"/>
      <c r="H16" s="18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30" ht="15.75" customHeight="1">
      <c r="A17" s="87" t="s">
        <v>40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30" ht="15.75" customHeight="1">
      <c r="A18" s="88" t="s">
        <v>41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79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30" ht="15.75" customHeight="1">
      <c r="A19" s="86" t="s">
        <v>42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79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30" ht="15.75" customHeight="1">
      <c r="A20" s="86" t="s">
        <v>43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79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30" ht="15.75" customHeight="1">
      <c r="A21" s="86" t="s">
        <v>44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79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30" ht="15.75" customHeight="1">
      <c r="A22" s="86" t="s">
        <v>45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79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30" ht="15.75" customHeight="1">
      <c r="A23" s="86" t="s">
        <v>46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79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30" ht="15.75" customHeight="1">
      <c r="A24" s="86" t="s">
        <v>47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79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30" ht="15.75" customHeight="1">
      <c r="A25" s="86" t="s">
        <v>48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79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 customHeight="1">
      <c r="A26" s="86" t="s">
        <v>49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79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30" ht="15.75" customHeight="1">
      <c r="A27" s="86" t="s">
        <v>50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79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30" ht="15.75" customHeight="1">
      <c r="A28" s="86" t="s">
        <v>51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79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30" ht="15.75" customHeight="1">
      <c r="A29" s="86" t="s">
        <v>52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79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30" ht="15.75" customHeight="1">
      <c r="A30" s="86" t="s">
        <v>53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79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30" ht="15.75" customHeight="1">
      <c r="A31" s="86" t="s">
        <v>54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79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30" ht="15.75" customHeight="1">
      <c r="A32" s="86" t="s">
        <v>55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79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>
      <c r="A33" s="86" t="s">
        <v>56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79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>
      <c r="A34" s="86" t="s">
        <v>133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79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>
      <c r="A35" s="86" t="s">
        <v>134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79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>
      <c r="A36" s="86" t="s">
        <v>135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79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>
      <c r="A37" s="86" t="s">
        <v>136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79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>
      <c r="A38" s="86" t="s">
        <v>137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79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>
      <c r="A39" s="86" t="s">
        <v>138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79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>
      <c r="A40" s="86" t="s">
        <v>139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79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>
      <c r="A41" s="86" t="s">
        <v>140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79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>
      <c r="A42" s="86" t="s">
        <v>141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79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>
      <c r="A43" s="86" t="s">
        <v>142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79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>
      <c r="A44" s="86" t="s">
        <v>143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79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>
      <c r="A45" s="86" t="s">
        <v>144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79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 xr:uid="{00000000-0002-0000-0300-000000000000}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MARÇO 2024</vt:lpstr>
      <vt:lpstr>Decreto de Concessão de passage</vt:lpstr>
      <vt:lpstr>Cópia de 2021-JAN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Luiz Geraldo Siqueira</dc:creator>
  <cp:keywords/>
  <dc:description/>
  <cp:lastModifiedBy>Office</cp:lastModifiedBy>
  <cp:revision/>
  <dcterms:created xsi:type="dcterms:W3CDTF">2022-03-15T11:47:00Z</dcterms:created>
  <dcterms:modified xsi:type="dcterms:W3CDTF">2024-08-02T12:37:28Z</dcterms:modified>
  <cp:category/>
  <cp:contentStatus/>
</cp:coreProperties>
</file>