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nv\Desktop\LAI RENATA\"/>
    </mc:Choice>
  </mc:AlternateContent>
  <bookViews>
    <workbookView xWindow="0" yWindow="0" windowWidth="20490" windowHeight="7755"/>
  </bookViews>
  <sheets>
    <sheet name="FEV 21" sheetId="6" r:id="rId1"/>
    <sheet name="MAR 21" sheetId="7" r:id="rId2"/>
  </sheets>
  <calcPr calcId="152511"/>
</workbook>
</file>

<file path=xl/calcChain.xml><?xml version="1.0" encoding="utf-8"?>
<calcChain xmlns="http://schemas.openxmlformats.org/spreadsheetml/2006/main">
  <c r="V22" i="7" l="1"/>
  <c r="W22" i="7" s="1"/>
  <c r="V20" i="7"/>
  <c r="W20" i="7" s="1"/>
  <c r="V18" i="7"/>
  <c r="W18" i="7" s="1"/>
  <c r="V16" i="7"/>
  <c r="W16" i="7" s="1"/>
  <c r="V8" i="7"/>
  <c r="W8" i="7" s="1"/>
  <c r="V7" i="7"/>
  <c r="W7" i="7" s="1"/>
  <c r="V24" i="7"/>
  <c r="W24" i="7" s="1"/>
  <c r="V23" i="7" l="1"/>
  <c r="W23" i="7" s="1"/>
  <c r="V21" i="7"/>
  <c r="W21" i="7" s="1"/>
  <c r="V19" i="7"/>
  <c r="W19" i="7" s="1"/>
  <c r="V22" i="6"/>
  <c r="W22" i="6" s="1"/>
  <c r="V21" i="6"/>
  <c r="W21" i="6" s="1"/>
  <c r="V20" i="6"/>
  <c r="W20" i="6" s="1"/>
  <c r="V17" i="7"/>
  <c r="W17" i="7" s="1"/>
  <c r="V15" i="7"/>
  <c r="W15" i="7" s="1"/>
  <c r="V19" i="6"/>
  <c r="W19" i="6" s="1"/>
  <c r="V18" i="6"/>
  <c r="W18" i="6" s="1"/>
  <c r="V17" i="6"/>
  <c r="W17" i="6" s="1"/>
  <c r="V14" i="7" l="1"/>
  <c r="W14" i="7" s="1"/>
  <c r="V13" i="7"/>
  <c r="W13" i="7" s="1"/>
  <c r="V12" i="7"/>
  <c r="W12" i="7" s="1"/>
  <c r="V11" i="7"/>
  <c r="W11" i="7" s="1"/>
  <c r="V9" i="7"/>
  <c r="V12" i="6" l="1"/>
  <c r="W12" i="6" s="1"/>
  <c r="V13" i="6"/>
  <c r="W13" i="6" s="1"/>
  <c r="V14" i="6"/>
  <c r="W14" i="6" s="1"/>
  <c r="V15" i="6"/>
  <c r="W15" i="6" s="1"/>
  <c r="V16" i="6"/>
  <c r="W16" i="6" s="1"/>
  <c r="V10" i="7" l="1"/>
  <c r="W10" i="7" s="1"/>
  <c r="W9" i="7"/>
  <c r="V11" i="6"/>
  <c r="W11" i="6" s="1"/>
  <c r="V10" i="6"/>
  <c r="W10" i="6" s="1"/>
  <c r="V9" i="6"/>
  <c r="W9" i="6" s="1"/>
  <c r="V8" i="6"/>
  <c r="W8" i="6" s="1"/>
  <c r="V7" i="6"/>
  <c r="W7" i="6" s="1"/>
</calcChain>
</file>

<file path=xl/sharedStrings.xml><?xml version="1.0" encoding="utf-8"?>
<sst xmlns="http://schemas.openxmlformats.org/spreadsheetml/2006/main" count="446" uniqueCount="74">
  <si>
    <t>MÊS REFERÊNCIA:</t>
  </si>
  <si>
    <t>MATRIZ DE GERENCIAMENTO DE DIÁRIAS E PASSAGENS</t>
  </si>
  <si>
    <t>UNIDADE GESTORA</t>
  </si>
  <si>
    <t>SERVIDOR</t>
  </si>
  <si>
    <t>EVENTO</t>
  </si>
  <si>
    <t>PASSAGENS</t>
  </si>
  <si>
    <t>DIÁRIAS</t>
  </si>
  <si>
    <t>TOTAL (R$)</t>
  </si>
  <si>
    <t>OBSERVAÇÕES</t>
  </si>
  <si>
    <t>UGC</t>
  </si>
  <si>
    <t>UGE</t>
  </si>
  <si>
    <t>Nome Completo do Favorecido</t>
  </si>
  <si>
    <t>Matrícula</t>
  </si>
  <si>
    <t>Cargo/Função</t>
  </si>
  <si>
    <t>Motivo (Descrição)</t>
  </si>
  <si>
    <t>Tipo</t>
  </si>
  <si>
    <t>Origem</t>
  </si>
  <si>
    <t>Destino</t>
  </si>
  <si>
    <t>Data (ida)</t>
  </si>
  <si>
    <t>Data (volta)</t>
  </si>
  <si>
    <t>Valor (ida)</t>
  </si>
  <si>
    <t>Valor (volta)</t>
  </si>
  <si>
    <t>Total (R$)</t>
  </si>
  <si>
    <t>INTEGRAIS</t>
  </si>
  <si>
    <t>PARCIAIS</t>
  </si>
  <si>
    <t>Total de diárias</t>
  </si>
  <si>
    <t>UF</t>
  </si>
  <si>
    <t>Cidade</t>
  </si>
  <si>
    <t>Cidade/País</t>
  </si>
  <si>
    <t>Quantidade</t>
  </si>
  <si>
    <t>Valor unitário</t>
  </si>
  <si>
    <t>SECRETÁRIA</t>
  </si>
  <si>
    <t>PE</t>
  </si>
  <si>
    <t>-</t>
  </si>
  <si>
    <t>EPTI</t>
  </si>
  <si>
    <t>FERNANDO ROCHA</t>
  </si>
  <si>
    <t>FLAVIO FERREIRA</t>
  </si>
  <si>
    <t>EDSON GOMES</t>
  </si>
  <si>
    <t>CLAUDINEIDE BARROS</t>
  </si>
  <si>
    <t>2011081-2</t>
  </si>
  <si>
    <t>2011076-6</t>
  </si>
  <si>
    <t>2011112-6</t>
  </si>
  <si>
    <t>2011109-6</t>
  </si>
  <si>
    <t>COORDENADOR DE VISTORIA</t>
  </si>
  <si>
    <t>ASSESSOR TECNICO</t>
  </si>
  <si>
    <t>FISCAL</t>
  </si>
  <si>
    <t>SECRETÁRIO</t>
  </si>
  <si>
    <t>FISCALIZAÇÃO</t>
  </si>
  <si>
    <t>NACIONAL</t>
  </si>
  <si>
    <t>RECIFE</t>
  </si>
  <si>
    <t>MAURO CHAVES</t>
  </si>
  <si>
    <t>MARILIA LUCINDA S.S.BEZERRA</t>
  </si>
  <si>
    <t>PRESIDENTE</t>
  </si>
  <si>
    <t>2011104-5</t>
  </si>
  <si>
    <t>2011091-0</t>
  </si>
  <si>
    <t>DIRETOR DE PLANEJAMENTO</t>
  </si>
  <si>
    <t>FISCALIZAÇÃO ENGENHARIA</t>
  </si>
  <si>
    <t>FISCALIZAÇÃO/FISC ENGENHARIA</t>
  </si>
  <si>
    <t>FABIANA BRITTO</t>
  </si>
  <si>
    <t>2011128-2</t>
  </si>
  <si>
    <t>SERTÃO DO PAJEU,DO ARARIPE E DO SÃO FRANCISCO</t>
  </si>
  <si>
    <t>AGRESTE E MATA SUL</t>
  </si>
  <si>
    <t>SERTÂNIA</t>
  </si>
  <si>
    <t>VISTORIAS AOS TERMINAIS</t>
  </si>
  <si>
    <t>VITORIA/AMARAJI</t>
  </si>
  <si>
    <t>CACHOEIRINHA</t>
  </si>
  <si>
    <t>VISITA TECNICA</t>
  </si>
  <si>
    <t>AFOGADOS DA INGAZEIRA</t>
  </si>
  <si>
    <t>AMARAJI</t>
  </si>
  <si>
    <t>VITORIA</t>
  </si>
  <si>
    <t>IATI</t>
  </si>
  <si>
    <t>AGUAS BELAS</t>
  </si>
  <si>
    <t>TIMBAUBA</t>
  </si>
  <si>
    <t>PETROLANDIA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</si>
</sst>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mmm/yyyy"/>
    <numFmt numFmtId="165" formatCode="&quot;R$&quot;#,##0.00"/>
    <numFmt numFmtId="166" formatCode="&quot;R$&quot;\ #,##0.00"/>
  </numFmts>
  <fonts count="13">
    <font>
      <sz val="10"/>
      <color rgb="FF000000"/>
      <name val="Arial"/>
    </font>
    <font>
      <sz val="10"/>
      <name val="Arial"/>
    </font>
    <font>
      <b/>
      <sz val="10"/>
      <name val="Arial"/>
    </font>
    <font>
      <b/>
      <sz val="9"/>
      <color rgb="FF000000"/>
      <name val="Arial"/>
    </font>
    <font>
      <sz val="10"/>
      <name val="Arial"/>
    </font>
    <font>
      <b/>
      <sz val="10"/>
      <color rgb="FF000000"/>
      <name val="Arial"/>
    </font>
    <font>
      <sz val="10"/>
      <color rgb="FF000000"/>
      <name val="Roboto"/>
    </font>
    <font>
      <sz val="8"/>
      <name val="Arial"/>
      <family val="2"/>
    </font>
    <font>
      <sz val="8"/>
      <color rgb="FF000000"/>
      <name val="Arial"/>
      <family val="2"/>
    </font>
    <font>
      <sz val="8"/>
      <color rgb="FF222222"/>
      <name val="Helvetica"/>
    </font>
    <font>
      <sz val="8"/>
      <color rgb="FF222222"/>
      <name val="Arial"/>
      <family val="2"/>
    </font>
    <font>
      <sz val="8"/>
      <color rgb="FF000000"/>
      <name val="Roboto"/>
    </font>
    <font>
      <sz val="10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6D9F0"/>
        <bgColor rgb="FFC6D9F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67">
    <xf numFmtId="0" fontId="0" fillId="0" borderId="0" xfId="0" applyFont="1" applyAlignment="1"/>
    <xf numFmtId="0" fontId="1" fillId="2" borderId="1" xfId="0" applyFont="1" applyFill="1" applyBorder="1"/>
    <xf numFmtId="0" fontId="1" fillId="2" borderId="2" xfId="0" applyFont="1" applyFill="1" applyBorder="1"/>
    <xf numFmtId="0" fontId="1" fillId="0" borderId="0" xfId="0" applyFont="1"/>
    <xf numFmtId="0" fontId="1" fillId="2" borderId="3" xfId="0" applyFont="1" applyFill="1" applyBorder="1"/>
    <xf numFmtId="164" fontId="5" fillId="3" borderId="3" xfId="0" applyNumberFormat="1" applyFont="1" applyFill="1" applyBorder="1" applyAlignment="1">
      <alignment horizontal="right"/>
    </xf>
    <xf numFmtId="0" fontId="3" fillId="3" borderId="2" xfId="0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165" fontId="3" fillId="3" borderId="13" xfId="0" applyNumberFormat="1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165" fontId="3" fillId="3" borderId="5" xfId="0" applyNumberFormat="1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2" fillId="2" borderId="1" xfId="0" applyFont="1" applyFill="1" applyBorder="1" applyAlignment="1"/>
    <xf numFmtId="0" fontId="7" fillId="2" borderId="14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/>
    </xf>
    <xf numFmtId="0" fontId="9" fillId="2" borderId="13" xfId="0" applyFont="1" applyFill="1" applyBorder="1" applyAlignment="1">
      <alignment horizontal="left" vertical="top" wrapText="1"/>
    </xf>
    <xf numFmtId="0" fontId="9" fillId="2" borderId="13" xfId="0" applyFont="1" applyFill="1" applyBorder="1" applyAlignment="1">
      <alignment horizontal="center" vertical="top" wrapText="1"/>
    </xf>
    <xf numFmtId="0" fontId="10" fillId="2" borderId="14" xfId="0" applyFont="1" applyFill="1" applyBorder="1" applyAlignment="1">
      <alignment horizontal="left" vertical="top" wrapText="1"/>
    </xf>
    <xf numFmtId="0" fontId="11" fillId="2" borderId="13" xfId="0" applyFont="1" applyFill="1" applyBorder="1" applyAlignment="1">
      <alignment horizontal="center" vertical="top"/>
    </xf>
    <xf numFmtId="165" fontId="7" fillId="2" borderId="3" xfId="0" applyNumberFormat="1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/>
    </xf>
    <xf numFmtId="165" fontId="7" fillId="2" borderId="12" xfId="0" applyNumberFormat="1" applyFont="1" applyFill="1" applyBorder="1" applyAlignment="1">
      <alignment vertical="top"/>
    </xf>
    <xf numFmtId="0" fontId="7" fillId="2" borderId="12" xfId="0" applyFont="1" applyFill="1" applyBorder="1" applyAlignment="1">
      <alignment horizontal="right" vertical="top"/>
    </xf>
    <xf numFmtId="165" fontId="7" fillId="2" borderId="3" xfId="0" applyNumberFormat="1" applyFont="1" applyFill="1" applyBorder="1" applyAlignment="1">
      <alignment horizontal="right" vertical="top"/>
    </xf>
    <xf numFmtId="0" fontId="7" fillId="2" borderId="3" xfId="0" applyFont="1" applyFill="1" applyBorder="1" applyAlignment="1">
      <alignment vertical="top"/>
    </xf>
    <xf numFmtId="165" fontId="7" fillId="2" borderId="3" xfId="0" applyNumberFormat="1" applyFont="1" applyFill="1" applyBorder="1" applyAlignment="1">
      <alignment vertical="top"/>
    </xf>
    <xf numFmtId="0" fontId="10" fillId="2" borderId="13" xfId="0" applyFont="1" applyFill="1" applyBorder="1" applyAlignment="1">
      <alignment horizontal="left" vertical="top" wrapText="1"/>
    </xf>
    <xf numFmtId="0" fontId="8" fillId="2" borderId="3" xfId="0" applyFont="1" applyFill="1" applyBorder="1" applyAlignment="1">
      <alignment horizontal="center" vertical="top" wrapText="1"/>
    </xf>
    <xf numFmtId="14" fontId="7" fillId="2" borderId="3" xfId="0" applyNumberFormat="1" applyFont="1" applyFill="1" applyBorder="1" applyAlignment="1">
      <alignment horizontal="center" vertical="top"/>
    </xf>
    <xf numFmtId="14" fontId="7" fillId="2" borderId="4" xfId="0" applyNumberFormat="1" applyFont="1" applyFill="1" applyBorder="1" applyAlignment="1">
      <alignment horizontal="center" vertical="top"/>
    </xf>
    <xf numFmtId="165" fontId="7" fillId="2" borderId="13" xfId="0" applyNumberFormat="1" applyFont="1" applyFill="1" applyBorder="1" applyAlignment="1">
      <alignment vertical="top"/>
    </xf>
    <xf numFmtId="165" fontId="7" fillId="2" borderId="16" xfId="0" applyNumberFormat="1" applyFont="1" applyFill="1" applyBorder="1" applyAlignment="1">
      <alignment vertical="top"/>
    </xf>
    <xf numFmtId="165" fontId="7" fillId="2" borderId="15" xfId="0" applyNumberFormat="1" applyFont="1" applyFill="1" applyBorder="1" applyAlignment="1">
      <alignment vertical="top"/>
    </xf>
    <xf numFmtId="14" fontId="9" fillId="2" borderId="13" xfId="0" applyNumberFormat="1" applyFont="1" applyFill="1" applyBorder="1" applyAlignment="1">
      <alignment horizontal="center" vertical="top" wrapText="1"/>
    </xf>
    <xf numFmtId="0" fontId="7" fillId="2" borderId="12" xfId="0" applyFont="1" applyFill="1" applyBorder="1" applyAlignment="1">
      <alignment horizontal="center" vertical="top"/>
    </xf>
    <xf numFmtId="0" fontId="6" fillId="4" borderId="0" xfId="0" applyFont="1" applyFill="1" applyAlignment="1"/>
    <xf numFmtId="0" fontId="1" fillId="4" borderId="1" xfId="0" applyFont="1" applyFill="1" applyBorder="1"/>
    <xf numFmtId="0" fontId="1" fillId="5" borderId="2" xfId="0" applyFont="1" applyFill="1" applyBorder="1"/>
    <xf numFmtId="0" fontId="1" fillId="2" borderId="17" xfId="0" applyFont="1" applyFill="1" applyBorder="1"/>
    <xf numFmtId="0" fontId="1" fillId="4" borderId="1" xfId="0" applyFont="1" applyFill="1" applyBorder="1" applyAlignment="1"/>
    <xf numFmtId="0" fontId="7" fillId="2" borderId="5" xfId="0" applyFont="1" applyFill="1" applyBorder="1" applyAlignment="1">
      <alignment horizontal="center" vertical="top"/>
    </xf>
    <xf numFmtId="166" fontId="7" fillId="2" borderId="3" xfId="0" applyNumberFormat="1" applyFont="1" applyFill="1" applyBorder="1" applyAlignment="1">
      <alignment horizontal="right" vertical="top"/>
    </xf>
    <xf numFmtId="166" fontId="7" fillId="2" borderId="3" xfId="1" applyNumberFormat="1" applyFont="1" applyFill="1" applyBorder="1" applyAlignment="1">
      <alignment horizontal="right" vertical="top"/>
    </xf>
    <xf numFmtId="0" fontId="3" fillId="3" borderId="4" xfId="0" applyFont="1" applyFill="1" applyBorder="1" applyAlignment="1">
      <alignment horizontal="center"/>
    </xf>
    <xf numFmtId="0" fontId="7" fillId="2" borderId="14" xfId="0" applyFont="1" applyFill="1" applyBorder="1" applyAlignment="1">
      <alignment vertical="top"/>
    </xf>
    <xf numFmtId="14" fontId="9" fillId="2" borderId="18" xfId="0" applyNumberFormat="1" applyFont="1" applyFill="1" applyBorder="1" applyAlignment="1">
      <alignment horizontal="center" vertical="top" wrapText="1"/>
    </xf>
    <xf numFmtId="0" fontId="9" fillId="2" borderId="19" xfId="0" applyFont="1" applyFill="1" applyBorder="1" applyAlignment="1">
      <alignment horizontal="center" vertical="top" wrapText="1"/>
    </xf>
    <xf numFmtId="165" fontId="7" fillId="2" borderId="10" xfId="0" applyNumberFormat="1" applyFont="1" applyFill="1" applyBorder="1" applyAlignment="1">
      <alignment vertical="top"/>
    </xf>
    <xf numFmtId="0" fontId="9" fillId="2" borderId="16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top"/>
    </xf>
    <xf numFmtId="166" fontId="9" fillId="2" borderId="13" xfId="1" applyNumberFormat="1" applyFont="1" applyFill="1" applyBorder="1" applyAlignment="1">
      <alignment vertical="top" wrapText="1"/>
    </xf>
    <xf numFmtId="165" fontId="3" fillId="3" borderId="4" xfId="0" applyNumberFormat="1" applyFont="1" applyFill="1" applyBorder="1" applyAlignment="1">
      <alignment horizontal="center"/>
    </xf>
    <xf numFmtId="0" fontId="4" fillId="0" borderId="5" xfId="0" applyFont="1" applyBorder="1"/>
    <xf numFmtId="0" fontId="3" fillId="3" borderId="8" xfId="0" applyFont="1" applyFill="1" applyBorder="1" applyAlignment="1">
      <alignment horizontal="center"/>
    </xf>
    <xf numFmtId="0" fontId="4" fillId="0" borderId="12" xfId="0" applyFont="1" applyBorder="1"/>
    <xf numFmtId="165" fontId="3" fillId="3" borderId="8" xfId="0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4" fillId="0" borderId="10" xfId="0" applyFont="1" applyBorder="1"/>
    <xf numFmtId="0" fontId="3" fillId="3" borderId="4" xfId="0" applyFont="1" applyFill="1" applyBorder="1"/>
    <xf numFmtId="0" fontId="3" fillId="3" borderId="6" xfId="0" applyFont="1" applyFill="1" applyBorder="1" applyAlignment="1">
      <alignment horizontal="center"/>
    </xf>
    <xf numFmtId="0" fontId="4" fillId="0" borderId="7" xfId="0" applyFont="1" applyBorder="1"/>
    <xf numFmtId="0" fontId="3" fillId="3" borderId="9" xfId="0" applyFont="1" applyFill="1" applyBorder="1" applyAlignment="1">
      <alignment horizontal="center"/>
    </xf>
    <xf numFmtId="0" fontId="4" fillId="0" borderId="11" xfId="0" applyFont="1" applyBorder="1"/>
    <xf numFmtId="0" fontId="3" fillId="3" borderId="8" xfId="0" applyFont="1" applyFill="1" applyBorder="1" applyAlignment="1">
      <alignment horizont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60"/>
  <sheetViews>
    <sheetView showGridLines="0" tabSelected="1" workbookViewId="0">
      <selection activeCell="C24" sqref="C24"/>
    </sheetView>
  </sheetViews>
  <sheetFormatPr defaultColWidth="14.42578125" defaultRowHeight="15" customHeight="1"/>
  <cols>
    <col min="1" max="2" width="14.42578125" customWidth="1"/>
    <col min="3" max="3" width="26.28515625" customWidth="1"/>
    <col min="4" max="4" width="14.42578125" customWidth="1"/>
    <col min="5" max="5" width="19" customWidth="1"/>
    <col min="6" max="6" width="26.5703125" customWidth="1"/>
    <col min="11" max="11" width="50" customWidth="1"/>
    <col min="12" max="12" width="16" customWidth="1"/>
  </cols>
  <sheetData>
    <row r="1" spans="1:26" ht="15.75" customHeight="1">
      <c r="A1" s="1"/>
      <c r="B1" s="1"/>
      <c r="C1" s="14"/>
      <c r="D1" s="1"/>
      <c r="E1" s="1"/>
      <c r="F1" s="1"/>
      <c r="G1" s="1"/>
      <c r="H1" s="1"/>
      <c r="I1" s="1"/>
      <c r="J1" s="1"/>
      <c r="K1" s="42"/>
      <c r="L1" s="38"/>
      <c r="M1" s="39"/>
      <c r="N1" s="39"/>
      <c r="O1" s="39"/>
      <c r="P1" s="39"/>
      <c r="Q1" s="39"/>
      <c r="R1" s="39"/>
      <c r="S1" s="1"/>
      <c r="T1" s="1"/>
      <c r="U1" s="1"/>
      <c r="V1" s="2"/>
      <c r="W1" s="2"/>
      <c r="X1" s="2"/>
      <c r="Y1" s="3"/>
      <c r="Z1" s="3"/>
    </row>
    <row r="2" spans="1:26" ht="15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40"/>
      <c r="N2" s="40"/>
      <c r="O2" s="41"/>
      <c r="P2" s="2"/>
      <c r="Q2" s="2"/>
      <c r="R2" s="2"/>
      <c r="S2" s="2"/>
      <c r="T2" s="2"/>
      <c r="U2" s="4"/>
      <c r="V2" s="61" t="s">
        <v>0</v>
      </c>
      <c r="W2" s="55"/>
      <c r="X2" s="5">
        <v>44228</v>
      </c>
      <c r="Y2" s="3"/>
      <c r="Z2" s="3"/>
    </row>
    <row r="3" spans="1:26" ht="15.75" customHeight="1">
      <c r="A3" s="62" t="s">
        <v>1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55"/>
      <c r="Y3" s="3"/>
      <c r="Z3" s="3"/>
    </row>
    <row r="4" spans="1:26" ht="15.75" customHeight="1">
      <c r="A4" s="62" t="s">
        <v>2</v>
      </c>
      <c r="B4" s="55"/>
      <c r="C4" s="59" t="s">
        <v>3</v>
      </c>
      <c r="D4" s="63"/>
      <c r="E4" s="55"/>
      <c r="F4" s="59" t="s">
        <v>4</v>
      </c>
      <c r="G4" s="63"/>
      <c r="H4" s="63"/>
      <c r="I4" s="63"/>
      <c r="J4" s="63"/>
      <c r="K4" s="63"/>
      <c r="L4" s="63"/>
      <c r="M4" s="55"/>
      <c r="N4" s="59" t="s">
        <v>5</v>
      </c>
      <c r="O4" s="63"/>
      <c r="P4" s="55"/>
      <c r="Q4" s="59" t="s">
        <v>6</v>
      </c>
      <c r="R4" s="63"/>
      <c r="S4" s="63"/>
      <c r="T4" s="63"/>
      <c r="U4" s="63"/>
      <c r="V4" s="55"/>
      <c r="W4" s="56" t="s">
        <v>7</v>
      </c>
      <c r="X4" s="56" t="s">
        <v>8</v>
      </c>
      <c r="Y4" s="3"/>
      <c r="Z4" s="3"/>
    </row>
    <row r="5" spans="1:26" ht="15.75" customHeight="1">
      <c r="A5" s="64" t="s">
        <v>9</v>
      </c>
      <c r="B5" s="56" t="s">
        <v>10</v>
      </c>
      <c r="C5" s="66" t="s">
        <v>11</v>
      </c>
      <c r="D5" s="56" t="s">
        <v>12</v>
      </c>
      <c r="E5" s="56" t="s">
        <v>13</v>
      </c>
      <c r="F5" s="56" t="s">
        <v>14</v>
      </c>
      <c r="G5" s="56" t="s">
        <v>15</v>
      </c>
      <c r="H5" s="59" t="s">
        <v>16</v>
      </c>
      <c r="I5" s="55"/>
      <c r="J5" s="54" t="s">
        <v>17</v>
      </c>
      <c r="K5" s="55"/>
      <c r="L5" s="56" t="s">
        <v>18</v>
      </c>
      <c r="M5" s="56" t="s">
        <v>19</v>
      </c>
      <c r="N5" s="58" t="s">
        <v>20</v>
      </c>
      <c r="O5" s="58" t="s">
        <v>21</v>
      </c>
      <c r="P5" s="58" t="s">
        <v>22</v>
      </c>
      <c r="Q5" s="54" t="s">
        <v>23</v>
      </c>
      <c r="R5" s="55"/>
      <c r="S5" s="54" t="s">
        <v>24</v>
      </c>
      <c r="T5" s="55"/>
      <c r="U5" s="56" t="s">
        <v>25</v>
      </c>
      <c r="V5" s="58" t="s">
        <v>22</v>
      </c>
      <c r="W5" s="60"/>
      <c r="X5" s="60"/>
      <c r="Y5" s="3"/>
      <c r="Z5" s="3"/>
    </row>
    <row r="6" spans="1:26" ht="15.75" customHeight="1">
      <c r="A6" s="65"/>
      <c r="B6" s="57"/>
      <c r="C6" s="57"/>
      <c r="D6" s="57"/>
      <c r="E6" s="57"/>
      <c r="F6" s="57"/>
      <c r="G6" s="57"/>
      <c r="H6" s="6" t="s">
        <v>26</v>
      </c>
      <c r="I6" s="6" t="s">
        <v>27</v>
      </c>
      <c r="J6" s="6" t="s">
        <v>26</v>
      </c>
      <c r="K6" s="7" t="s">
        <v>28</v>
      </c>
      <c r="L6" s="57"/>
      <c r="M6" s="57"/>
      <c r="N6" s="57"/>
      <c r="O6" s="57"/>
      <c r="P6" s="57"/>
      <c r="Q6" s="46" t="s">
        <v>29</v>
      </c>
      <c r="R6" s="8" t="s">
        <v>30</v>
      </c>
      <c r="S6" s="9" t="s">
        <v>29</v>
      </c>
      <c r="T6" s="10" t="s">
        <v>30</v>
      </c>
      <c r="U6" s="57"/>
      <c r="V6" s="57"/>
      <c r="W6" s="57"/>
      <c r="X6" s="57"/>
      <c r="Y6" s="3"/>
      <c r="Z6" s="3"/>
    </row>
    <row r="7" spans="1:26" ht="15.75" customHeight="1">
      <c r="A7" s="17" t="s">
        <v>34</v>
      </c>
      <c r="B7" s="17" t="s">
        <v>34</v>
      </c>
      <c r="C7" s="18" t="s">
        <v>35</v>
      </c>
      <c r="D7" s="19" t="s">
        <v>39</v>
      </c>
      <c r="E7" s="19" t="s">
        <v>46</v>
      </c>
      <c r="F7" s="19" t="s">
        <v>47</v>
      </c>
      <c r="G7" s="19" t="s">
        <v>48</v>
      </c>
      <c r="H7" s="19" t="s">
        <v>32</v>
      </c>
      <c r="I7" s="19" t="s">
        <v>49</v>
      </c>
      <c r="J7" s="19" t="s">
        <v>32</v>
      </c>
      <c r="K7" s="19" t="s">
        <v>60</v>
      </c>
      <c r="L7" s="36">
        <v>44232</v>
      </c>
      <c r="M7" s="36">
        <v>44239</v>
      </c>
      <c r="N7" s="18"/>
      <c r="O7" s="18"/>
      <c r="P7" s="18"/>
      <c r="Q7" s="19">
        <v>7</v>
      </c>
      <c r="R7" s="19">
        <v>54.01</v>
      </c>
      <c r="S7" s="19"/>
      <c r="T7" s="18"/>
      <c r="U7" s="19"/>
      <c r="V7" s="53">
        <f t="shared" ref="V7:V16" si="0">Q7*R7+S7*T7</f>
        <v>378.07</v>
      </c>
      <c r="W7" s="53">
        <f t="shared" ref="W7:W16" si="1">V7+N7</f>
        <v>378.07</v>
      </c>
      <c r="X7" s="18" t="s">
        <v>33</v>
      </c>
      <c r="Y7" s="3"/>
      <c r="Z7" s="3"/>
    </row>
    <row r="8" spans="1:26" ht="15.75" customHeight="1">
      <c r="A8" s="17" t="s">
        <v>34</v>
      </c>
      <c r="B8" s="17" t="s">
        <v>34</v>
      </c>
      <c r="C8" s="18" t="s">
        <v>36</v>
      </c>
      <c r="D8" s="19" t="s">
        <v>40</v>
      </c>
      <c r="E8" s="19" t="s">
        <v>45</v>
      </c>
      <c r="F8" s="19" t="s">
        <v>47</v>
      </c>
      <c r="G8" s="19" t="s">
        <v>48</v>
      </c>
      <c r="H8" s="19" t="s">
        <v>32</v>
      </c>
      <c r="I8" s="19" t="s">
        <v>49</v>
      </c>
      <c r="J8" s="19" t="s">
        <v>32</v>
      </c>
      <c r="K8" s="19" t="s">
        <v>60</v>
      </c>
      <c r="L8" s="36">
        <v>44232</v>
      </c>
      <c r="M8" s="36">
        <v>44239</v>
      </c>
      <c r="N8" s="18"/>
      <c r="O8" s="18"/>
      <c r="P8" s="18"/>
      <c r="Q8" s="19">
        <v>7</v>
      </c>
      <c r="R8" s="19">
        <v>54.01</v>
      </c>
      <c r="S8" s="19"/>
      <c r="T8" s="18"/>
      <c r="U8" s="19"/>
      <c r="V8" s="53">
        <f t="shared" si="0"/>
        <v>378.07</v>
      </c>
      <c r="W8" s="53">
        <f t="shared" si="1"/>
        <v>378.07</v>
      </c>
      <c r="X8" s="18" t="s">
        <v>33</v>
      </c>
      <c r="Y8" s="3"/>
      <c r="Z8" s="3"/>
    </row>
    <row r="9" spans="1:26" ht="15.75" customHeight="1">
      <c r="A9" s="17" t="s">
        <v>34</v>
      </c>
      <c r="B9" s="17" t="s">
        <v>34</v>
      </c>
      <c r="C9" s="20" t="s">
        <v>37</v>
      </c>
      <c r="D9" s="21" t="s">
        <v>41</v>
      </c>
      <c r="E9" s="15" t="s">
        <v>43</v>
      </c>
      <c r="F9" s="19" t="s">
        <v>57</v>
      </c>
      <c r="G9" s="19" t="s">
        <v>48</v>
      </c>
      <c r="H9" s="19" t="s">
        <v>32</v>
      </c>
      <c r="I9" s="19" t="s">
        <v>49</v>
      </c>
      <c r="J9" s="19" t="s">
        <v>32</v>
      </c>
      <c r="K9" s="19" t="s">
        <v>60</v>
      </c>
      <c r="L9" s="36">
        <v>44232</v>
      </c>
      <c r="M9" s="36">
        <v>44239</v>
      </c>
      <c r="N9" s="24"/>
      <c r="O9" s="24"/>
      <c r="P9" s="24"/>
      <c r="Q9" s="19">
        <v>7</v>
      </c>
      <c r="R9" s="19">
        <v>54.01</v>
      </c>
      <c r="S9" s="37"/>
      <c r="T9" s="26"/>
      <c r="U9" s="19"/>
      <c r="V9" s="53">
        <f t="shared" si="0"/>
        <v>378.07</v>
      </c>
      <c r="W9" s="53">
        <f t="shared" si="1"/>
        <v>378.07</v>
      </c>
      <c r="X9" s="27"/>
      <c r="Y9" s="3"/>
      <c r="Z9" s="3"/>
    </row>
    <row r="10" spans="1:26" ht="15.75" customHeight="1">
      <c r="A10" s="17" t="s">
        <v>34</v>
      </c>
      <c r="B10" s="17" t="s">
        <v>34</v>
      </c>
      <c r="C10" s="20" t="s">
        <v>38</v>
      </c>
      <c r="D10" s="21" t="s">
        <v>42</v>
      </c>
      <c r="E10" s="16" t="s">
        <v>31</v>
      </c>
      <c r="F10" s="19" t="s">
        <v>47</v>
      </c>
      <c r="G10" s="19" t="s">
        <v>48</v>
      </c>
      <c r="H10" s="19" t="s">
        <v>32</v>
      </c>
      <c r="I10" s="19" t="s">
        <v>49</v>
      </c>
      <c r="J10" s="19" t="s">
        <v>32</v>
      </c>
      <c r="K10" s="19" t="s">
        <v>60</v>
      </c>
      <c r="L10" s="36">
        <v>44232</v>
      </c>
      <c r="M10" s="36">
        <v>44239</v>
      </c>
      <c r="N10" s="50"/>
      <c r="O10" s="50"/>
      <c r="P10" s="50"/>
      <c r="Q10" s="51">
        <v>7</v>
      </c>
      <c r="R10" s="19">
        <v>54.01</v>
      </c>
      <c r="S10" s="37"/>
      <c r="T10" s="26"/>
      <c r="U10" s="19"/>
      <c r="V10" s="53">
        <f t="shared" si="0"/>
        <v>378.07</v>
      </c>
      <c r="W10" s="53">
        <f t="shared" si="1"/>
        <v>378.07</v>
      </c>
      <c r="X10" s="27"/>
      <c r="Y10" s="3"/>
      <c r="Z10" s="3"/>
    </row>
    <row r="11" spans="1:26" ht="20.25" customHeight="1">
      <c r="A11" s="17" t="s">
        <v>34</v>
      </c>
      <c r="B11" s="17" t="s">
        <v>34</v>
      </c>
      <c r="C11" s="20" t="s">
        <v>50</v>
      </c>
      <c r="D11" s="21" t="s">
        <v>53</v>
      </c>
      <c r="E11" s="16" t="s">
        <v>55</v>
      </c>
      <c r="F11" s="19" t="s">
        <v>56</v>
      </c>
      <c r="G11" s="19" t="s">
        <v>48</v>
      </c>
      <c r="H11" s="19" t="s">
        <v>32</v>
      </c>
      <c r="I11" s="19" t="s">
        <v>49</v>
      </c>
      <c r="J11" s="19" t="s">
        <v>32</v>
      </c>
      <c r="K11" s="19" t="s">
        <v>60</v>
      </c>
      <c r="L11" s="36">
        <v>44232</v>
      </c>
      <c r="M11" s="48">
        <v>44239</v>
      </c>
      <c r="N11" s="35"/>
      <c r="O11" s="35"/>
      <c r="P11" s="35"/>
      <c r="Q11" s="52">
        <v>7</v>
      </c>
      <c r="R11" s="49">
        <v>54.01</v>
      </c>
      <c r="S11" s="25"/>
      <c r="T11" s="26"/>
      <c r="U11" s="23"/>
      <c r="V11" s="45">
        <f t="shared" si="0"/>
        <v>378.07</v>
      </c>
      <c r="W11" s="44">
        <f t="shared" si="1"/>
        <v>378.07</v>
      </c>
      <c r="X11" s="27"/>
      <c r="Y11" s="3"/>
      <c r="Z11" s="3"/>
    </row>
    <row r="12" spans="1:26" ht="18" customHeight="1">
      <c r="A12" s="17" t="s">
        <v>34</v>
      </c>
      <c r="B12" s="17" t="s">
        <v>34</v>
      </c>
      <c r="C12" s="18" t="s">
        <v>35</v>
      </c>
      <c r="D12" s="19" t="s">
        <v>39</v>
      </c>
      <c r="E12" s="19" t="s">
        <v>46</v>
      </c>
      <c r="F12" s="19" t="s">
        <v>47</v>
      </c>
      <c r="G12" s="19" t="s">
        <v>48</v>
      </c>
      <c r="H12" s="19" t="s">
        <v>32</v>
      </c>
      <c r="I12" s="19" t="s">
        <v>49</v>
      </c>
      <c r="J12" s="19" t="s">
        <v>32</v>
      </c>
      <c r="K12" s="22" t="s">
        <v>61</v>
      </c>
      <c r="L12" s="31">
        <v>44242</v>
      </c>
      <c r="M12" s="31">
        <v>44245</v>
      </c>
      <c r="N12" s="28"/>
      <c r="O12" s="28"/>
      <c r="P12" s="28"/>
      <c r="Q12" s="37">
        <v>3</v>
      </c>
      <c r="R12" s="49">
        <v>54.01</v>
      </c>
      <c r="S12" s="23"/>
      <c r="T12" s="26"/>
      <c r="U12" s="23"/>
      <c r="V12" s="45">
        <f t="shared" si="0"/>
        <v>162.03</v>
      </c>
      <c r="W12" s="44">
        <f t="shared" si="1"/>
        <v>162.03</v>
      </c>
      <c r="X12" s="27"/>
      <c r="Y12" s="3"/>
      <c r="Z12" s="3"/>
    </row>
    <row r="13" spans="1:26" ht="15.75" customHeight="1">
      <c r="A13" s="17" t="s">
        <v>34</v>
      </c>
      <c r="B13" s="17" t="s">
        <v>34</v>
      </c>
      <c r="C13" s="18" t="s">
        <v>36</v>
      </c>
      <c r="D13" s="19" t="s">
        <v>40</v>
      </c>
      <c r="E13" s="19" t="s">
        <v>45</v>
      </c>
      <c r="F13" s="19" t="s">
        <v>47</v>
      </c>
      <c r="G13" s="19" t="s">
        <v>48</v>
      </c>
      <c r="H13" s="19" t="s">
        <v>32</v>
      </c>
      <c r="I13" s="19" t="s">
        <v>49</v>
      </c>
      <c r="J13" s="19" t="s">
        <v>32</v>
      </c>
      <c r="K13" s="22" t="s">
        <v>61</v>
      </c>
      <c r="L13" s="31">
        <v>44242</v>
      </c>
      <c r="M13" s="31">
        <v>44245</v>
      </c>
      <c r="N13" s="28"/>
      <c r="O13" s="28"/>
      <c r="P13" s="28"/>
      <c r="Q13" s="37">
        <v>3</v>
      </c>
      <c r="R13" s="49">
        <v>54.01</v>
      </c>
      <c r="S13" s="23"/>
      <c r="T13" s="26"/>
      <c r="U13" s="23"/>
      <c r="V13" s="45">
        <f t="shared" si="0"/>
        <v>162.03</v>
      </c>
      <c r="W13" s="44">
        <f t="shared" si="1"/>
        <v>162.03</v>
      </c>
      <c r="X13" s="27"/>
      <c r="Y13" s="3"/>
      <c r="Z13" s="3"/>
    </row>
    <row r="14" spans="1:26" ht="15.75" customHeight="1">
      <c r="A14" s="17" t="s">
        <v>34</v>
      </c>
      <c r="B14" s="17" t="s">
        <v>34</v>
      </c>
      <c r="C14" s="20" t="s">
        <v>37</v>
      </c>
      <c r="D14" s="21" t="s">
        <v>41</v>
      </c>
      <c r="E14" s="15" t="s">
        <v>43</v>
      </c>
      <c r="F14" s="19" t="s">
        <v>57</v>
      </c>
      <c r="G14" s="19" t="s">
        <v>48</v>
      </c>
      <c r="H14" s="19" t="s">
        <v>32</v>
      </c>
      <c r="I14" s="19" t="s">
        <v>49</v>
      </c>
      <c r="J14" s="19" t="s">
        <v>32</v>
      </c>
      <c r="K14" s="22" t="s">
        <v>61</v>
      </c>
      <c r="L14" s="31">
        <v>44242</v>
      </c>
      <c r="M14" s="31">
        <v>44245</v>
      </c>
      <c r="N14" s="28"/>
      <c r="O14" s="28"/>
      <c r="P14" s="28"/>
      <c r="Q14" s="37">
        <v>3</v>
      </c>
      <c r="R14" s="49">
        <v>54.01</v>
      </c>
      <c r="S14" s="23"/>
      <c r="T14" s="26"/>
      <c r="U14" s="23"/>
      <c r="V14" s="45">
        <f t="shared" si="0"/>
        <v>162.03</v>
      </c>
      <c r="W14" s="44">
        <f t="shared" si="1"/>
        <v>162.03</v>
      </c>
      <c r="X14" s="27"/>
      <c r="Y14" s="3"/>
      <c r="Z14" s="3"/>
    </row>
    <row r="15" spans="1:26" ht="15.75" customHeight="1">
      <c r="A15" s="17" t="s">
        <v>34</v>
      </c>
      <c r="B15" s="17" t="s">
        <v>34</v>
      </c>
      <c r="C15" s="20" t="s">
        <v>38</v>
      </c>
      <c r="D15" s="21" t="s">
        <v>42</v>
      </c>
      <c r="E15" s="16" t="s">
        <v>31</v>
      </c>
      <c r="F15" s="19" t="s">
        <v>47</v>
      </c>
      <c r="G15" s="19" t="s">
        <v>48</v>
      </c>
      <c r="H15" s="19" t="s">
        <v>32</v>
      </c>
      <c r="I15" s="19" t="s">
        <v>49</v>
      </c>
      <c r="J15" s="19" t="s">
        <v>32</v>
      </c>
      <c r="K15" s="22" t="s">
        <v>61</v>
      </c>
      <c r="L15" s="31">
        <v>44242</v>
      </c>
      <c r="M15" s="31">
        <v>44245</v>
      </c>
      <c r="N15" s="28"/>
      <c r="O15" s="28"/>
      <c r="P15" s="28"/>
      <c r="Q15" s="37">
        <v>3</v>
      </c>
      <c r="R15" s="49">
        <v>54.01</v>
      </c>
      <c r="S15" s="23"/>
      <c r="T15" s="26"/>
      <c r="U15" s="23"/>
      <c r="V15" s="45">
        <f t="shared" si="0"/>
        <v>162.03</v>
      </c>
      <c r="W15" s="44">
        <f t="shared" si="1"/>
        <v>162.03</v>
      </c>
      <c r="X15" s="27"/>
      <c r="Y15" s="3"/>
      <c r="Z15" s="3"/>
    </row>
    <row r="16" spans="1:26" ht="15.75" customHeight="1">
      <c r="A16" s="17" t="s">
        <v>34</v>
      </c>
      <c r="B16" s="17" t="s">
        <v>34</v>
      </c>
      <c r="C16" s="20" t="s">
        <v>50</v>
      </c>
      <c r="D16" s="21" t="s">
        <v>53</v>
      </c>
      <c r="E16" s="16" t="s">
        <v>55</v>
      </c>
      <c r="F16" s="19" t="s">
        <v>56</v>
      </c>
      <c r="G16" s="19" t="s">
        <v>48</v>
      </c>
      <c r="H16" s="19" t="s">
        <v>32</v>
      </c>
      <c r="I16" s="19" t="s">
        <v>49</v>
      </c>
      <c r="J16" s="19" t="s">
        <v>32</v>
      </c>
      <c r="K16" s="22" t="s">
        <v>61</v>
      </c>
      <c r="L16" s="31">
        <v>44242</v>
      </c>
      <c r="M16" s="31">
        <v>44245</v>
      </c>
      <c r="N16" s="28"/>
      <c r="O16" s="28"/>
      <c r="P16" s="28"/>
      <c r="Q16" s="37">
        <v>3</v>
      </c>
      <c r="R16" s="49">
        <v>54.01</v>
      </c>
      <c r="S16" s="23"/>
      <c r="T16" s="26"/>
      <c r="U16" s="23"/>
      <c r="V16" s="45">
        <f t="shared" si="0"/>
        <v>162.03</v>
      </c>
      <c r="W16" s="44">
        <f t="shared" si="1"/>
        <v>162.03</v>
      </c>
      <c r="X16" s="27"/>
      <c r="Y16" s="3"/>
      <c r="Z16" s="3"/>
    </row>
    <row r="17" spans="1:26" ht="15.75" customHeight="1">
      <c r="A17" s="17" t="s">
        <v>34</v>
      </c>
      <c r="B17" s="17" t="s">
        <v>34</v>
      </c>
      <c r="C17" s="20" t="s">
        <v>37</v>
      </c>
      <c r="D17" s="21" t="s">
        <v>41</v>
      </c>
      <c r="E17" s="15" t="s">
        <v>43</v>
      </c>
      <c r="F17" s="19" t="s">
        <v>66</v>
      </c>
      <c r="G17" s="19" t="s">
        <v>48</v>
      </c>
      <c r="H17" s="19" t="s">
        <v>32</v>
      </c>
      <c r="I17" s="19" t="s">
        <v>49</v>
      </c>
      <c r="J17" s="19" t="s">
        <v>32</v>
      </c>
      <c r="K17" s="22" t="s">
        <v>65</v>
      </c>
      <c r="L17" s="31">
        <v>44249</v>
      </c>
      <c r="M17" s="31">
        <v>44249</v>
      </c>
      <c r="N17" s="28"/>
      <c r="O17" s="28"/>
      <c r="P17" s="28"/>
      <c r="Q17" s="37">
        <v>1</v>
      </c>
      <c r="R17" s="49">
        <v>54.01</v>
      </c>
      <c r="S17" s="23"/>
      <c r="T17" s="26"/>
      <c r="U17" s="23"/>
      <c r="V17" s="45">
        <f t="shared" ref="V17:V18" si="2">Q17*R17+S17*T17</f>
        <v>54.01</v>
      </c>
      <c r="W17" s="44">
        <f t="shared" ref="W17:W18" si="3">V17+N17</f>
        <v>54.01</v>
      </c>
      <c r="X17" s="27"/>
      <c r="Y17" s="3"/>
      <c r="Z17" s="3"/>
    </row>
    <row r="18" spans="1:26" ht="15.75" customHeight="1">
      <c r="A18" s="17" t="s">
        <v>34</v>
      </c>
      <c r="B18" s="17" t="s">
        <v>34</v>
      </c>
      <c r="C18" s="20" t="s">
        <v>37</v>
      </c>
      <c r="D18" s="21" t="s">
        <v>41</v>
      </c>
      <c r="E18" s="15" t="s">
        <v>43</v>
      </c>
      <c r="F18" s="19" t="s">
        <v>66</v>
      </c>
      <c r="G18" s="19" t="s">
        <v>48</v>
      </c>
      <c r="H18" s="19" t="s">
        <v>32</v>
      </c>
      <c r="I18" s="19" t="s">
        <v>49</v>
      </c>
      <c r="J18" s="19" t="s">
        <v>32</v>
      </c>
      <c r="K18" s="22" t="s">
        <v>62</v>
      </c>
      <c r="L18" s="31">
        <v>44250</v>
      </c>
      <c r="M18" s="31">
        <v>44251</v>
      </c>
      <c r="N18" s="28"/>
      <c r="O18" s="28"/>
      <c r="P18" s="28"/>
      <c r="Q18" s="37">
        <v>2</v>
      </c>
      <c r="R18" s="49">
        <v>54.01</v>
      </c>
      <c r="S18" s="23"/>
      <c r="T18" s="26"/>
      <c r="U18" s="23"/>
      <c r="V18" s="45">
        <f t="shared" si="2"/>
        <v>108.02</v>
      </c>
      <c r="W18" s="44">
        <f t="shared" si="3"/>
        <v>108.02</v>
      </c>
      <c r="X18" s="27"/>
      <c r="Y18" s="3"/>
      <c r="Z18" s="3"/>
    </row>
    <row r="19" spans="1:26" ht="15.75" customHeight="1">
      <c r="A19" s="17" t="s">
        <v>34</v>
      </c>
      <c r="B19" s="17" t="s">
        <v>34</v>
      </c>
      <c r="C19" s="20" t="s">
        <v>37</v>
      </c>
      <c r="D19" s="21" t="s">
        <v>41</v>
      </c>
      <c r="E19" s="15" t="s">
        <v>43</v>
      </c>
      <c r="F19" s="19" t="s">
        <v>66</v>
      </c>
      <c r="G19" s="19" t="s">
        <v>48</v>
      </c>
      <c r="H19" s="19" t="s">
        <v>32</v>
      </c>
      <c r="I19" s="19" t="s">
        <v>49</v>
      </c>
      <c r="J19" s="19" t="s">
        <v>32</v>
      </c>
      <c r="K19" s="22" t="s">
        <v>67</v>
      </c>
      <c r="L19" s="31">
        <v>44252</v>
      </c>
      <c r="M19" s="31">
        <v>44253</v>
      </c>
      <c r="N19" s="28"/>
      <c r="O19" s="28"/>
      <c r="P19" s="28"/>
      <c r="Q19" s="37">
        <v>2</v>
      </c>
      <c r="R19" s="49">
        <v>54.01</v>
      </c>
      <c r="S19" s="23"/>
      <c r="T19" s="26"/>
      <c r="U19" s="23"/>
      <c r="V19" s="45">
        <f t="shared" ref="V19:V22" si="4">Q19*R19+S19*T19</f>
        <v>108.02</v>
      </c>
      <c r="W19" s="44">
        <f t="shared" ref="W19:W22" si="5">V19+N19</f>
        <v>108.02</v>
      </c>
      <c r="X19" s="27"/>
      <c r="Y19" s="3"/>
      <c r="Z19" s="3"/>
    </row>
    <row r="20" spans="1:26" ht="15.75" customHeight="1">
      <c r="A20" s="17" t="s">
        <v>34</v>
      </c>
      <c r="B20" s="17" t="s">
        <v>34</v>
      </c>
      <c r="C20" s="20" t="s">
        <v>50</v>
      </c>
      <c r="D20" s="21" t="s">
        <v>53</v>
      </c>
      <c r="E20" s="16" t="s">
        <v>55</v>
      </c>
      <c r="F20" s="19" t="s">
        <v>66</v>
      </c>
      <c r="G20" s="19" t="s">
        <v>48</v>
      </c>
      <c r="H20" s="19" t="s">
        <v>32</v>
      </c>
      <c r="I20" s="19" t="s">
        <v>49</v>
      </c>
      <c r="J20" s="19" t="s">
        <v>32</v>
      </c>
      <c r="K20" s="22" t="s">
        <v>65</v>
      </c>
      <c r="L20" s="31">
        <v>44249</v>
      </c>
      <c r="M20" s="31">
        <v>44249</v>
      </c>
      <c r="N20" s="35"/>
      <c r="O20" s="35"/>
      <c r="P20" s="35"/>
      <c r="Q20" s="52">
        <v>1</v>
      </c>
      <c r="R20" s="49">
        <v>54.01</v>
      </c>
      <c r="S20" s="25"/>
      <c r="T20" s="26"/>
      <c r="U20" s="23"/>
      <c r="V20" s="45">
        <f t="shared" si="4"/>
        <v>54.01</v>
      </c>
      <c r="W20" s="44">
        <f t="shared" si="5"/>
        <v>54.01</v>
      </c>
      <c r="X20" s="27"/>
      <c r="Y20" s="3"/>
      <c r="Z20" s="3"/>
    </row>
    <row r="21" spans="1:26" ht="15.75" customHeight="1">
      <c r="A21" s="17" t="s">
        <v>34</v>
      </c>
      <c r="B21" s="17" t="s">
        <v>34</v>
      </c>
      <c r="C21" s="20" t="s">
        <v>50</v>
      </c>
      <c r="D21" s="21" t="s">
        <v>53</v>
      </c>
      <c r="E21" s="16" t="s">
        <v>55</v>
      </c>
      <c r="F21" s="19" t="s">
        <v>66</v>
      </c>
      <c r="G21" s="19" t="s">
        <v>48</v>
      </c>
      <c r="H21" s="19" t="s">
        <v>32</v>
      </c>
      <c r="I21" s="19" t="s">
        <v>49</v>
      </c>
      <c r="J21" s="19" t="s">
        <v>32</v>
      </c>
      <c r="K21" s="22" t="s">
        <v>62</v>
      </c>
      <c r="L21" s="31">
        <v>44250</v>
      </c>
      <c r="M21" s="31">
        <v>44251</v>
      </c>
      <c r="N21" s="35"/>
      <c r="O21" s="35"/>
      <c r="P21" s="35"/>
      <c r="Q21" s="52">
        <v>2</v>
      </c>
      <c r="R21" s="49">
        <v>54.01</v>
      </c>
      <c r="S21" s="25"/>
      <c r="T21" s="26"/>
      <c r="U21" s="23"/>
      <c r="V21" s="45">
        <f t="shared" si="4"/>
        <v>108.02</v>
      </c>
      <c r="W21" s="44">
        <f t="shared" si="5"/>
        <v>108.02</v>
      </c>
      <c r="X21" s="27"/>
      <c r="Y21" s="3"/>
      <c r="Z21" s="3"/>
    </row>
    <row r="22" spans="1:26" ht="15.75" customHeight="1">
      <c r="A22" s="17" t="s">
        <v>34</v>
      </c>
      <c r="B22" s="17" t="s">
        <v>34</v>
      </c>
      <c r="C22" s="20" t="s">
        <v>50</v>
      </c>
      <c r="D22" s="21" t="s">
        <v>53</v>
      </c>
      <c r="E22" s="16" t="s">
        <v>55</v>
      </c>
      <c r="F22" s="19" t="s">
        <v>66</v>
      </c>
      <c r="G22" s="19" t="s">
        <v>48</v>
      </c>
      <c r="H22" s="19" t="s">
        <v>32</v>
      </c>
      <c r="I22" s="19" t="s">
        <v>49</v>
      </c>
      <c r="J22" s="19" t="s">
        <v>32</v>
      </c>
      <c r="K22" s="22" t="s">
        <v>67</v>
      </c>
      <c r="L22" s="31">
        <v>44252</v>
      </c>
      <c r="M22" s="31">
        <v>44253</v>
      </c>
      <c r="N22" s="35"/>
      <c r="O22" s="35"/>
      <c r="P22" s="35"/>
      <c r="Q22" s="52">
        <v>2</v>
      </c>
      <c r="R22" s="49">
        <v>54.01</v>
      </c>
      <c r="S22" s="25"/>
      <c r="T22" s="26"/>
      <c r="U22" s="23"/>
      <c r="V22" s="45">
        <f t="shared" si="4"/>
        <v>108.02</v>
      </c>
      <c r="W22" s="44">
        <f t="shared" si="5"/>
        <v>108.02</v>
      </c>
      <c r="X22" s="27"/>
      <c r="Y22" s="3"/>
      <c r="Z22" s="3"/>
    </row>
    <row r="23" spans="1:26" ht="15.75" customHeight="1">
      <c r="A23" s="3"/>
      <c r="B23" s="3"/>
      <c r="C23" s="11"/>
      <c r="G23" s="12"/>
      <c r="H23" s="13"/>
      <c r="I23" s="13"/>
      <c r="J23" s="1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>
      <c r="A24" s="3"/>
      <c r="B24" s="3"/>
      <c r="C24" s="11"/>
      <c r="G24" s="12"/>
      <c r="H24" s="13"/>
      <c r="I24" s="13"/>
      <c r="J24" s="1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>
      <c r="A25" s="3"/>
      <c r="B25" s="3"/>
      <c r="C25" s="11"/>
      <c r="G25" s="12"/>
      <c r="H25" s="13"/>
      <c r="I25" s="13"/>
      <c r="J25" s="1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>
      <c r="A26" s="3"/>
      <c r="B26" s="3"/>
      <c r="C26" s="11"/>
      <c r="G26" s="12"/>
      <c r="H26" s="13"/>
      <c r="I26" s="13"/>
      <c r="J26" s="1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>
      <c r="A27" s="3"/>
      <c r="B27" s="3"/>
      <c r="C27" s="11"/>
      <c r="G27" s="12"/>
      <c r="H27" s="13"/>
      <c r="I27" s="13"/>
      <c r="J27" s="1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>
      <c r="A28" s="3"/>
      <c r="B28" s="3"/>
      <c r="C28" s="11"/>
      <c r="G28" s="12"/>
      <c r="H28" s="13"/>
      <c r="I28" s="13"/>
      <c r="J28" s="1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>
      <c r="A29" s="3"/>
      <c r="B29" s="3"/>
      <c r="C29" s="11"/>
      <c r="G29" s="12"/>
      <c r="H29" s="13"/>
      <c r="I29" s="13"/>
      <c r="J29" s="1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>
      <c r="A30" s="3"/>
      <c r="B30" s="3"/>
      <c r="C30" s="11"/>
      <c r="G30" s="12"/>
      <c r="H30" s="13"/>
      <c r="I30" s="13"/>
      <c r="J30" s="1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>
      <c r="A31" s="3"/>
      <c r="B31" s="3"/>
      <c r="C31" s="11"/>
      <c r="G31" s="12"/>
      <c r="H31" s="13"/>
      <c r="I31" s="13"/>
      <c r="J31" s="1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>
      <c r="A32" s="3"/>
      <c r="B32" s="3"/>
      <c r="C32" s="11"/>
      <c r="G32" s="12"/>
      <c r="H32" s="13"/>
      <c r="I32" s="13"/>
      <c r="J32" s="1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>
      <c r="A33" s="3"/>
      <c r="B33" s="3"/>
      <c r="C33" s="11"/>
      <c r="G33" s="12"/>
      <c r="H33" s="13"/>
      <c r="I33" s="13"/>
      <c r="J33" s="1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/>
    <row r="184" spans="1:26" ht="15.75" customHeight="1"/>
    <row r="185" spans="1:26" ht="15.75" customHeight="1"/>
    <row r="186" spans="1:26" ht="15.75" customHeight="1"/>
    <row r="187" spans="1:26" ht="15.75" customHeight="1"/>
    <row r="188" spans="1:26" ht="15.75" customHeight="1"/>
    <row r="189" spans="1:26" ht="15.75" customHeight="1"/>
    <row r="190" spans="1:26" ht="15.75" customHeight="1"/>
    <row r="191" spans="1:26" ht="15.75" customHeight="1"/>
    <row r="192" spans="1:26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</sheetData>
  <mergeCells count="27">
    <mergeCell ref="W4:W6"/>
    <mergeCell ref="X4:X6"/>
    <mergeCell ref="V2:W2"/>
    <mergeCell ref="A3:X3"/>
    <mergeCell ref="A4:B4"/>
    <mergeCell ref="C4:E4"/>
    <mergeCell ref="F4:M4"/>
    <mergeCell ref="N4:P4"/>
    <mergeCell ref="Q4:V4"/>
    <mergeCell ref="A5:A6"/>
    <mergeCell ref="B5:B6"/>
    <mergeCell ref="C5:C6"/>
    <mergeCell ref="D5:D6"/>
    <mergeCell ref="E5:E6"/>
    <mergeCell ref="F5:F6"/>
    <mergeCell ref="G5:G6"/>
    <mergeCell ref="H5:I5"/>
    <mergeCell ref="J5:K5"/>
    <mergeCell ref="L5:L6"/>
    <mergeCell ref="M5:M6"/>
    <mergeCell ref="N5:N6"/>
    <mergeCell ref="Q5:R5"/>
    <mergeCell ref="S5:T5"/>
    <mergeCell ref="U5:U6"/>
    <mergeCell ref="V5:V6"/>
    <mergeCell ref="O5:O6"/>
    <mergeCell ref="P5:P6"/>
  </mergeCells>
  <pageMargins left="0.511811024" right="0.511811024" top="0.78740157499999996" bottom="0.78740157499999996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58"/>
  <sheetViews>
    <sheetView showGridLines="0" topLeftCell="C1" workbookViewId="0">
      <selection activeCell="A24" sqref="A24"/>
    </sheetView>
  </sheetViews>
  <sheetFormatPr defaultColWidth="14.42578125" defaultRowHeight="15" customHeight="1"/>
  <cols>
    <col min="1" max="2" width="14.42578125" customWidth="1"/>
    <col min="3" max="3" width="26.28515625" customWidth="1"/>
    <col min="4" max="4" width="14.42578125" customWidth="1"/>
    <col min="5" max="5" width="19" customWidth="1"/>
    <col min="6" max="6" width="26.5703125" customWidth="1"/>
    <col min="11" max="11" width="54" customWidth="1"/>
  </cols>
  <sheetData>
    <row r="1" spans="1:26" ht="15.75" customHeight="1">
      <c r="A1" s="1"/>
      <c r="B1" s="1"/>
      <c r="C1" s="14"/>
      <c r="D1" s="1"/>
      <c r="E1" s="1"/>
      <c r="F1" s="1"/>
      <c r="G1" s="1"/>
      <c r="H1" s="1"/>
      <c r="I1" s="1"/>
      <c r="J1" s="1"/>
      <c r="K1" s="1"/>
      <c r="L1" s="38"/>
      <c r="M1" s="39"/>
      <c r="N1" s="39"/>
      <c r="O1" s="1"/>
      <c r="P1" s="1"/>
      <c r="Q1" s="1"/>
      <c r="R1" s="1"/>
      <c r="S1" s="1"/>
      <c r="T1" s="1"/>
      <c r="U1" s="1"/>
      <c r="V1" s="2"/>
      <c r="W1" s="2"/>
      <c r="X1" s="2"/>
      <c r="Y1" s="3"/>
      <c r="Z1" s="3"/>
    </row>
    <row r="2" spans="1:26" ht="15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40"/>
      <c r="N2" s="40"/>
      <c r="O2" s="41"/>
      <c r="P2" s="2"/>
      <c r="Q2" s="2"/>
      <c r="R2" s="2"/>
      <c r="S2" s="2"/>
      <c r="T2" s="2"/>
      <c r="U2" s="4"/>
      <c r="V2" s="61" t="s">
        <v>0</v>
      </c>
      <c r="W2" s="55"/>
      <c r="X2" s="5">
        <v>44256</v>
      </c>
      <c r="Y2" s="3"/>
      <c r="Z2" s="3"/>
    </row>
    <row r="3" spans="1:26" ht="15.75" customHeight="1">
      <c r="A3" s="62" t="s">
        <v>1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55"/>
      <c r="Y3" s="3"/>
      <c r="Z3" s="3"/>
    </row>
    <row r="4" spans="1:26" ht="15.75" customHeight="1">
      <c r="A4" s="62" t="s">
        <v>2</v>
      </c>
      <c r="B4" s="55"/>
      <c r="C4" s="59" t="s">
        <v>3</v>
      </c>
      <c r="D4" s="63"/>
      <c r="E4" s="55"/>
      <c r="F4" s="59" t="s">
        <v>4</v>
      </c>
      <c r="G4" s="63"/>
      <c r="H4" s="63"/>
      <c r="I4" s="63"/>
      <c r="J4" s="63"/>
      <c r="K4" s="63"/>
      <c r="L4" s="63"/>
      <c r="M4" s="55"/>
      <c r="N4" s="59" t="s">
        <v>5</v>
      </c>
      <c r="O4" s="63"/>
      <c r="P4" s="55"/>
      <c r="Q4" s="59" t="s">
        <v>6</v>
      </c>
      <c r="R4" s="63"/>
      <c r="S4" s="63"/>
      <c r="T4" s="63"/>
      <c r="U4" s="63"/>
      <c r="V4" s="55"/>
      <c r="W4" s="56" t="s">
        <v>7</v>
      </c>
      <c r="X4" s="56" t="s">
        <v>8</v>
      </c>
      <c r="Y4" s="3"/>
      <c r="Z4" s="3"/>
    </row>
    <row r="5" spans="1:26" ht="15.75" customHeight="1">
      <c r="A5" s="64" t="s">
        <v>9</v>
      </c>
      <c r="B5" s="56" t="s">
        <v>10</v>
      </c>
      <c r="C5" s="66" t="s">
        <v>11</v>
      </c>
      <c r="D5" s="56" t="s">
        <v>12</v>
      </c>
      <c r="E5" s="56" t="s">
        <v>13</v>
      </c>
      <c r="F5" s="56" t="s">
        <v>14</v>
      </c>
      <c r="G5" s="56" t="s">
        <v>15</v>
      </c>
      <c r="H5" s="59" t="s">
        <v>16</v>
      </c>
      <c r="I5" s="55"/>
      <c r="J5" s="54" t="s">
        <v>17</v>
      </c>
      <c r="K5" s="55"/>
      <c r="L5" s="56" t="s">
        <v>18</v>
      </c>
      <c r="M5" s="56" t="s">
        <v>19</v>
      </c>
      <c r="N5" s="58" t="s">
        <v>20</v>
      </c>
      <c r="O5" s="58" t="s">
        <v>21</v>
      </c>
      <c r="P5" s="58" t="s">
        <v>22</v>
      </c>
      <c r="Q5" s="54" t="s">
        <v>23</v>
      </c>
      <c r="R5" s="55"/>
      <c r="S5" s="54" t="s">
        <v>24</v>
      </c>
      <c r="T5" s="55"/>
      <c r="U5" s="56" t="s">
        <v>25</v>
      </c>
      <c r="V5" s="58" t="s">
        <v>22</v>
      </c>
      <c r="W5" s="60"/>
      <c r="X5" s="60"/>
      <c r="Y5" s="3"/>
      <c r="Z5" s="3"/>
    </row>
    <row r="6" spans="1:26" ht="15.75" customHeight="1">
      <c r="A6" s="65"/>
      <c r="B6" s="57"/>
      <c r="C6" s="57"/>
      <c r="D6" s="57"/>
      <c r="E6" s="57"/>
      <c r="F6" s="57"/>
      <c r="G6" s="57"/>
      <c r="H6" s="6" t="s">
        <v>26</v>
      </c>
      <c r="I6" s="6" t="s">
        <v>27</v>
      </c>
      <c r="J6" s="6" t="s">
        <v>26</v>
      </c>
      <c r="K6" s="7" t="s">
        <v>28</v>
      </c>
      <c r="L6" s="57"/>
      <c r="M6" s="57"/>
      <c r="N6" s="57"/>
      <c r="O6" s="57"/>
      <c r="P6" s="57"/>
      <c r="Q6" s="46" t="s">
        <v>29</v>
      </c>
      <c r="R6" s="8" t="s">
        <v>30</v>
      </c>
      <c r="S6" s="9" t="s">
        <v>29</v>
      </c>
      <c r="T6" s="10" t="s">
        <v>30</v>
      </c>
      <c r="U6" s="57"/>
      <c r="V6" s="57"/>
      <c r="W6" s="57"/>
      <c r="X6" s="57"/>
      <c r="Y6" s="3"/>
      <c r="Z6" s="3"/>
    </row>
    <row r="7" spans="1:26" ht="15.75" customHeight="1">
      <c r="A7" s="17" t="s">
        <v>34</v>
      </c>
      <c r="B7" s="17" t="s">
        <v>34</v>
      </c>
      <c r="C7" s="20" t="s">
        <v>50</v>
      </c>
      <c r="D7" s="21" t="s">
        <v>53</v>
      </c>
      <c r="E7" s="16" t="s">
        <v>55</v>
      </c>
      <c r="F7" s="19" t="s">
        <v>66</v>
      </c>
      <c r="G7" s="19" t="s">
        <v>48</v>
      </c>
      <c r="H7" s="19" t="s">
        <v>32</v>
      </c>
      <c r="I7" s="19" t="s">
        <v>49</v>
      </c>
      <c r="J7" s="19" t="s">
        <v>32</v>
      </c>
      <c r="K7" s="22" t="s">
        <v>68</v>
      </c>
      <c r="L7" s="31">
        <v>44259</v>
      </c>
      <c r="M7" s="31">
        <v>44260</v>
      </c>
      <c r="N7" s="35"/>
      <c r="O7" s="35"/>
      <c r="P7" s="35"/>
      <c r="Q7" s="37">
        <v>2</v>
      </c>
      <c r="R7" s="19">
        <v>54.01</v>
      </c>
      <c r="S7" s="25"/>
      <c r="T7" s="26"/>
      <c r="U7" s="23"/>
      <c r="V7" s="45">
        <f t="shared" ref="V7:V8" si="0">Q7*R7+S7*T7</f>
        <v>108.02</v>
      </c>
      <c r="W7" s="44">
        <f t="shared" ref="W7:W8" si="1">V7+N7</f>
        <v>108.02</v>
      </c>
      <c r="X7" s="27"/>
      <c r="Y7" s="3"/>
      <c r="Z7" s="3"/>
    </row>
    <row r="8" spans="1:26" ht="15.75" customHeight="1">
      <c r="A8" s="17" t="s">
        <v>34</v>
      </c>
      <c r="B8" s="17" t="s">
        <v>34</v>
      </c>
      <c r="C8" s="20" t="s">
        <v>37</v>
      </c>
      <c r="D8" s="21" t="s">
        <v>41</v>
      </c>
      <c r="E8" s="15" t="s">
        <v>43</v>
      </c>
      <c r="F8" s="19" t="s">
        <v>66</v>
      </c>
      <c r="G8" s="19" t="s">
        <v>48</v>
      </c>
      <c r="H8" s="19" t="s">
        <v>32</v>
      </c>
      <c r="I8" s="19" t="s">
        <v>49</v>
      </c>
      <c r="J8" s="19" t="s">
        <v>32</v>
      </c>
      <c r="K8" s="22" t="s">
        <v>68</v>
      </c>
      <c r="L8" s="31">
        <v>44259</v>
      </c>
      <c r="M8" s="31">
        <v>44260</v>
      </c>
      <c r="N8" s="28"/>
      <c r="O8" s="28"/>
      <c r="P8" s="28"/>
      <c r="Q8" s="37">
        <v>2</v>
      </c>
      <c r="R8" s="49">
        <v>54.01</v>
      </c>
      <c r="S8" s="23"/>
      <c r="T8" s="26"/>
      <c r="U8" s="23"/>
      <c r="V8" s="45">
        <f t="shared" si="0"/>
        <v>108.02</v>
      </c>
      <c r="W8" s="44">
        <f t="shared" si="1"/>
        <v>108.02</v>
      </c>
      <c r="X8" s="27"/>
      <c r="Y8" s="3"/>
      <c r="Z8" s="3"/>
    </row>
    <row r="9" spans="1:26" ht="15.75" customHeight="1">
      <c r="A9" s="17" t="s">
        <v>34</v>
      </c>
      <c r="B9" s="17" t="s">
        <v>34</v>
      </c>
      <c r="C9" s="20" t="s">
        <v>50</v>
      </c>
      <c r="D9" s="21" t="s">
        <v>53</v>
      </c>
      <c r="E9" s="16" t="s">
        <v>55</v>
      </c>
      <c r="F9" s="19" t="s">
        <v>63</v>
      </c>
      <c r="G9" s="19" t="s">
        <v>48</v>
      </c>
      <c r="H9" s="19" t="s">
        <v>32</v>
      </c>
      <c r="I9" s="19" t="s">
        <v>49</v>
      </c>
      <c r="J9" s="19" t="s">
        <v>32</v>
      </c>
      <c r="K9" s="22" t="s">
        <v>64</v>
      </c>
      <c r="L9" s="31">
        <v>44263</v>
      </c>
      <c r="M9" s="32">
        <v>44264</v>
      </c>
      <c r="N9" s="34"/>
      <c r="O9" s="34"/>
      <c r="P9" s="34"/>
      <c r="Q9" s="43">
        <v>2</v>
      </c>
      <c r="R9" s="19">
        <v>54.01</v>
      </c>
      <c r="S9" s="25"/>
      <c r="T9" s="26"/>
      <c r="U9" s="23"/>
      <c r="V9" s="45">
        <f t="shared" ref="V9" si="2">Q9*R9+S9*T9</f>
        <v>108.02</v>
      </c>
      <c r="W9" s="44">
        <f t="shared" ref="W9:W11" si="3">V9+N9</f>
        <v>108.02</v>
      </c>
      <c r="X9" s="27"/>
      <c r="Y9" s="3"/>
      <c r="Z9" s="3"/>
    </row>
    <row r="10" spans="1:26" ht="15.75" customHeight="1">
      <c r="A10" s="17" t="s">
        <v>34</v>
      </c>
      <c r="B10" s="17" t="s">
        <v>34</v>
      </c>
      <c r="C10" s="29" t="s">
        <v>51</v>
      </c>
      <c r="D10" s="21" t="s">
        <v>54</v>
      </c>
      <c r="E10" s="30" t="s">
        <v>52</v>
      </c>
      <c r="F10" s="19" t="s">
        <v>63</v>
      </c>
      <c r="G10" s="19" t="s">
        <v>48</v>
      </c>
      <c r="H10" s="19" t="s">
        <v>32</v>
      </c>
      <c r="I10" s="19" t="s">
        <v>49</v>
      </c>
      <c r="J10" s="19" t="s">
        <v>32</v>
      </c>
      <c r="K10" s="22" t="s">
        <v>64</v>
      </c>
      <c r="L10" s="31">
        <v>44263</v>
      </c>
      <c r="M10" s="32">
        <v>44264</v>
      </c>
      <c r="N10" s="35"/>
      <c r="O10" s="35"/>
      <c r="P10" s="35"/>
      <c r="Q10" s="43">
        <v>2</v>
      </c>
      <c r="R10" s="19">
        <v>54.01</v>
      </c>
      <c r="S10" s="25"/>
      <c r="T10" s="26"/>
      <c r="U10" s="43"/>
      <c r="V10" s="45">
        <f>Q10*R10+S10*T10</f>
        <v>108.02</v>
      </c>
      <c r="W10" s="44">
        <f t="shared" si="3"/>
        <v>108.02</v>
      </c>
      <c r="X10" s="27"/>
      <c r="Y10" s="3"/>
      <c r="Z10" s="3"/>
    </row>
    <row r="11" spans="1:26" ht="15.75" customHeight="1">
      <c r="A11" s="17" t="s">
        <v>34</v>
      </c>
      <c r="B11" s="17" t="s">
        <v>34</v>
      </c>
      <c r="C11" s="20" t="s">
        <v>58</v>
      </c>
      <c r="D11" s="21" t="s">
        <v>59</v>
      </c>
      <c r="E11" s="16" t="s">
        <v>44</v>
      </c>
      <c r="F11" s="19" t="s">
        <v>63</v>
      </c>
      <c r="G11" s="19" t="s">
        <v>48</v>
      </c>
      <c r="H11" s="19" t="s">
        <v>32</v>
      </c>
      <c r="I11" s="19" t="s">
        <v>49</v>
      </c>
      <c r="J11" s="19" t="s">
        <v>32</v>
      </c>
      <c r="K11" s="22" t="s">
        <v>64</v>
      </c>
      <c r="L11" s="31">
        <v>44263</v>
      </c>
      <c r="M11" s="32">
        <v>44264</v>
      </c>
      <c r="N11" s="33"/>
      <c r="O11" s="33"/>
      <c r="P11" s="33"/>
      <c r="Q11" s="19">
        <v>2</v>
      </c>
      <c r="R11" s="19">
        <v>54.01</v>
      </c>
      <c r="S11" s="37"/>
      <c r="T11" s="26"/>
      <c r="U11" s="19"/>
      <c r="V11" s="45">
        <f t="shared" ref="V11:V12" si="4">Q11*R11+S11*T11</f>
        <v>108.02</v>
      </c>
      <c r="W11" s="44">
        <f t="shared" si="3"/>
        <v>108.02</v>
      </c>
      <c r="X11" s="27"/>
      <c r="Y11" s="3"/>
      <c r="Z11" s="3"/>
    </row>
    <row r="12" spans="1:26" ht="15.75" customHeight="1">
      <c r="A12" s="17" t="s">
        <v>34</v>
      </c>
      <c r="B12" s="17" t="s">
        <v>34</v>
      </c>
      <c r="C12" s="20" t="s">
        <v>50</v>
      </c>
      <c r="D12" s="21" t="s">
        <v>53</v>
      </c>
      <c r="E12" s="16" t="s">
        <v>55</v>
      </c>
      <c r="F12" s="19" t="s">
        <v>63</v>
      </c>
      <c r="G12" s="19" t="s">
        <v>48</v>
      </c>
      <c r="H12" s="19" t="s">
        <v>32</v>
      </c>
      <c r="I12" s="19" t="s">
        <v>49</v>
      </c>
      <c r="J12" s="19" t="s">
        <v>32</v>
      </c>
      <c r="K12" s="22" t="s">
        <v>65</v>
      </c>
      <c r="L12" s="31">
        <v>44266</v>
      </c>
      <c r="M12" s="32">
        <v>44266</v>
      </c>
      <c r="N12" s="34"/>
      <c r="O12" s="34"/>
      <c r="P12" s="34"/>
      <c r="Q12" s="43">
        <v>1</v>
      </c>
      <c r="R12" s="19">
        <v>54.01</v>
      </c>
      <c r="S12" s="25"/>
      <c r="T12" s="26"/>
      <c r="U12" s="23"/>
      <c r="V12" s="45">
        <f t="shared" si="4"/>
        <v>54.01</v>
      </c>
      <c r="W12" s="44">
        <f t="shared" ref="W12:W14" si="5">V12+N12</f>
        <v>54.01</v>
      </c>
      <c r="X12" s="27"/>
      <c r="Y12" s="3"/>
      <c r="Z12" s="3"/>
    </row>
    <row r="13" spans="1:26" ht="15.75" customHeight="1">
      <c r="A13" s="17" t="s">
        <v>34</v>
      </c>
      <c r="B13" s="17" t="s">
        <v>34</v>
      </c>
      <c r="C13" s="29" t="s">
        <v>51</v>
      </c>
      <c r="D13" s="21" t="s">
        <v>54</v>
      </c>
      <c r="E13" s="30" t="s">
        <v>52</v>
      </c>
      <c r="F13" s="19" t="s">
        <v>63</v>
      </c>
      <c r="G13" s="19" t="s">
        <v>48</v>
      </c>
      <c r="H13" s="19" t="s">
        <v>32</v>
      </c>
      <c r="I13" s="19" t="s">
        <v>49</v>
      </c>
      <c r="J13" s="19" t="s">
        <v>32</v>
      </c>
      <c r="K13" s="22" t="s">
        <v>65</v>
      </c>
      <c r="L13" s="31">
        <v>44266</v>
      </c>
      <c r="M13" s="32">
        <v>44266</v>
      </c>
      <c r="N13" s="35"/>
      <c r="O13" s="35"/>
      <c r="P13" s="35"/>
      <c r="Q13" s="43">
        <v>1</v>
      </c>
      <c r="R13" s="19">
        <v>54.01</v>
      </c>
      <c r="S13" s="25"/>
      <c r="T13" s="26"/>
      <c r="U13" s="43"/>
      <c r="V13" s="45">
        <f>Q13*R13+S13*T13</f>
        <v>54.01</v>
      </c>
      <c r="W13" s="44">
        <f t="shared" si="5"/>
        <v>54.01</v>
      </c>
      <c r="X13" s="27"/>
      <c r="Y13" s="3"/>
      <c r="Z13" s="3"/>
    </row>
    <row r="14" spans="1:26" ht="15.75" customHeight="1">
      <c r="A14" s="17" t="s">
        <v>34</v>
      </c>
      <c r="B14" s="17" t="s">
        <v>34</v>
      </c>
      <c r="C14" s="20" t="s">
        <v>58</v>
      </c>
      <c r="D14" s="21" t="s">
        <v>59</v>
      </c>
      <c r="E14" s="16" t="s">
        <v>44</v>
      </c>
      <c r="F14" s="19" t="s">
        <v>63</v>
      </c>
      <c r="G14" s="19" t="s">
        <v>48</v>
      </c>
      <c r="H14" s="19" t="s">
        <v>32</v>
      </c>
      <c r="I14" s="19" t="s">
        <v>49</v>
      </c>
      <c r="J14" s="19" t="s">
        <v>32</v>
      </c>
      <c r="K14" s="22" t="s">
        <v>65</v>
      </c>
      <c r="L14" s="31">
        <v>44266</v>
      </c>
      <c r="M14" s="32">
        <v>44266</v>
      </c>
      <c r="N14" s="33"/>
      <c r="O14" s="33"/>
      <c r="P14" s="33"/>
      <c r="Q14" s="19">
        <v>1</v>
      </c>
      <c r="R14" s="19">
        <v>54.01</v>
      </c>
      <c r="S14" s="37"/>
      <c r="T14" s="26"/>
      <c r="U14" s="19"/>
      <c r="V14" s="45">
        <f t="shared" ref="V14" si="6">Q14*R14+S14*T14</f>
        <v>54.01</v>
      </c>
      <c r="W14" s="44">
        <f t="shared" si="5"/>
        <v>54.01</v>
      </c>
      <c r="X14" s="27"/>
      <c r="Y14" s="3"/>
      <c r="Z14" s="3"/>
    </row>
    <row r="15" spans="1:26" ht="15.75" customHeight="1">
      <c r="A15" s="17" t="s">
        <v>34</v>
      </c>
      <c r="B15" s="17" t="s">
        <v>34</v>
      </c>
      <c r="C15" s="20" t="s">
        <v>37</v>
      </c>
      <c r="D15" s="21" t="s">
        <v>41</v>
      </c>
      <c r="E15" s="15" t="s">
        <v>43</v>
      </c>
      <c r="F15" s="19" t="s">
        <v>66</v>
      </c>
      <c r="G15" s="19" t="s">
        <v>48</v>
      </c>
      <c r="H15" s="19" t="s">
        <v>32</v>
      </c>
      <c r="I15" s="19" t="s">
        <v>49</v>
      </c>
      <c r="J15" s="19" t="s">
        <v>32</v>
      </c>
      <c r="K15" s="22" t="s">
        <v>69</v>
      </c>
      <c r="L15" s="31">
        <v>44271</v>
      </c>
      <c r="M15" s="31">
        <v>44271</v>
      </c>
      <c r="N15" s="28"/>
      <c r="O15" s="28"/>
      <c r="P15" s="28"/>
      <c r="Q15" s="37">
        <v>1</v>
      </c>
      <c r="R15" s="49">
        <v>54.01</v>
      </c>
      <c r="S15" s="23"/>
      <c r="T15" s="26"/>
      <c r="U15" s="23"/>
      <c r="V15" s="45">
        <f t="shared" ref="V15:V16" si="7">Q15*R15+S15*T15</f>
        <v>54.01</v>
      </c>
      <c r="W15" s="44">
        <f t="shared" ref="W15:W16" si="8">V15+N15</f>
        <v>54.01</v>
      </c>
      <c r="X15" s="27"/>
      <c r="Y15" s="3"/>
      <c r="Z15" s="3"/>
    </row>
    <row r="16" spans="1:26" ht="15.75" customHeight="1">
      <c r="A16" s="17" t="s">
        <v>34</v>
      </c>
      <c r="B16" s="17" t="s">
        <v>34</v>
      </c>
      <c r="C16" s="20" t="s">
        <v>50</v>
      </c>
      <c r="D16" s="21" t="s">
        <v>53</v>
      </c>
      <c r="E16" s="16" t="s">
        <v>55</v>
      </c>
      <c r="F16" s="19" t="s">
        <v>66</v>
      </c>
      <c r="G16" s="19" t="s">
        <v>48</v>
      </c>
      <c r="H16" s="19" t="s">
        <v>32</v>
      </c>
      <c r="I16" s="19" t="s">
        <v>49</v>
      </c>
      <c r="J16" s="19" t="s">
        <v>32</v>
      </c>
      <c r="K16" s="22" t="s">
        <v>69</v>
      </c>
      <c r="L16" s="31">
        <v>44271</v>
      </c>
      <c r="M16" s="31">
        <v>44271</v>
      </c>
      <c r="N16" s="35"/>
      <c r="O16" s="35"/>
      <c r="P16" s="35"/>
      <c r="Q16" s="37">
        <v>1</v>
      </c>
      <c r="R16" s="19">
        <v>54.01</v>
      </c>
      <c r="S16" s="25"/>
      <c r="T16" s="26"/>
      <c r="U16" s="23"/>
      <c r="V16" s="45">
        <f t="shared" si="7"/>
        <v>54.01</v>
      </c>
      <c r="W16" s="44">
        <f t="shared" si="8"/>
        <v>54.01</v>
      </c>
      <c r="X16" s="47"/>
      <c r="Y16" s="3"/>
      <c r="Z16" s="3"/>
    </row>
    <row r="17" spans="1:26" ht="15.75" customHeight="1">
      <c r="A17" s="17" t="s">
        <v>34</v>
      </c>
      <c r="B17" s="17" t="s">
        <v>34</v>
      </c>
      <c r="C17" s="20" t="s">
        <v>37</v>
      </c>
      <c r="D17" s="21" t="s">
        <v>41</v>
      </c>
      <c r="E17" s="15" t="s">
        <v>43</v>
      </c>
      <c r="F17" s="19" t="s">
        <v>66</v>
      </c>
      <c r="G17" s="19" t="s">
        <v>48</v>
      </c>
      <c r="H17" s="19" t="s">
        <v>32</v>
      </c>
      <c r="I17" s="19" t="s">
        <v>49</v>
      </c>
      <c r="J17" s="19" t="s">
        <v>32</v>
      </c>
      <c r="K17" s="22" t="s">
        <v>70</v>
      </c>
      <c r="L17" s="31">
        <v>44272</v>
      </c>
      <c r="M17" s="31">
        <v>44273</v>
      </c>
      <c r="N17" s="28"/>
      <c r="O17" s="28"/>
      <c r="P17" s="28"/>
      <c r="Q17" s="37">
        <v>2</v>
      </c>
      <c r="R17" s="49">
        <v>54.01</v>
      </c>
      <c r="S17" s="23"/>
      <c r="T17" s="26"/>
      <c r="U17" s="23"/>
      <c r="V17" s="45">
        <f t="shared" ref="V17:V22" si="9">Q17*R17+S17*T17</f>
        <v>108.02</v>
      </c>
      <c r="W17" s="44">
        <f t="shared" ref="W17:W22" si="10">V17+N17</f>
        <v>108.02</v>
      </c>
      <c r="X17" s="27"/>
      <c r="Y17" s="3"/>
      <c r="Z17" s="3"/>
    </row>
    <row r="18" spans="1:26" ht="15.75" customHeight="1">
      <c r="A18" s="17" t="s">
        <v>34</v>
      </c>
      <c r="B18" s="17" t="s">
        <v>34</v>
      </c>
      <c r="C18" s="20" t="s">
        <v>50</v>
      </c>
      <c r="D18" s="21" t="s">
        <v>53</v>
      </c>
      <c r="E18" s="16" t="s">
        <v>55</v>
      </c>
      <c r="F18" s="19" t="s">
        <v>66</v>
      </c>
      <c r="G18" s="19" t="s">
        <v>48</v>
      </c>
      <c r="H18" s="19" t="s">
        <v>32</v>
      </c>
      <c r="I18" s="19" t="s">
        <v>49</v>
      </c>
      <c r="J18" s="19" t="s">
        <v>32</v>
      </c>
      <c r="K18" s="22" t="s">
        <v>70</v>
      </c>
      <c r="L18" s="31">
        <v>44272</v>
      </c>
      <c r="M18" s="31">
        <v>44273</v>
      </c>
      <c r="N18" s="35"/>
      <c r="O18" s="35"/>
      <c r="P18" s="35"/>
      <c r="Q18" s="37">
        <v>2</v>
      </c>
      <c r="R18" s="19">
        <v>54.01</v>
      </c>
      <c r="S18" s="25"/>
      <c r="T18" s="26"/>
      <c r="U18" s="23"/>
      <c r="V18" s="45">
        <f t="shared" si="9"/>
        <v>108.02</v>
      </c>
      <c r="W18" s="44">
        <f t="shared" si="10"/>
        <v>108.02</v>
      </c>
      <c r="X18" s="27"/>
      <c r="Y18" s="3"/>
      <c r="Z18" s="3"/>
    </row>
    <row r="19" spans="1:26" ht="15.75" customHeight="1">
      <c r="A19" s="17" t="s">
        <v>34</v>
      </c>
      <c r="B19" s="17" t="s">
        <v>34</v>
      </c>
      <c r="C19" s="20" t="s">
        <v>37</v>
      </c>
      <c r="D19" s="21" t="s">
        <v>41</v>
      </c>
      <c r="E19" s="15" t="s">
        <v>43</v>
      </c>
      <c r="F19" s="19" t="s">
        <v>66</v>
      </c>
      <c r="G19" s="19" t="s">
        <v>48</v>
      </c>
      <c r="H19" s="19" t="s">
        <v>32</v>
      </c>
      <c r="I19" s="19" t="s">
        <v>49</v>
      </c>
      <c r="J19" s="19" t="s">
        <v>32</v>
      </c>
      <c r="K19" s="22" t="s">
        <v>71</v>
      </c>
      <c r="L19" s="31">
        <v>44274</v>
      </c>
      <c r="M19" s="31">
        <v>44275</v>
      </c>
      <c r="N19" s="28"/>
      <c r="O19" s="28"/>
      <c r="P19" s="28"/>
      <c r="Q19" s="37">
        <v>2</v>
      </c>
      <c r="R19" s="49">
        <v>54.01</v>
      </c>
      <c r="S19" s="23"/>
      <c r="T19" s="26"/>
      <c r="U19" s="23"/>
      <c r="V19" s="45">
        <f t="shared" si="9"/>
        <v>108.02</v>
      </c>
      <c r="W19" s="44">
        <f t="shared" si="10"/>
        <v>108.02</v>
      </c>
      <c r="X19" s="27"/>
      <c r="Y19" s="3"/>
      <c r="Z19" s="3"/>
    </row>
    <row r="20" spans="1:26" ht="15.75" customHeight="1">
      <c r="A20" s="17" t="s">
        <v>34</v>
      </c>
      <c r="B20" s="17" t="s">
        <v>34</v>
      </c>
      <c r="C20" s="20" t="s">
        <v>50</v>
      </c>
      <c r="D20" s="21" t="s">
        <v>53</v>
      </c>
      <c r="E20" s="16" t="s">
        <v>55</v>
      </c>
      <c r="F20" s="19" t="s">
        <v>66</v>
      </c>
      <c r="G20" s="19" t="s">
        <v>48</v>
      </c>
      <c r="H20" s="19" t="s">
        <v>32</v>
      </c>
      <c r="I20" s="19" t="s">
        <v>49</v>
      </c>
      <c r="J20" s="19" t="s">
        <v>32</v>
      </c>
      <c r="K20" s="22" t="s">
        <v>71</v>
      </c>
      <c r="L20" s="31">
        <v>44274</v>
      </c>
      <c r="M20" s="31">
        <v>44275</v>
      </c>
      <c r="N20" s="35"/>
      <c r="O20" s="35"/>
      <c r="P20" s="35"/>
      <c r="Q20" s="37">
        <v>2</v>
      </c>
      <c r="R20" s="19">
        <v>54.01</v>
      </c>
      <c r="S20" s="25"/>
      <c r="T20" s="26"/>
      <c r="U20" s="23"/>
      <c r="V20" s="45">
        <f t="shared" si="9"/>
        <v>108.02</v>
      </c>
      <c r="W20" s="44">
        <f t="shared" si="10"/>
        <v>108.02</v>
      </c>
      <c r="X20" s="27"/>
      <c r="Y20" s="3"/>
      <c r="Z20" s="3"/>
    </row>
    <row r="21" spans="1:26" ht="15.75" customHeight="1">
      <c r="A21" s="17" t="s">
        <v>34</v>
      </c>
      <c r="B21" s="17" t="s">
        <v>34</v>
      </c>
      <c r="C21" s="20" t="s">
        <v>37</v>
      </c>
      <c r="D21" s="21" t="s">
        <v>41</v>
      </c>
      <c r="E21" s="15" t="s">
        <v>43</v>
      </c>
      <c r="F21" s="19" t="s">
        <v>66</v>
      </c>
      <c r="G21" s="19" t="s">
        <v>48</v>
      </c>
      <c r="H21" s="19" t="s">
        <v>32</v>
      </c>
      <c r="I21" s="19" t="s">
        <v>49</v>
      </c>
      <c r="J21" s="19" t="s">
        <v>32</v>
      </c>
      <c r="K21" s="22" t="s">
        <v>72</v>
      </c>
      <c r="L21" s="31">
        <v>44278</v>
      </c>
      <c r="M21" s="31">
        <v>44280</v>
      </c>
      <c r="N21" s="28"/>
      <c r="O21" s="28"/>
      <c r="P21" s="28"/>
      <c r="Q21" s="37">
        <v>3</v>
      </c>
      <c r="R21" s="49">
        <v>54.01</v>
      </c>
      <c r="S21" s="23"/>
      <c r="T21" s="26"/>
      <c r="U21" s="23"/>
      <c r="V21" s="45">
        <f t="shared" si="9"/>
        <v>162.03</v>
      </c>
      <c r="W21" s="44">
        <f t="shared" si="10"/>
        <v>162.03</v>
      </c>
      <c r="X21" s="27"/>
      <c r="Y21" s="3"/>
      <c r="Z21" s="3"/>
    </row>
    <row r="22" spans="1:26" ht="15.75" customHeight="1">
      <c r="A22" s="17" t="s">
        <v>34</v>
      </c>
      <c r="B22" s="17" t="s">
        <v>34</v>
      </c>
      <c r="C22" s="20" t="s">
        <v>50</v>
      </c>
      <c r="D22" s="21" t="s">
        <v>53</v>
      </c>
      <c r="E22" s="16" t="s">
        <v>55</v>
      </c>
      <c r="F22" s="19" t="s">
        <v>66</v>
      </c>
      <c r="G22" s="19" t="s">
        <v>48</v>
      </c>
      <c r="H22" s="19" t="s">
        <v>32</v>
      </c>
      <c r="I22" s="19" t="s">
        <v>49</v>
      </c>
      <c r="J22" s="19" t="s">
        <v>32</v>
      </c>
      <c r="K22" s="22" t="s">
        <v>72</v>
      </c>
      <c r="L22" s="31">
        <v>44278</v>
      </c>
      <c r="M22" s="31">
        <v>44280</v>
      </c>
      <c r="N22" s="35"/>
      <c r="O22" s="35"/>
      <c r="P22" s="35"/>
      <c r="Q22" s="37">
        <v>3</v>
      </c>
      <c r="R22" s="19">
        <v>54.01</v>
      </c>
      <c r="S22" s="25"/>
      <c r="T22" s="26"/>
      <c r="U22" s="23"/>
      <c r="V22" s="45">
        <f t="shared" si="9"/>
        <v>162.03</v>
      </c>
      <c r="W22" s="44">
        <f t="shared" si="10"/>
        <v>162.03</v>
      </c>
      <c r="X22" s="27"/>
      <c r="Y22" s="3"/>
      <c r="Z22" s="3"/>
    </row>
    <row r="23" spans="1:26" ht="15.75" customHeight="1">
      <c r="A23" s="17" t="s">
        <v>34</v>
      </c>
      <c r="B23" s="17" t="s">
        <v>34</v>
      </c>
      <c r="C23" s="20" t="s">
        <v>37</v>
      </c>
      <c r="D23" s="21" t="s">
        <v>41</v>
      </c>
      <c r="E23" s="15" t="s">
        <v>43</v>
      </c>
      <c r="F23" s="19" t="s">
        <v>66</v>
      </c>
      <c r="G23" s="19" t="s">
        <v>48</v>
      </c>
      <c r="H23" s="19" t="s">
        <v>32</v>
      </c>
      <c r="I23" s="19" t="s">
        <v>49</v>
      </c>
      <c r="J23" s="19" t="s">
        <v>32</v>
      </c>
      <c r="K23" s="22" t="s">
        <v>73</v>
      </c>
      <c r="L23" s="31">
        <v>44285</v>
      </c>
      <c r="M23" s="31">
        <v>44286</v>
      </c>
      <c r="N23" s="50"/>
      <c r="O23" s="50"/>
      <c r="P23" s="50"/>
      <c r="Q23" s="37">
        <v>2</v>
      </c>
      <c r="R23" s="49">
        <v>54.01</v>
      </c>
      <c r="S23" s="23"/>
      <c r="T23" s="26"/>
      <c r="U23" s="23"/>
      <c r="V23" s="45">
        <f t="shared" ref="V23" si="11">Q23*R23+S23*T23</f>
        <v>108.02</v>
      </c>
      <c r="W23" s="44">
        <f t="shared" ref="W23" si="12">V23+N23</f>
        <v>108.02</v>
      </c>
      <c r="X23" s="27"/>
      <c r="Y23" s="3"/>
      <c r="Z23" s="3"/>
    </row>
    <row r="24" spans="1:26" ht="15.75" customHeight="1">
      <c r="A24" s="17" t="s">
        <v>34</v>
      </c>
      <c r="B24" s="17" t="s">
        <v>34</v>
      </c>
      <c r="C24" s="20" t="s">
        <v>50</v>
      </c>
      <c r="D24" s="21" t="s">
        <v>53</v>
      </c>
      <c r="E24" s="16" t="s">
        <v>55</v>
      </c>
      <c r="F24" s="19" t="s">
        <v>66</v>
      </c>
      <c r="G24" s="19" t="s">
        <v>48</v>
      </c>
      <c r="H24" s="19" t="s">
        <v>32</v>
      </c>
      <c r="I24" s="19" t="s">
        <v>49</v>
      </c>
      <c r="J24" s="19" t="s">
        <v>32</v>
      </c>
      <c r="K24" s="22" t="s">
        <v>73</v>
      </c>
      <c r="L24" s="31">
        <v>44285</v>
      </c>
      <c r="M24" s="31">
        <v>44286</v>
      </c>
      <c r="N24" s="35"/>
      <c r="O24" s="35"/>
      <c r="P24" s="35"/>
      <c r="Q24" s="37">
        <v>2</v>
      </c>
      <c r="R24" s="19">
        <v>54.01</v>
      </c>
      <c r="S24" s="25"/>
      <c r="T24" s="26"/>
      <c r="U24" s="23"/>
      <c r="V24" s="45">
        <f t="shared" ref="V24" si="13">Q24*R24+S24*T24</f>
        <v>108.02</v>
      </c>
      <c r="W24" s="44">
        <f t="shared" ref="W24" si="14">V24+N24</f>
        <v>108.02</v>
      </c>
      <c r="X24" s="27"/>
      <c r="Y24" s="3"/>
      <c r="Z24" s="3"/>
    </row>
    <row r="25" spans="1:26" ht="15.75" customHeight="1">
      <c r="A25" s="17"/>
      <c r="B25" s="17"/>
      <c r="C25" s="20"/>
      <c r="D25" s="21"/>
      <c r="E25" s="15"/>
      <c r="F25" s="19"/>
      <c r="G25" s="19"/>
      <c r="H25" s="19"/>
      <c r="I25" s="19"/>
      <c r="J25" s="19"/>
      <c r="K25" s="22"/>
      <c r="L25" s="31"/>
      <c r="M25" s="31"/>
      <c r="N25" s="28"/>
      <c r="O25" s="28"/>
      <c r="P25" s="28"/>
      <c r="Q25" s="37"/>
      <c r="R25" s="49"/>
      <c r="S25" s="23"/>
      <c r="T25" s="26"/>
      <c r="U25" s="23"/>
      <c r="V25" s="45"/>
      <c r="W25" s="44"/>
      <c r="X25" s="27"/>
      <c r="Y25" s="3"/>
      <c r="Z25" s="3"/>
    </row>
    <row r="26" spans="1:26" ht="15.75" customHeight="1">
      <c r="A26" s="3"/>
      <c r="B26" s="3"/>
      <c r="C26" s="11"/>
      <c r="G26" s="12"/>
      <c r="H26" s="13"/>
      <c r="I26" s="13"/>
      <c r="J26" s="1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>
      <c r="A27" s="3"/>
      <c r="B27" s="3"/>
      <c r="C27" s="11"/>
      <c r="G27" s="12"/>
      <c r="H27" s="13"/>
      <c r="I27" s="13"/>
      <c r="J27" s="1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>
      <c r="A28" s="3"/>
      <c r="B28" s="3"/>
      <c r="C28" s="11"/>
      <c r="G28" s="12"/>
      <c r="H28" s="13"/>
      <c r="I28" s="13"/>
      <c r="J28" s="1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>
      <c r="A29" s="3"/>
      <c r="B29" s="3"/>
      <c r="C29" s="11"/>
      <c r="G29" s="12"/>
      <c r="H29" s="13"/>
      <c r="I29" s="13"/>
      <c r="J29" s="1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>
      <c r="A30" s="3"/>
      <c r="B30" s="3"/>
      <c r="C30" s="11"/>
      <c r="G30" s="12"/>
      <c r="H30" s="13"/>
      <c r="I30" s="13"/>
      <c r="J30" s="1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>
      <c r="A31" s="3"/>
      <c r="B31" s="3"/>
      <c r="C31" s="11"/>
      <c r="G31" s="12"/>
      <c r="H31" s="13"/>
      <c r="I31" s="13"/>
      <c r="J31" s="1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/>
    <row r="182" spans="1:26" ht="15.75" customHeight="1"/>
    <row r="183" spans="1:26" ht="15.75" customHeight="1"/>
    <row r="184" spans="1:26" ht="15.75" customHeight="1"/>
    <row r="185" spans="1:26" ht="15.75" customHeight="1"/>
    <row r="186" spans="1:26" ht="15.75" customHeight="1"/>
    <row r="187" spans="1:26" ht="15.75" customHeight="1"/>
    <row r="188" spans="1:26" ht="15.75" customHeight="1"/>
    <row r="189" spans="1:26" ht="15.75" customHeight="1"/>
    <row r="190" spans="1:26" ht="15.75" customHeight="1"/>
    <row r="191" spans="1:26" ht="15.75" customHeight="1"/>
    <row r="192" spans="1:26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</sheetData>
  <mergeCells count="27">
    <mergeCell ref="W4:W6"/>
    <mergeCell ref="X4:X6"/>
    <mergeCell ref="V2:W2"/>
    <mergeCell ref="A3:X3"/>
    <mergeCell ref="A4:B4"/>
    <mergeCell ref="C4:E4"/>
    <mergeCell ref="F4:M4"/>
    <mergeCell ref="N4:P4"/>
    <mergeCell ref="Q4:V4"/>
    <mergeCell ref="A5:A6"/>
    <mergeCell ref="B5:B6"/>
    <mergeCell ref="C5:C6"/>
    <mergeCell ref="D5:D6"/>
    <mergeCell ref="E5:E6"/>
    <mergeCell ref="F5:F6"/>
    <mergeCell ref="G5:G6"/>
    <mergeCell ref="H5:I5"/>
    <mergeCell ref="J5:K5"/>
    <mergeCell ref="L5:L6"/>
    <mergeCell ref="M5:M6"/>
    <mergeCell ref="N5:N6"/>
    <mergeCell ref="Q5:R5"/>
    <mergeCell ref="S5:T5"/>
    <mergeCell ref="U5:U6"/>
    <mergeCell ref="V5:V6"/>
    <mergeCell ref="O5:O6"/>
    <mergeCell ref="P5:P6"/>
  </mergeCells>
  <pageMargins left="0.511811024" right="0.511811024" top="0.78740157499999996" bottom="0.78740157499999996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FEV 21</vt:lpstr>
      <vt:lpstr>MAR 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</dc:creator>
  <cp:lastModifiedBy>inv</cp:lastModifiedBy>
  <dcterms:created xsi:type="dcterms:W3CDTF">2021-01-19T13:45:18Z</dcterms:created>
  <dcterms:modified xsi:type="dcterms:W3CDTF">2021-04-08T12:37:16Z</dcterms:modified>
</cp:coreProperties>
</file>