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amuel\Downloads\"/>
    </mc:Choice>
  </mc:AlternateContent>
  <xr:revisionPtr revIDLastSave="0" documentId="13_ncr:1_{5AC18947-A53F-4B59-80ED-9F875284BEC5}" xr6:coauthVersionLast="47" xr6:coauthVersionMax="47" xr10:uidLastSave="{00000000-0000-0000-0000-000000000000}"/>
  <bookViews>
    <workbookView xWindow="19080" yWindow="-120" windowWidth="20730" windowHeight="11160" tabRatio="765" firstSheet="2" activeTab="3" xr2:uid="{00000000-000D-0000-FFFF-FFFF00000000}"/>
  </bookViews>
  <sheets>
    <sheet name="2021-JAN" sheetId="1" state="hidden" r:id="rId1"/>
    <sheet name="JAN 2025" sheetId="4" r:id="rId2"/>
    <sheet name="FEV 2025" sheetId="7" r:id="rId3"/>
    <sheet name="MAR 2025" sheetId="8" r:id="rId4"/>
    <sheet name="ABR 2025" sheetId="9" r:id="rId5"/>
    <sheet name="MAI 2025" sheetId="10" r:id="rId6"/>
    <sheet name="JUN 2025" sheetId="11" r:id="rId7"/>
    <sheet name="JUL 2025" sheetId="12" r:id="rId8"/>
    <sheet name="AGO 2025" sheetId="13" r:id="rId9"/>
    <sheet name="SET 2025" sheetId="14" r:id="rId10"/>
    <sheet name="OUT 2025" sheetId="15" r:id="rId11"/>
    <sheet name="NOV 2025" sheetId="16" r:id="rId12"/>
    <sheet name="DEZ 2025" sheetId="17" r:id="rId13"/>
    <sheet name="Decreto de Concessão de passage" sheetId="5" state="hidden" r:id="rId14"/>
    <sheet name="Cópia de 2021-JAN" sheetId="6" state="hidden" r:id="rId15"/>
  </sheets>
  <calcPr calcId="191029"/>
</workbook>
</file>

<file path=xl/calcChain.xml><?xml version="1.0" encoding="utf-8"?>
<calcChain xmlns="http://schemas.openxmlformats.org/spreadsheetml/2006/main">
  <c r="Z42" i="7" l="1"/>
  <c r="Y42" i="7"/>
  <c r="Z28" i="17"/>
  <c r="Y28" i="17"/>
  <c r="Z28" i="16"/>
  <c r="Y28" i="16"/>
  <c r="Z28" i="15"/>
  <c r="Y28" i="15"/>
  <c r="Z28" i="14"/>
  <c r="Y28" i="14"/>
  <c r="Z28" i="13"/>
  <c r="Y28" i="13"/>
  <c r="Z28" i="12"/>
  <c r="Y28" i="12"/>
  <c r="Z28" i="11"/>
  <c r="Y28" i="11"/>
  <c r="Z28" i="10"/>
  <c r="Y28" i="10"/>
  <c r="Z28" i="9"/>
  <c r="Y28" i="9"/>
  <c r="Z28" i="8"/>
  <c r="Y28" i="8"/>
  <c r="Y15" i="6"/>
  <c r="X15" i="6"/>
  <c r="R15" i="6"/>
  <c r="X14" i="6"/>
  <c r="Y14" i="6" s="1"/>
  <c r="R14" i="6"/>
  <c r="X13" i="6"/>
  <c r="R13" i="6"/>
  <c r="Y13" i="6" s="1"/>
  <c r="X12" i="6"/>
  <c r="R12" i="6"/>
  <c r="Y12" i="6" s="1"/>
  <c r="X11" i="6"/>
  <c r="R11" i="6"/>
  <c r="Y11" i="6" s="1"/>
  <c r="Y10" i="6"/>
  <c r="X10" i="6"/>
  <c r="R10" i="6"/>
  <c r="X9" i="6"/>
  <c r="Y9" i="6" s="1"/>
  <c r="R9" i="6"/>
  <c r="X8" i="6"/>
  <c r="R8" i="6"/>
  <c r="Y8" i="6" s="1"/>
  <c r="Y15" i="1"/>
  <c r="X15" i="1"/>
  <c r="R15" i="1"/>
  <c r="X14" i="1"/>
  <c r="Y14" i="1" s="1"/>
  <c r="R14" i="1"/>
  <c r="X13" i="1"/>
  <c r="R13" i="1"/>
  <c r="Y13" i="1" s="1"/>
  <c r="X12" i="1"/>
  <c r="R12" i="1"/>
  <c r="Y12" i="1" s="1"/>
  <c r="Y11" i="1"/>
  <c r="X11" i="1"/>
  <c r="R11" i="1"/>
  <c r="X10" i="1"/>
  <c r="Y10" i="1" s="1"/>
  <c r="R10" i="1"/>
  <c r="X9" i="1"/>
  <c r="R9" i="1"/>
  <c r="Y9" i="1" s="1"/>
  <c r="X8" i="1"/>
  <c r="R8" i="1"/>
  <c r="Y8" i="1" s="1"/>
  <c r="Y28" i="4" l="1"/>
  <c r="Z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9"/>
            <rFont val="Tahoma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9"/>
            <rFont val="Tahoma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9"/>
            <rFont val="Tahoma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9"/>
            <rFont val="Tahoma"/>
          </rPr>
          <t>======
ID#AAAAVtaahn4
    (2022-03-15 12:23:43)
SIGLA DA UNIDADE GESTORA EXECUTORA. SEDUC, SCGE, ETC.</t>
        </r>
      </text>
    </comment>
    <comment ref="C6" authorId="0" shapeId="0" xr:uid="{00000000-0006-0000-0000-00000A000000}">
      <text>
        <r>
          <rPr>
            <sz val="9"/>
            <rFont val="Tahoma"/>
          </rPr>
          <t>======
ID#AAAAVtaahn8
    (2022-03-15 12:23:43)
NOME COMPLETO SERVIDOR FAVORECIDO DAS DIÁRIAS E PASSAGENS.</t>
        </r>
      </text>
    </comment>
    <comment ref="D6" authorId="0" shapeId="0" xr:uid="{00000000-0006-0000-0000-00000D000000}">
      <text>
        <r>
          <rPr>
            <sz val="9"/>
            <rFont val="Tahoma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E000000}">
      <text>
        <r>
          <rPr>
            <sz val="9"/>
            <rFont val="Tahoma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F000000}">
      <text>
        <r>
          <rPr>
            <sz val="9"/>
            <rFont val="Tahoma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10000000}">
      <text>
        <r>
          <rPr>
            <sz val="9"/>
            <rFont val="Tahoma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5000000}">
      <text>
        <r>
          <rPr>
            <sz val="9"/>
            <rFont val="Tahoma"/>
          </rPr>
          <t>======
ID#AAAAVtaahnk
    (2022-03-15 12:23:43)
DATA DE PARTIDA DA VIAGEM. 
FORMATO: DD/MM/AAAA.</t>
        </r>
      </text>
    </comment>
    <comment ref="N6" authorId="0" shapeId="0" xr:uid="{00000000-0006-0000-0000-000006000000}">
      <text>
        <r>
          <rPr>
            <sz val="9"/>
            <rFont val="Tahoma"/>
          </rPr>
          <t>======
ID#AAAAVtaahno
    (2022-03-15 12:23:43)
DATA DE RETORNO DA VIAGEM. 
FORMATO: DD/MM/AAAA.</t>
        </r>
      </text>
    </comment>
    <comment ref="P6" authorId="0" shapeId="0" xr:uid="{00000000-0006-0000-0000-000007000000}">
      <text>
        <r>
          <rPr>
            <sz val="9"/>
            <rFont val="Tahoma"/>
          </rPr>
          <t>======
ID#AAAAVtaahnI
    (2022-03-15 12:23:43)
VALOR DA PASSAGEM DE IDA, EM REAIS (R$).</t>
        </r>
      </text>
    </comment>
    <comment ref="Q6" authorId="0" shapeId="0" xr:uid="{00000000-0006-0000-0000-000008000000}">
      <text>
        <r>
          <rPr>
            <sz val="9"/>
            <rFont val="Tahoma"/>
          </rPr>
          <t>======
ID#AAAAVtaahnM
    (2022-03-15 12:23:43)
VALOR DA PASSAGEM DE VOLTA, EM REAIS (R$).</t>
        </r>
      </text>
    </comment>
    <comment ref="R6" authorId="0" shapeId="0" xr:uid="{00000000-0006-0000-0000-000009000000}">
      <text>
        <r>
          <rPr>
            <sz val="9"/>
            <rFont val="Tahoma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B000000}">
      <text>
        <r>
          <rPr>
            <sz val="9"/>
            <rFont val="Tahoma"/>
          </rPr>
          <t>======
ID#AAAAVtaahnw
    (2022-03-15 12:23:43)
QUANTIDADE TOTAL DE DIÁRIAS (INTEGRAIS + PARCIAIS).</t>
        </r>
      </text>
    </comment>
    <comment ref="X6" authorId="0" shapeId="0" xr:uid="{00000000-0006-0000-0000-00000C000000}">
      <text>
        <r>
          <rPr>
            <sz val="9"/>
            <rFont val="Tahoma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7000000}">
      <text>
        <r>
          <rPr>
            <sz val="9"/>
            <rFont val="Tahoma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8000000}">
      <text>
        <r>
          <rPr>
            <sz val="9"/>
            <rFont val="Tahoma"/>
          </rPr>
          <t>======
ID#AAAAVtaahnQ
    (2022-03-15 12:23:43)
CIDADE DE PARTIDA DA VIAGEM. RECIFE, CARUARU, JOÃO PESSOA, ETC.</t>
        </r>
      </text>
    </comment>
    <comment ref="K7" authorId="0" shapeId="0" xr:uid="{00000000-0006-0000-0000-000011000000}">
      <text>
        <r>
          <rPr>
            <sz val="9"/>
            <rFont val="Tahoma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2000000}">
      <text>
        <r>
          <rPr>
            <sz val="9"/>
            <rFont val="Tahoma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3000000}">
      <text>
        <r>
          <rPr>
            <sz val="9"/>
            <rFont val="Tahoma"/>
          </rPr>
          <t>======
ID#AAAAVtaahng
    (2022-03-15 12:23:43)
QUANTIDADE DE DIÁRIAS INTEGRAIS.</t>
        </r>
      </text>
    </comment>
    <comment ref="T7" authorId="0" shapeId="0" xr:uid="{00000000-0006-0000-0000-000014000000}">
      <text>
        <r>
          <rPr>
            <sz val="9"/>
            <rFont val="Tahoma"/>
          </rPr>
          <t>======
ID#AAAAVtaahn0
    (2022-03-15 12:23:43)
VALOR UNITÁRIO DA DIÁRIA INTEGRAL, EM REAIS (R$).</t>
        </r>
      </text>
    </comment>
    <comment ref="U7" authorId="0" shapeId="0" xr:uid="{00000000-0006-0000-0000-000015000000}">
      <text>
        <r>
          <rPr>
            <sz val="9"/>
            <rFont val="Tahoma"/>
          </rPr>
          <t>======
ID#AAAAVtaahnE
    (2022-03-15 12:23:43)
QUANTIDADE DE DIÁRIAS PARCIAIS.</t>
        </r>
      </text>
    </comment>
    <comment ref="V7" authorId="0" shapeId="0" xr:uid="{00000000-0006-0000-0000-000016000000}">
      <text>
        <r>
          <rPr>
            <sz val="9"/>
            <rFont val="Tahoma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<sst xmlns="http://schemas.openxmlformats.org/spreadsheetml/2006/main" count="1282" uniqueCount="249">
  <si>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</si>
  <si>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</si>
  <si>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</si>
  <si>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</si>
  <si>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</si>
  <si>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</si>
  <si>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</si>
  <si>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</si>
  <si>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</si>
  <si>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</si>
  <si>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</si>
  <si>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</si>
  <si>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</si>
  <si>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</si>
  <si>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</si>
  <si>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</si>
  <si>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</si>
  <si>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</si>
  <si>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</si>
  <si>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</si>
  <si>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</si>
  <si>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</si>
  <si>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</si>
  <si>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</si>
  <si>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</si>
  <si>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</si>
  <si>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</si>
  <si>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</si>
  <si>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</si>
  <si>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</si>
  <si>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</si>
  <si>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</si>
  <si>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</si>
  <si>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</si>
  <si>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</si>
  <si>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</si>
  <si>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</si>
  <si>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</si>
  <si>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</si>
  <si>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</si>
  <si>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</si>
  <si>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</si>
  <si>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</si>
  <si>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</si>
  <si>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</si>
  <si>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</si>
  <si>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</si>
  <si>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</si>
  <si>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</si>
  <si>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</si>
  <si>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</si>
  <si>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</si>
  <si>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</si>
  <si>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</si>
  <si>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</si>
  <si>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</si>
  <si>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</si>
  <si>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</si>
  <si>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</si>
  <si>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</si>
  <si>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</si>
  <si>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</si>
  <si>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</si>
  <si>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</si>
  <si>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</si>
  <si>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</si>
  <si>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</si>
  <si>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</si>
  <si>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</si>
  <si>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ANEXO VII - MAPA DE DIÁRIAS E PASSAGENS (ITEM 10.2 DO ANEXO I, DA PORTARIA SCGE No 27/2022)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</si>
  <si>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</si>
  <si>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</si>
  <si>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</si>
  <si>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</si>
  <si>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</si>
  <si>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</si>
  <si>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</si>
  <si>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</si>
  <si>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</si>
  <si>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</si>
  <si>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</si>
  <si>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</si>
  <si>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</si>
  <si>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</si>
  <si>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</si>
  <si>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</si>
  <si>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</si>
  <si>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</si>
  <si>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</si>
  <si>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</si>
  <si>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</si>
  <si>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</si>
  <si>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</si>
  <si>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</si>
  <si>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</si>
  <si>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</si>
  <si>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</si>
  <si>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</si>
  <si>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</si>
  <si>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</si>
  <si>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</si>
  <si>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</si>
  <si>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</si>
  <si>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</si>
  <si>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</si>
  <si>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</si>
  <si>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</si>
  <si>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</si>
  <si>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</si>
  <si>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</si>
  <si>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</si>
  <si>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</si>
  <si>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</si>
  <si>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</si>
  <si>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</si>
  <si>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</si>
  <si>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</si>
  <si>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</si>
  <si>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</si>
  <si>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</si>
  <si>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</si>
  <si>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</si>
  <si>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</si>
  <si>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</si>
  <si>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</si>
  <si>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</si>
  <si>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</si>
  <si>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</si>
  <si>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</si>
  <si>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</si>
  <si>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</si>
  <si>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</si>
  <si>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</si>
  <si>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</si>
  <si>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</si>
  <si>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</si>
  <si>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</si>
  <si>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</si>
  <si>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</si>
  <si>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</si>
  <si>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</si>
  <si>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</si>
  <si>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</si>
  <si>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ATUALIZADO EM 07/01/2025</t>
  </si>
  <si>
    <t> RÊNIO SÉRGIO FERREIRA</t>
  </si>
  <si>
    <t>PE</t>
  </si>
  <si>
    <t>CARUARU</t>
  </si>
  <si>
    <t>PESQUEIRA/ AFOGADOS DA INGAZEIRA</t>
  </si>
  <si>
    <t>SOLICITAÇÃO DE DIÁRIAS Nº 62880925/2025</t>
  </si>
  <si>
    <t xml:space="preserve"> KARLA REGINA DO MONTE OLIVEIRA</t>
  </si>
  <si>
    <t>COBERTURA DO CARNAVAL DE OLINDA 2025</t>
  </si>
  <si>
    <t>COBERTURA DAS PRÉVIAS DO CARNAVAL 2025</t>
  </si>
  <si>
    <t>RECIFE</t>
  </si>
  <si>
    <t>OLINDA</t>
  </si>
  <si>
    <t>SOLICITAÇÃO DE DIÁRIAS Nº 63111392/2025</t>
  </si>
  <si>
    <t>SOLICITAÇÃO DE DIÁRIAS Nº 63111430/2025</t>
  </si>
  <si>
    <t>JOSUÉ HUGO DOS SANTOS ESTEVES</t>
  </si>
  <si>
    <t>Diretor de Programação e Conteúdos Especiais</t>
  </si>
  <si>
    <t>SOLICITAÇÃO DE DIÁRIAS Nº 63106404/2025</t>
  </si>
  <si>
    <t>SOLICITAÇÃO DE DIÁRIAS Nº 63106640/2025</t>
  </si>
  <si>
    <t>LETÍCIA MARIA DA SILVA SANTOS</t>
  </si>
  <si>
    <t>Assessora Técnica de Produção</t>
  </si>
  <si>
    <t>Motorista</t>
  </si>
  <si>
    <t>Gerente Administrativa</t>
  </si>
  <si>
    <t>IVANILDO ARAÚJO DE SOUZA</t>
  </si>
  <si>
    <t>Assessoria Técnica de Áudio e Vídeo</t>
  </si>
  <si>
    <t>SOLICITAÇÃO DE DIÁRIAS Nº 63194039/2025</t>
  </si>
  <si>
    <t>ALINE DA SILVA OLIVEIRA</t>
  </si>
  <si>
    <t>Assessoria Técnica de Jornalismo</t>
  </si>
  <si>
    <t>SOLICITAÇÃO DE DIÁRIAS Nº 63122590/2025</t>
  </si>
  <si>
    <t> TIAGO JOSÉ CORREIA DE MORAIS</t>
  </si>
  <si>
    <t>Gerente de Comunicação, Conteúdo, Marketing e Negócios</t>
  </si>
  <si>
    <t>SOLICITAÇÃO DE DIÁRIAS Nº 63279136/2025</t>
  </si>
  <si>
    <t>POLIANA BARROS SEABRA </t>
  </si>
  <si>
    <t>Gerente de Produção e Projetos Especiais</t>
  </si>
  <si>
    <t>SOLICITAÇÃO DE DIÁRIAS Nº 63273162/2025</t>
  </si>
  <si>
    <t>ADRIANA PIMENTEL VICTOR</t>
  </si>
  <si>
    <t>14220110-3</t>
  </si>
  <si>
    <t>Diretora de Produção e Projetos Especiais</t>
  </si>
  <si>
    <t>SOLICITAÇÃO DE DIÁRIAS Nº 63286531/2025</t>
  </si>
  <si>
    <t>THAIS OLIVEIRA DE TOLEDO</t>
  </si>
  <si>
    <t>18183751-01</t>
  </si>
  <si>
    <t>Diretora de Jornalismo</t>
  </si>
  <si>
    <t>SOLICITAÇÃO DE DIÁRIAS Nº 63207357/2025</t>
  </si>
  <si>
    <t>SOLICITAÇÃO DE DIÁRIAS Nº 63207804/2025</t>
  </si>
  <si>
    <t>RAFAEL GUERRA DE MELO</t>
  </si>
  <si>
    <t xml:space="preserve">Coordenador de Programação </t>
  </si>
  <si>
    <t>SOLICITAÇÃO DE DIÁRIAS Nº 63125520/2025</t>
  </si>
  <si>
    <t>SOLICITAÇÃO DE DIÁRIAS Nº 63125539/2025</t>
  </si>
  <si>
    <t>MARCELO HERNANDO FLORES OGGAZ</t>
  </si>
  <si>
    <t>18176160-01</t>
  </si>
  <si>
    <t>Gerente de Jornalismo</t>
  </si>
  <si>
    <t>SOLICITAÇÃO DE DIÁRIAS Nº 63038460/2025</t>
  </si>
  <si>
    <t>SOLICITAÇÃO DE DIÁRIAS Nº 63038494/2025</t>
  </si>
  <si>
    <t>CLÁUDIO JERÔNIMO DA SILVA</t>
  </si>
  <si>
    <t>Cinegrafista</t>
  </si>
  <si>
    <t>SOLICITAÇÃO DE DIÁRIAS Nº 62986255/2025</t>
  </si>
  <si>
    <t>SOLICITAÇÃO DE DIÁRIAS Nº 63182669/2025</t>
  </si>
  <si>
    <t>PAULA RHAISSA RIBEIRO DE AGUIAR</t>
  </si>
  <si>
    <t>1422092-0</t>
  </si>
  <si>
    <t>SOLICITAÇÃO DE DIÁRIAS Nº 62987623/2025</t>
  </si>
  <si>
    <t>SOLICITAÇÃO DE DIÁRIAS Nº 62987661/2025</t>
  </si>
  <si>
    <t>JORGE AUGUSTO NOBRE DE ARAÚJO</t>
  </si>
  <si>
    <t>1459775-04</t>
  </si>
  <si>
    <t>SOLICITAÇÃO DE DIÁRIAS Nº 63131109/2025</t>
  </si>
  <si>
    <t>SOLICITAÇÃO DE DIÁRIAS Nº 63131152/2025</t>
  </si>
  <si>
    <t>UIRÁ CESAR FERREIRA</t>
  </si>
  <si>
    <t>SOLICITAÇÃO DE DIÁRIAS Nº 63195329/2025</t>
  </si>
  <si>
    <t>STÊNIO FLÁVIO FELIX DE MOURA</t>
  </si>
  <si>
    <t>Assessor Técnico</t>
  </si>
  <si>
    <t>SOLICITAÇÃO DE DIÁRIAS Nº  63283875/2025</t>
  </si>
  <si>
    <t>BARTOLOMEU ROCHA LEITE NETO</t>
  </si>
  <si>
    <t>142209-11</t>
  </si>
  <si>
    <t>SOLICITAÇÃO DE DIÁRIAS Nº  63185794/2025</t>
  </si>
  <si>
    <t>SOLICITAÇÃO DE DIÁRIAS Nº  63185846/2025</t>
  </si>
  <si>
    <t> MURILO BERNARDINO DE LIMA</t>
  </si>
  <si>
    <t>COBERTURA DO CARNAVAL 2025-OLINDA,NAZARÉ DA MATA E ITAMARACÁ</t>
  </si>
  <si>
    <t>OLINDA,NAZARÉ,ITAMARACÁ</t>
  </si>
  <si>
    <t>SOLICITAÇÃO DE DIÁRIAS Nº  63267878/2025</t>
  </si>
  <si>
    <t>Fulvio Wagner Lopes Gomes</t>
  </si>
  <si>
    <t>14220109-0</t>
  </si>
  <si>
    <t>Diretor Presidente</t>
  </si>
  <si>
    <t>PARTICIPAÇÃO DA TRANSMISSÃO DO CARNAVAL DE OLINDA 2025</t>
  </si>
  <si>
    <t>SOLICITAÇÃO DE DIÁRIAS Nº  63314876/2025</t>
  </si>
  <si>
    <t>ERIC MATHEUS DA SILVA SANTOS</t>
  </si>
  <si>
    <t>Gerente de operações</t>
  </si>
  <si>
    <t>MAX DINIZ LAPA </t>
  </si>
  <si>
    <t>18157599-1</t>
  </si>
  <si>
    <t>Assessor Técnico de Áudio e Vídeo</t>
  </si>
  <si>
    <t>SOLICITAÇÃO DE DIÁRIAS Nº  63517429/2025</t>
  </si>
  <si>
    <t>SOLICITAÇÃO DE DIÁRIAS Nº  63196209/2025</t>
  </si>
  <si>
    <t>SOLICITAÇÃO DE DIÁRIAS Nº  63196223/2025</t>
  </si>
  <si>
    <t>NOME DA ENTIDADE/ÓRGÃO - EMPRESA PERNAMBUCO DE COMUNICAÇÃO S/A EPC - JANEIRO/2025</t>
  </si>
  <si>
    <t>NOME DA ENTIDADE/ÓRGÃO - EMPRESA PERNAMBUCO DE COMUNICAÇÃO S/A EPC - FEVEREIRO/2025</t>
  </si>
  <si>
    <t>ATUALIZADO EM 17/03/2025</t>
  </si>
  <si>
    <t>NOME DA ENTIDADE/ÓRGÃO - EMPRESA PERNAMBUCO DE COMUNICAÇÃO S/A EPC - MARÇO/2025</t>
  </si>
  <si>
    <t>NOME DA ENTIDADE/ÓRGÃO - EMPRESA PERNAMBUCO DE COMUNICAÇÃO S/A EPC - ABRIL/2025</t>
  </si>
  <si>
    <t>NOME DA ENTIDADE/ÓRGÃO - EMPRESA PERNAMBUCO DE COMUNICAÇÃO S/A EPC - MAIO/2025</t>
  </si>
  <si>
    <t>NOME DA ENTIDADE/ÓRGÃO - EMPRESA PERNAMBUCO DE COMUNICAÇÃO S/A EPC - JUNHO/2025</t>
  </si>
  <si>
    <t>NOME DA ENTIDADE/ÓRGÃO - EMPRESA PERNAMBUCO DE COMUNICAÇÃO S/A EPC - JULHO/2025</t>
  </si>
  <si>
    <t>NOME DA ENTIDADE/ÓRGÃO - EMPRESA PERNAMBUCO DE COMUNICAÇÃO S/A EPC -AGOSTO/2025</t>
  </si>
  <si>
    <t>NOME DA ENTIDADE/ÓRGÃO - EMPRESA PERNAMBUCO DE COMUNICAÇÃO S/A EPC - SETEMBRO2025</t>
  </si>
  <si>
    <t>NOME DA ENTIDADE/ÓRGÃO - EMPRESA PERNAMBUCO DE COMUNICAÇÃO S/A EPC - OUTUBRO/2025</t>
  </si>
  <si>
    <t>NOME DA ENTIDADE/ÓRGÃO - EMPRESA PERNAMBUCO DE COMUNICAÇÃO S/A EPC - NOVEMBRO/2025</t>
  </si>
  <si>
    <t>NOME DA ENTIDADE/ÓRGÃO - EMPRESA PERNAMBUCO DE COMUNICAÇÃO S/A EPC - DEZEMBRO/2025</t>
  </si>
  <si>
    <t>ASSESSORIA TÉCNICA DE JORNALISMO</t>
  </si>
  <si>
    <t>COBERTURA DO LANÇAMENTO DO SÃO JOÃO DE ARCOVERDE</t>
  </si>
  <si>
    <t>ARCOVERDE</t>
  </si>
  <si>
    <t>SOLICITAÇÃO DE DIÁRIA Nº 64640059/2025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</si>
</sst>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30">
    <font>
      <sz val="11"/>
      <color theme="1"/>
      <name val="Arial"/>
      <scheme val="minor"/>
    </font>
    <font>
      <b/>
      <sz val="16"/>
      <color theme="1"/>
      <name val="Calibri"/>
    </font>
    <font>
      <b/>
      <sz val="16"/>
      <color indexed="65"/>
      <name val="Calibri"/>
    </font>
    <font>
      <sz val="11"/>
      <name val="Arial"/>
    </font>
    <font>
      <sz val="16"/>
      <color indexed="65"/>
      <name val="Calibri"/>
    </font>
    <font>
      <sz val="11"/>
      <color theme="1"/>
      <name val="Calibri"/>
    </font>
    <font>
      <b/>
      <sz val="11"/>
      <color indexed="2"/>
      <name val="Arial"/>
    </font>
    <font>
      <sz val="11"/>
      <color theme="1"/>
      <name val="Arial"/>
    </font>
    <font>
      <b/>
      <sz val="11"/>
      <color indexed="65"/>
      <name val="Arial"/>
    </font>
    <font>
      <sz val="10"/>
      <name val="Arial"/>
    </font>
    <font>
      <sz val="11"/>
      <color rgb="FF222222"/>
      <name val="Arial"/>
    </font>
    <font>
      <sz val="11"/>
      <name val="Cambria"/>
    </font>
    <font>
      <sz val="10"/>
      <color rgb="FFEFEFEF"/>
      <name val="Arial"/>
    </font>
    <font>
      <b/>
      <sz val="11"/>
      <color indexed="63"/>
      <name val="&quot;Times New Roman&quot;"/>
    </font>
    <font>
      <b/>
      <sz val="12"/>
      <color indexed="63"/>
      <name val="Times New Roman"/>
    </font>
    <font>
      <sz val="9"/>
      <name val="Tahoma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indexed="65"/>
      <name val="Calibri"/>
      <family val="2"/>
    </font>
    <font>
      <b/>
      <sz val="11"/>
      <color indexed="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  <scheme val="major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  <scheme val="major"/>
    </font>
    <font>
      <sz val="11"/>
      <color rgb="FF222222"/>
      <name val="Arial"/>
      <family val="2"/>
    </font>
    <font>
      <sz val="10"/>
      <name val="Arial"/>
      <family val="2"/>
    </font>
    <font>
      <sz val="11"/>
      <name val="Arial"/>
      <family val="2"/>
      <scheme val="major"/>
    </font>
    <font>
      <sz val="11"/>
      <color rgb="FF000000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rgb="FFB7B7B7"/>
        <bgColor rgb="FFB7B7B7"/>
      </patternFill>
    </fill>
    <fill>
      <patternFill patternType="solid">
        <fgColor theme="2"/>
        <bgColor rgb="FFB7B7B7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9" fillId="0" borderId="0" xfId="0" applyFont="1"/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4" borderId="0" xfId="0" applyFont="1" applyFill="1"/>
    <xf numFmtId="0" fontId="7" fillId="0" borderId="0" xfId="0" applyFont="1"/>
    <xf numFmtId="0" fontId="7" fillId="4" borderId="0" xfId="0" applyFont="1" applyFill="1"/>
    <xf numFmtId="0" fontId="14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165" fontId="17" fillId="4" borderId="5" xfId="0" applyNumberFormat="1" applyFont="1" applyFill="1" applyBorder="1" applyAlignment="1">
      <alignment horizontal="center" vertical="center" wrapText="1"/>
    </xf>
    <xf numFmtId="165" fontId="17" fillId="5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5" fontId="9" fillId="0" borderId="0" xfId="0" applyNumberFormat="1" applyFont="1"/>
    <xf numFmtId="0" fontId="21" fillId="3" borderId="1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4" fontId="16" fillId="4" borderId="0" xfId="0" applyNumberFormat="1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 wrapText="1"/>
    </xf>
    <xf numFmtId="165" fontId="3" fillId="4" borderId="0" xfId="0" applyNumberFormat="1" applyFont="1" applyFill="1" applyAlignment="1">
      <alignment vertical="center" wrapText="1"/>
    </xf>
    <xf numFmtId="165" fontId="17" fillId="4" borderId="0" xfId="0" applyNumberFormat="1" applyFont="1" applyFill="1" applyAlignment="1">
      <alignment horizontal="center" vertical="center" wrapText="1"/>
    </xf>
    <xf numFmtId="165" fontId="17" fillId="5" borderId="0" xfId="0" applyNumberFormat="1" applyFont="1" applyFill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64" fontId="27" fillId="4" borderId="2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64" fontId="28" fillId="4" borderId="2" xfId="0" applyNumberFormat="1" applyFont="1" applyFill="1" applyBorder="1" applyAlignment="1">
      <alignment horizontal="center" vertical="center" wrapText="1"/>
    </xf>
    <xf numFmtId="14" fontId="28" fillId="4" borderId="2" xfId="0" applyNumberFormat="1" applyFont="1" applyFill="1" applyBorder="1" applyAlignment="1">
      <alignment horizontal="center" vertical="center" wrapText="1"/>
    </xf>
    <xf numFmtId="14" fontId="28" fillId="4" borderId="5" xfId="0" applyNumberFormat="1" applyFont="1" applyFill="1" applyBorder="1" applyAlignment="1">
      <alignment horizontal="center" vertical="center" wrapText="1"/>
    </xf>
    <xf numFmtId="165" fontId="28" fillId="4" borderId="5" xfId="0" applyNumberFormat="1" applyFont="1" applyFill="1" applyBorder="1" applyAlignment="1">
      <alignment horizontal="center" vertical="center" wrapText="1"/>
    </xf>
    <xf numFmtId="165" fontId="28" fillId="5" borderId="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165" fontId="17" fillId="6" borderId="0" xfId="0" applyNumberFormat="1" applyFont="1" applyFill="1" applyAlignment="1">
      <alignment horizontal="center" vertical="center" wrapText="1"/>
    </xf>
    <xf numFmtId="165" fontId="17" fillId="6" borderId="5" xfId="0" applyNumberFormat="1" applyFont="1" applyFill="1" applyBorder="1" applyAlignment="1">
      <alignment horizontal="center" vertical="center" wrapText="1"/>
    </xf>
    <xf numFmtId="165" fontId="28" fillId="6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" xfId="0" applyFont="1" applyBorder="1"/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wrapText="1"/>
    </xf>
    <xf numFmtId="0" fontId="7" fillId="4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20" fillId="2" borderId="0" xfId="0" applyFont="1" applyFill="1" applyAlignment="1">
      <alignment horizontal="left"/>
    </xf>
    <xf numFmtId="0" fontId="8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7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4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19A2AB50-F6A1-4254-A25C-1D0F9639A8CF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648383F4-D5BE-4D4B-836F-3F67954B3483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9D61F55A-4590-4159-A3A1-9D931AC1B9C4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F25BA777-FB38-45AB-9493-185B182EAF06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B3C3EA9D-2392-4252-9092-6BE625177AD7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310631DD-458D-4CD1-8226-1BC878B6715C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4A015CDC-55E7-425A-9C56-F54BF8742304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68575622-7999-428D-8DEE-9625FAB9AECE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EF4D2AAF-E9E5-4D56-AD22-864018A7C9EA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5AC394CB-D062-4B08-A816-9A310B0E5B5C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994CF6D0-B61A-451B-8303-F570428B4CC0}"/>
            </a:ext>
          </a:extLst>
        </xdr:cNvPr>
        <xdr:cNvPicPr/>
      </xdr:nvPicPr>
      <xdr:blipFill>
        <a:blip xmlns:r="http://schemas.openxmlformats.org/officeDocument/2006/relationships" r:embed="rId1"/>
        <a:srcRect b="10897"/>
        <a:stretch/>
      </xdr:blipFill>
      <xdr:spPr bwMode="auto"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activeCell="H11" sqref="H11"/>
      <selection pane="bottomLeft" activeCell="D1" sqref="D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2"/>
      <c r="AB1" s="2"/>
    </row>
    <row r="2" spans="1:30" ht="21">
      <c r="A2" s="109"/>
      <c r="B2" s="110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2"/>
      <c r="AB2" s="2"/>
    </row>
    <row r="3" spans="1:30" ht="21">
      <c r="A3" s="109"/>
      <c r="B3" s="110" t="s">
        <v>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3"/>
      <c r="AB3" s="3"/>
    </row>
    <row r="4" spans="1:30" ht="15" customHeight="1">
      <c r="A4" s="4" t="s">
        <v>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3"/>
      <c r="AB4" s="3"/>
    </row>
    <row r="5" spans="1:30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6"/>
      <c r="N5" s="116"/>
      <c r="O5" s="114" t="s">
        <v>8</v>
      </c>
      <c r="P5" s="116"/>
      <c r="Q5" s="116"/>
      <c r="R5" s="115"/>
      <c r="S5" s="114" t="s">
        <v>9</v>
      </c>
      <c r="T5" s="116"/>
      <c r="U5" s="116"/>
      <c r="V5" s="116"/>
      <c r="W5" s="116"/>
      <c r="X5" s="115"/>
      <c r="Y5" s="117" t="s">
        <v>10</v>
      </c>
      <c r="Z5" s="117" t="s">
        <v>11</v>
      </c>
      <c r="AA5" s="6"/>
      <c r="AB5" s="6"/>
      <c r="AC5" s="6"/>
    </row>
    <row r="6" spans="1:30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17" t="s">
        <v>16</v>
      </c>
      <c r="F6" s="117" t="s">
        <v>17</v>
      </c>
      <c r="G6" s="117" t="s">
        <v>18</v>
      </c>
      <c r="H6" s="117" t="s">
        <v>19</v>
      </c>
      <c r="I6" s="114" t="s">
        <v>20</v>
      </c>
      <c r="J6" s="115"/>
      <c r="K6" s="120" t="s">
        <v>21</v>
      </c>
      <c r="L6" s="115"/>
      <c r="M6" s="117" t="s">
        <v>22</v>
      </c>
      <c r="N6" s="117" t="s">
        <v>23</v>
      </c>
      <c r="O6" s="117" t="s">
        <v>24</v>
      </c>
      <c r="P6" s="121" t="s">
        <v>25</v>
      </c>
      <c r="Q6" s="121" t="s">
        <v>26</v>
      </c>
      <c r="R6" s="121" t="s">
        <v>27</v>
      </c>
      <c r="S6" s="120" t="s">
        <v>28</v>
      </c>
      <c r="T6" s="115"/>
      <c r="U6" s="120" t="s">
        <v>29</v>
      </c>
      <c r="V6" s="115"/>
      <c r="W6" s="117" t="s">
        <v>30</v>
      </c>
      <c r="X6" s="121" t="s">
        <v>31</v>
      </c>
      <c r="Y6" s="118"/>
      <c r="Z6" s="118"/>
      <c r="AA6" s="6"/>
      <c r="AB6" s="6"/>
      <c r="AC6" s="6"/>
      <c r="AD6" s="6"/>
    </row>
    <row r="7" spans="1:30" ht="30">
      <c r="A7" s="119"/>
      <c r="B7" s="119"/>
      <c r="C7" s="119"/>
      <c r="D7" s="119"/>
      <c r="E7" s="119"/>
      <c r="F7" s="119"/>
      <c r="G7" s="119"/>
      <c r="H7" s="119"/>
      <c r="I7" s="7" t="s">
        <v>32</v>
      </c>
      <c r="J7" s="7" t="s">
        <v>33</v>
      </c>
      <c r="K7" s="7" t="s">
        <v>34</v>
      </c>
      <c r="L7" s="8" t="s">
        <v>35</v>
      </c>
      <c r="M7" s="119"/>
      <c r="N7" s="119"/>
      <c r="O7" s="119"/>
      <c r="P7" s="119"/>
      <c r="Q7" s="119"/>
      <c r="R7" s="119"/>
      <c r="S7" s="7" t="s">
        <v>36</v>
      </c>
      <c r="T7" s="8" t="s">
        <v>37</v>
      </c>
      <c r="U7" s="7" t="s">
        <v>38</v>
      </c>
      <c r="V7" s="8" t="s">
        <v>39</v>
      </c>
      <c r="W7" s="119"/>
      <c r="X7" s="119"/>
      <c r="Y7" s="119"/>
      <c r="Z7" s="119"/>
      <c r="AA7" s="6"/>
      <c r="AB7" s="6"/>
      <c r="AC7" s="6"/>
      <c r="AD7" s="6"/>
    </row>
    <row r="8" spans="1:30" ht="14.25">
      <c r="A8" s="9"/>
      <c r="B8" s="9"/>
      <c r="C8" s="10"/>
      <c r="D8" s="9"/>
      <c r="E8" s="9"/>
      <c r="F8" s="9"/>
      <c r="G8" s="11"/>
      <c r="H8" s="9"/>
      <c r="I8" s="9"/>
      <c r="J8" s="12"/>
      <c r="K8" s="9"/>
      <c r="L8" s="13"/>
      <c r="M8" s="14"/>
      <c r="N8" s="14"/>
      <c r="O8" s="15"/>
      <c r="P8" s="16">
        <v>0</v>
      </c>
      <c r="Q8" s="16">
        <v>0</v>
      </c>
      <c r="R8" s="17">
        <f t="shared" ref="R8:R15" si="0">P8+Q8</f>
        <v>0</v>
      </c>
      <c r="S8" s="9">
        <v>0</v>
      </c>
      <c r="T8" s="16">
        <v>0</v>
      </c>
      <c r="U8" s="9">
        <v>0</v>
      </c>
      <c r="V8" s="16">
        <v>0</v>
      </c>
      <c r="W8" s="9">
        <v>0</v>
      </c>
      <c r="X8" s="17">
        <f t="shared" ref="X8:X15" si="1">(S8*T8)+(U8*V8)</f>
        <v>0</v>
      </c>
      <c r="Y8" s="17">
        <f t="shared" ref="Y8:Y15" si="2">R8+X8</f>
        <v>0</v>
      </c>
      <c r="Z8" s="18"/>
      <c r="AA8" s="6"/>
      <c r="AB8" s="6"/>
      <c r="AC8" s="6"/>
      <c r="AD8" s="6"/>
    </row>
    <row r="9" spans="1:30" ht="14.25">
      <c r="A9" s="9"/>
      <c r="B9" s="9"/>
      <c r="C9" s="10"/>
      <c r="D9" s="9"/>
      <c r="E9" s="9"/>
      <c r="F9" s="9"/>
      <c r="G9" s="11"/>
      <c r="H9" s="9"/>
      <c r="I9" s="9"/>
      <c r="J9" s="12"/>
      <c r="K9" s="9"/>
      <c r="L9" s="13"/>
      <c r="M9" s="14"/>
      <c r="N9" s="14"/>
      <c r="O9" s="15"/>
      <c r="P9" s="16">
        <v>0</v>
      </c>
      <c r="Q9" s="16">
        <v>0</v>
      </c>
      <c r="R9" s="17">
        <f t="shared" si="0"/>
        <v>0</v>
      </c>
      <c r="S9" s="9">
        <v>0</v>
      </c>
      <c r="T9" s="16">
        <v>0</v>
      </c>
      <c r="U9" s="9">
        <v>0</v>
      </c>
      <c r="V9" s="16">
        <v>0</v>
      </c>
      <c r="W9" s="9">
        <v>0</v>
      </c>
      <c r="X9" s="17">
        <f t="shared" si="1"/>
        <v>0</v>
      </c>
      <c r="Y9" s="17">
        <f t="shared" si="2"/>
        <v>0</v>
      </c>
      <c r="Z9" s="18"/>
      <c r="AA9" s="6"/>
      <c r="AB9" s="6"/>
      <c r="AC9" s="6"/>
      <c r="AD9" s="6"/>
    </row>
    <row r="10" spans="1:30" ht="15.75" customHeight="1">
      <c r="A10" s="9"/>
      <c r="B10" s="9"/>
      <c r="C10" s="10"/>
      <c r="D10" s="9"/>
      <c r="E10" s="9"/>
      <c r="F10" s="9"/>
      <c r="G10" s="11"/>
      <c r="H10" s="9"/>
      <c r="I10" s="9"/>
      <c r="J10" s="12"/>
      <c r="K10" s="9"/>
      <c r="L10" s="13"/>
      <c r="M10" s="14"/>
      <c r="N10" s="14"/>
      <c r="O10" s="15"/>
      <c r="P10" s="16">
        <v>0</v>
      </c>
      <c r="Q10" s="16">
        <v>0</v>
      </c>
      <c r="R10" s="17">
        <f t="shared" si="0"/>
        <v>0</v>
      </c>
      <c r="S10" s="9">
        <v>0</v>
      </c>
      <c r="T10" s="16">
        <v>0</v>
      </c>
      <c r="U10" s="9">
        <v>0</v>
      </c>
      <c r="V10" s="16">
        <v>0</v>
      </c>
      <c r="W10" s="9">
        <v>0</v>
      </c>
      <c r="X10" s="17">
        <f t="shared" si="1"/>
        <v>0</v>
      </c>
      <c r="Y10" s="17">
        <f t="shared" si="2"/>
        <v>0</v>
      </c>
      <c r="Z10" s="18"/>
      <c r="AA10" s="6"/>
      <c r="AB10" s="6"/>
      <c r="AC10" s="6"/>
      <c r="AD10" s="6"/>
    </row>
    <row r="11" spans="1:30" ht="15.75" customHeight="1">
      <c r="A11" s="9"/>
      <c r="B11" s="9"/>
      <c r="C11" s="10"/>
      <c r="D11" s="9"/>
      <c r="E11" s="9"/>
      <c r="F11" s="9"/>
      <c r="G11" s="11"/>
      <c r="H11" s="9"/>
      <c r="I11" s="9"/>
      <c r="J11" s="12"/>
      <c r="K11" s="9"/>
      <c r="L11" s="13"/>
      <c r="M11" s="14"/>
      <c r="N11" s="14"/>
      <c r="O11" s="15"/>
      <c r="P11" s="16">
        <v>0</v>
      </c>
      <c r="Q11" s="16">
        <v>0</v>
      </c>
      <c r="R11" s="17">
        <f t="shared" si="0"/>
        <v>0</v>
      </c>
      <c r="S11" s="9">
        <v>0</v>
      </c>
      <c r="T11" s="16">
        <v>0</v>
      </c>
      <c r="U11" s="9">
        <v>0</v>
      </c>
      <c r="V11" s="16">
        <v>0</v>
      </c>
      <c r="W11" s="9">
        <v>0</v>
      </c>
      <c r="X11" s="17">
        <f t="shared" si="1"/>
        <v>0</v>
      </c>
      <c r="Y11" s="17">
        <f t="shared" si="2"/>
        <v>0</v>
      </c>
      <c r="Z11" s="18"/>
      <c r="AA11" s="6"/>
      <c r="AB11" s="6"/>
      <c r="AC11" s="6"/>
      <c r="AD11" s="6"/>
    </row>
    <row r="12" spans="1:30" ht="15.75" customHeight="1">
      <c r="A12" s="9"/>
      <c r="B12" s="9"/>
      <c r="C12" s="10"/>
      <c r="D12" s="9"/>
      <c r="E12" s="9"/>
      <c r="F12" s="9"/>
      <c r="G12" s="11"/>
      <c r="H12" s="9"/>
      <c r="I12" s="9"/>
      <c r="J12" s="12"/>
      <c r="K12" s="9"/>
      <c r="L12" s="13"/>
      <c r="M12" s="14"/>
      <c r="N12" s="14"/>
      <c r="O12" s="15"/>
      <c r="P12" s="16">
        <v>0</v>
      </c>
      <c r="Q12" s="16">
        <v>0</v>
      </c>
      <c r="R12" s="17">
        <f t="shared" si="0"/>
        <v>0</v>
      </c>
      <c r="S12" s="9">
        <v>0</v>
      </c>
      <c r="T12" s="16">
        <v>0</v>
      </c>
      <c r="U12" s="9">
        <v>0</v>
      </c>
      <c r="V12" s="16">
        <v>0</v>
      </c>
      <c r="W12" s="9">
        <v>0</v>
      </c>
      <c r="X12" s="17">
        <f t="shared" si="1"/>
        <v>0</v>
      </c>
      <c r="Y12" s="17">
        <f t="shared" si="2"/>
        <v>0</v>
      </c>
      <c r="Z12" s="18"/>
      <c r="AA12" s="6"/>
      <c r="AB12" s="6"/>
      <c r="AC12" s="6"/>
      <c r="AD12" s="6"/>
    </row>
    <row r="13" spans="1:30" ht="15.75" customHeight="1">
      <c r="A13" s="9"/>
      <c r="B13" s="9"/>
      <c r="C13" s="10"/>
      <c r="D13" s="9"/>
      <c r="E13" s="9"/>
      <c r="F13" s="9"/>
      <c r="G13" s="11"/>
      <c r="H13" s="9"/>
      <c r="I13" s="9"/>
      <c r="J13" s="12"/>
      <c r="K13" s="9"/>
      <c r="L13" s="13"/>
      <c r="M13" s="14"/>
      <c r="N13" s="14"/>
      <c r="O13" s="15"/>
      <c r="P13" s="16">
        <v>0</v>
      </c>
      <c r="Q13" s="16">
        <v>0</v>
      </c>
      <c r="R13" s="17">
        <f t="shared" si="0"/>
        <v>0</v>
      </c>
      <c r="S13" s="9">
        <v>0</v>
      </c>
      <c r="T13" s="16">
        <v>0</v>
      </c>
      <c r="U13" s="9">
        <v>0</v>
      </c>
      <c r="V13" s="16">
        <v>0</v>
      </c>
      <c r="W13" s="9">
        <v>0</v>
      </c>
      <c r="X13" s="17">
        <f t="shared" si="1"/>
        <v>0</v>
      </c>
      <c r="Y13" s="17">
        <f t="shared" si="2"/>
        <v>0</v>
      </c>
      <c r="Z13" s="18"/>
      <c r="AA13" s="6"/>
      <c r="AB13" s="6"/>
      <c r="AC13" s="6"/>
      <c r="AD13" s="6"/>
    </row>
    <row r="14" spans="1:30" ht="15.75" customHeight="1">
      <c r="A14" s="9"/>
      <c r="B14" s="9"/>
      <c r="C14" s="10"/>
      <c r="D14" s="9"/>
      <c r="E14" s="9"/>
      <c r="F14" s="9"/>
      <c r="G14" s="11"/>
      <c r="H14" s="9"/>
      <c r="I14" s="9"/>
      <c r="J14" s="12"/>
      <c r="K14" s="9"/>
      <c r="L14" s="13"/>
      <c r="M14" s="14"/>
      <c r="N14" s="14"/>
      <c r="O14" s="15"/>
      <c r="P14" s="16">
        <v>0</v>
      </c>
      <c r="Q14" s="16">
        <v>0</v>
      </c>
      <c r="R14" s="17">
        <f t="shared" si="0"/>
        <v>0</v>
      </c>
      <c r="S14" s="9">
        <v>0</v>
      </c>
      <c r="T14" s="16">
        <v>0</v>
      </c>
      <c r="U14" s="9">
        <v>0</v>
      </c>
      <c r="V14" s="16">
        <v>0</v>
      </c>
      <c r="W14" s="9">
        <v>0</v>
      </c>
      <c r="X14" s="17">
        <f t="shared" si="1"/>
        <v>0</v>
      </c>
      <c r="Y14" s="17">
        <f t="shared" si="2"/>
        <v>0</v>
      </c>
      <c r="Z14" s="18"/>
      <c r="AA14" s="6"/>
      <c r="AB14" s="6"/>
      <c r="AC14" s="6"/>
      <c r="AD14" s="6"/>
    </row>
    <row r="15" spans="1:30" ht="15.75" customHeight="1">
      <c r="A15" s="9"/>
      <c r="B15" s="9"/>
      <c r="C15" s="10"/>
      <c r="D15" s="9"/>
      <c r="E15" s="9"/>
      <c r="F15" s="9"/>
      <c r="G15" s="11"/>
      <c r="H15" s="9"/>
      <c r="I15" s="9"/>
      <c r="J15" s="12"/>
      <c r="K15" s="9"/>
      <c r="L15" s="13"/>
      <c r="M15" s="14"/>
      <c r="N15" s="14"/>
      <c r="O15" s="15"/>
      <c r="P15" s="16">
        <v>0</v>
      </c>
      <c r="Q15" s="16">
        <v>0</v>
      </c>
      <c r="R15" s="17">
        <f t="shared" si="0"/>
        <v>0</v>
      </c>
      <c r="S15" s="9">
        <v>0</v>
      </c>
      <c r="T15" s="16">
        <v>0</v>
      </c>
      <c r="U15" s="9">
        <v>0</v>
      </c>
      <c r="V15" s="16">
        <v>0</v>
      </c>
      <c r="W15" s="9">
        <v>0</v>
      </c>
      <c r="X15" s="17">
        <f t="shared" si="1"/>
        <v>0</v>
      </c>
      <c r="Y15" s="17">
        <f t="shared" si="2"/>
        <v>0</v>
      </c>
      <c r="Z15" s="18"/>
      <c r="AA15" s="6"/>
      <c r="AB15" s="6"/>
      <c r="AC15" s="6"/>
      <c r="AD15" s="6"/>
    </row>
    <row r="16" spans="1:30" ht="38.25" customHeight="1">
      <c r="A16" s="19"/>
      <c r="B16" s="6"/>
      <c r="C16" s="20"/>
      <c r="D16" s="1"/>
      <c r="E16" s="1"/>
      <c r="F16" s="1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0" ht="15.75" customHeight="1">
      <c r="A17" s="122" t="s">
        <v>40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0" ht="15.75" customHeight="1">
      <c r="A18" s="123" t="s">
        <v>41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ht="15.75" customHeight="1">
      <c r="A19" s="124" t="s">
        <v>42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30" ht="15.75" customHeight="1">
      <c r="A20" s="124" t="s">
        <v>43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15.75" customHeight="1">
      <c r="A21" s="124" t="s">
        <v>44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5.75" customHeight="1">
      <c r="A22" s="124" t="s">
        <v>45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ht="15.75" customHeight="1">
      <c r="A23" s="124" t="s">
        <v>46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0" ht="15.75" customHeight="1">
      <c r="A24" s="124" t="s">
        <v>47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0" ht="15.75" customHeight="1">
      <c r="A25" s="124" t="s">
        <v>48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124" t="s">
        <v>49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0" ht="15.75" customHeight="1">
      <c r="A27" s="124" t="s">
        <v>50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0" ht="15.75" customHeight="1">
      <c r="A28" s="124" t="s">
        <v>51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0" ht="15.75" customHeight="1">
      <c r="A29" s="124" t="s">
        <v>52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0" ht="15.75" customHeight="1">
      <c r="A30" s="124" t="s">
        <v>53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0" ht="15.75" customHeight="1">
      <c r="A31" s="124" t="s">
        <v>54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0" ht="15.75" customHeight="1">
      <c r="A32" s="124" t="s">
        <v>55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24" t="s">
        <v>56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24" t="s">
        <v>57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24" t="s">
        <v>58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24" t="s">
        <v>59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24" t="s">
        <v>60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24" t="s">
        <v>61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24" t="s">
        <v>62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24" t="s">
        <v>63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24" t="s">
        <v>64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24" t="s">
        <v>65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24" t="s">
        <v>66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24" t="s">
        <v>67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 t="s">
        <v>68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41:L41"/>
    <mergeCell ref="A42:L42"/>
    <mergeCell ref="A43:L43"/>
    <mergeCell ref="A44:L44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N5"/>
    <mergeCell ref="O5:R5"/>
    <mergeCell ref="S5:X5"/>
    <mergeCell ref="A1:A3"/>
    <mergeCell ref="B1:Z1"/>
    <mergeCell ref="B2:Z2"/>
    <mergeCell ref="B3:Z3"/>
    <mergeCell ref="C4:Z4"/>
  </mergeCells>
  <dataValidations count="1">
    <dataValidation type="list" allowBlank="1" sqref="H8:H15" xr:uid="{00D00081-0069-432E-8B9A-004C00A800AE}">
      <formula1>"SERVIÇO,CURSO,EVENTO,REUNIÃO,OUTROS"</formula1>
    </dataValidation>
  </dataValidations>
  <pageMargins left="0.51180555555555496" right="0.51180555555555496" top="0.78750000000000009" bottom="0.78750000000000009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E1014"/>
  <sheetViews>
    <sheetView zoomScale="90" zoomScaleNormal="90" workbookViewId="0">
      <pane ySplit="7" topLeftCell="A8" activePane="bottomLeft" state="frozen"/>
      <selection activeCell="C11" sqref="C11"/>
      <selection pane="bottomLeft" activeCell="B3" sqref="B3:AA3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232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A57:L57"/>
    <mergeCell ref="A58:L58"/>
    <mergeCell ref="A52:L52"/>
    <mergeCell ref="A53:L53"/>
    <mergeCell ref="A54:L54"/>
    <mergeCell ref="A55:L55"/>
    <mergeCell ref="A56:L56"/>
    <mergeCell ref="A47:L47"/>
    <mergeCell ref="A48:L48"/>
    <mergeCell ref="A49:L49"/>
    <mergeCell ref="A50:L50"/>
    <mergeCell ref="A51:L51"/>
    <mergeCell ref="A42:L42"/>
    <mergeCell ref="A43:L43"/>
    <mergeCell ref="A44:L44"/>
    <mergeCell ref="A45:L45"/>
    <mergeCell ref="A46:L46"/>
    <mergeCell ref="A37:L37"/>
    <mergeCell ref="A38:L38"/>
    <mergeCell ref="A39:L39"/>
    <mergeCell ref="A40:L40"/>
    <mergeCell ref="A41:L41"/>
    <mergeCell ref="A32:L32"/>
    <mergeCell ref="A33:L33"/>
    <mergeCell ref="A34:L34"/>
    <mergeCell ref="A35:L35"/>
    <mergeCell ref="A36:L36"/>
    <mergeCell ref="X6:X7"/>
    <mergeCell ref="Y6:Y7"/>
    <mergeCell ref="A29:L29"/>
    <mergeCell ref="A30:L30"/>
    <mergeCell ref="A31:L31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10">
    <cfRule type="notContainsBlanks" dxfId="11" priority="1">
      <formula>LEN(TRIM(AD8))&gt;0</formula>
    </cfRule>
  </conditionalFormatting>
  <dataValidations count="2">
    <dataValidation type="list" allowBlank="1" sqref="H8:H27" xr:uid="{000400E2-0006-4C9E-97B1-008700B70048}">
      <formula1>"SERVIÇO,CURSO,EVENTO,REUNIÃO,OUTROS"</formula1>
    </dataValidation>
    <dataValidation type="list" allowBlank="1" sqref="P8:P27" xr:uid="{005300A6-00A5-4649-9CAD-00A100D100B4}">
      <formula1>$AD$8:$AD$10</formula1>
    </dataValidation>
  </dataValidations>
  <pageMargins left="0.51180555555555496" right="0.51180555555555496" top="0.78750000000000009" bottom="0.78750000000000009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D77C-A8E5-4114-8377-22B9E98D30FA}">
  <dimension ref="A1:AE1033"/>
  <sheetViews>
    <sheetView topLeftCell="A4" workbookViewId="0">
      <selection activeCell="R10" sqref="R10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234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106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45" customHeight="1">
      <c r="A9" s="79">
        <v>610400</v>
      </c>
      <c r="B9" s="79">
        <v>610401</v>
      </c>
      <c r="C9" s="88" t="s">
        <v>144</v>
      </c>
      <c r="D9" s="88">
        <v>1421808</v>
      </c>
      <c r="E9" s="80" t="s">
        <v>162</v>
      </c>
      <c r="F9" s="79" t="s">
        <v>151</v>
      </c>
      <c r="G9" s="81"/>
      <c r="H9" s="79"/>
      <c r="I9" s="79" t="s">
        <v>145</v>
      </c>
      <c r="J9" s="81" t="s">
        <v>146</v>
      </c>
      <c r="K9" s="79" t="s">
        <v>145</v>
      </c>
      <c r="L9" s="82" t="s">
        <v>147</v>
      </c>
      <c r="M9" s="83">
        <v>45710</v>
      </c>
      <c r="N9" s="83">
        <v>45712</v>
      </c>
      <c r="O9" s="84"/>
      <c r="P9" s="85"/>
      <c r="Q9" s="85"/>
      <c r="R9" s="85"/>
      <c r="S9" s="107"/>
      <c r="T9" s="79">
        <v>3</v>
      </c>
      <c r="U9" s="85">
        <v>120</v>
      </c>
      <c r="V9" s="79"/>
      <c r="W9" s="85"/>
      <c r="X9" s="79">
        <v>3</v>
      </c>
      <c r="Y9" s="86">
        <v>360</v>
      </c>
      <c r="Z9" s="86">
        <v>360</v>
      </c>
      <c r="AA9" s="79" t="s">
        <v>148</v>
      </c>
      <c r="AB9" s="6"/>
      <c r="AC9" s="6"/>
      <c r="AD9" s="22"/>
      <c r="AE9" s="6"/>
    </row>
    <row r="10" spans="1:31" ht="43.5" customHeight="1">
      <c r="A10" s="9">
        <v>610400</v>
      </c>
      <c r="B10" s="9">
        <v>610401</v>
      </c>
      <c r="C10" s="88" t="s">
        <v>149</v>
      </c>
      <c r="D10" s="89">
        <v>142201111</v>
      </c>
      <c r="E10" s="88" t="s">
        <v>163</v>
      </c>
      <c r="F10" s="88" t="s">
        <v>150</v>
      </c>
      <c r="G10" s="29"/>
      <c r="H10" s="28"/>
      <c r="I10" s="28" t="s">
        <v>145</v>
      </c>
      <c r="J10" s="29" t="s">
        <v>152</v>
      </c>
      <c r="K10" s="28" t="s">
        <v>145</v>
      </c>
      <c r="L10" s="30" t="s">
        <v>153</v>
      </c>
      <c r="M10" s="31">
        <v>45718</v>
      </c>
      <c r="N10" s="31">
        <v>45718</v>
      </c>
      <c r="O10" s="32"/>
      <c r="P10" s="33"/>
      <c r="Q10" s="33"/>
      <c r="R10" s="33"/>
      <c r="S10" s="106"/>
      <c r="T10" s="28">
        <v>1</v>
      </c>
      <c r="U10" s="33">
        <v>170.12</v>
      </c>
      <c r="V10" s="28"/>
      <c r="W10" s="33"/>
      <c r="X10" s="28">
        <v>1</v>
      </c>
      <c r="Y10" s="34">
        <v>170.12</v>
      </c>
      <c r="Z10" s="34">
        <v>170.12</v>
      </c>
      <c r="AA10" s="79" t="s">
        <v>154</v>
      </c>
      <c r="AB10" s="6"/>
      <c r="AC10" s="6"/>
      <c r="AD10" s="22"/>
      <c r="AE10" s="6"/>
    </row>
    <row r="11" spans="1:31" ht="46.5" customHeight="1">
      <c r="A11" s="9">
        <v>610400</v>
      </c>
      <c r="B11" s="9">
        <v>610401</v>
      </c>
      <c r="C11" s="88" t="s">
        <v>149</v>
      </c>
      <c r="D11" s="89">
        <v>142201111</v>
      </c>
      <c r="E11" s="88" t="s">
        <v>163</v>
      </c>
      <c r="F11" s="87" t="s">
        <v>150</v>
      </c>
      <c r="G11" s="29"/>
      <c r="H11" s="28"/>
      <c r="I11" s="28" t="s">
        <v>145</v>
      </c>
      <c r="J11" s="29" t="s">
        <v>152</v>
      </c>
      <c r="K11" s="28" t="s">
        <v>145</v>
      </c>
      <c r="L11" s="30" t="s">
        <v>153</v>
      </c>
      <c r="M11" s="31">
        <v>45720</v>
      </c>
      <c r="N11" s="31">
        <v>45720</v>
      </c>
      <c r="O11" s="32"/>
      <c r="P11" s="33"/>
      <c r="Q11" s="33"/>
      <c r="R11" s="33"/>
      <c r="S11" s="106"/>
      <c r="T11" s="28">
        <v>1</v>
      </c>
      <c r="U11" s="33">
        <v>170.12</v>
      </c>
      <c r="V11" s="28"/>
      <c r="W11" s="33"/>
      <c r="X11" s="28">
        <v>1</v>
      </c>
      <c r="Y11" s="34">
        <v>170.12</v>
      </c>
      <c r="Z11" s="34">
        <v>170.12</v>
      </c>
      <c r="AA11" s="79" t="s">
        <v>155</v>
      </c>
      <c r="AB11" s="6"/>
      <c r="AC11" s="6"/>
      <c r="AD11" s="6"/>
      <c r="AE11" s="6"/>
    </row>
    <row r="12" spans="1:31" ht="44.25" customHeight="1">
      <c r="A12" s="9">
        <v>610400</v>
      </c>
      <c r="B12" s="9">
        <v>610401</v>
      </c>
      <c r="C12" s="90" t="s">
        <v>156</v>
      </c>
      <c r="D12" s="90">
        <v>142201170</v>
      </c>
      <c r="E12" s="91" t="s">
        <v>157</v>
      </c>
      <c r="F12" s="88" t="s">
        <v>150</v>
      </c>
      <c r="G12" s="29"/>
      <c r="H12" s="28"/>
      <c r="I12" s="28" t="s">
        <v>145</v>
      </c>
      <c r="J12" s="29" t="s">
        <v>152</v>
      </c>
      <c r="K12" s="28" t="s">
        <v>145</v>
      </c>
      <c r="L12" s="30" t="s">
        <v>153</v>
      </c>
      <c r="M12" s="31">
        <v>45718</v>
      </c>
      <c r="N12" s="31">
        <v>45718</v>
      </c>
      <c r="O12" s="32"/>
      <c r="P12" s="33"/>
      <c r="Q12" s="33"/>
      <c r="R12" s="33"/>
      <c r="S12" s="106"/>
      <c r="T12" s="28">
        <v>1</v>
      </c>
      <c r="U12" s="33">
        <v>170.12</v>
      </c>
      <c r="V12" s="28"/>
      <c r="W12" s="33"/>
      <c r="X12" s="28">
        <v>1</v>
      </c>
      <c r="Y12" s="34">
        <v>170.12</v>
      </c>
      <c r="Z12" s="34">
        <v>170.12</v>
      </c>
      <c r="AA12" s="79" t="s">
        <v>158</v>
      </c>
      <c r="AB12" s="6"/>
      <c r="AC12" s="6"/>
      <c r="AD12" s="6"/>
      <c r="AE12" s="6"/>
    </row>
    <row r="13" spans="1:31" ht="45" customHeight="1">
      <c r="A13" s="9">
        <v>610400</v>
      </c>
      <c r="B13" s="9">
        <v>610401</v>
      </c>
      <c r="C13" s="88" t="s">
        <v>156</v>
      </c>
      <c r="D13" s="93">
        <v>142201170</v>
      </c>
      <c r="E13" s="91" t="s">
        <v>157</v>
      </c>
      <c r="F13" s="87" t="s">
        <v>150</v>
      </c>
      <c r="G13" s="29"/>
      <c r="H13" s="28"/>
      <c r="I13" s="28" t="s">
        <v>145</v>
      </c>
      <c r="J13" s="29" t="s">
        <v>152</v>
      </c>
      <c r="K13" s="28" t="s">
        <v>145</v>
      </c>
      <c r="L13" s="30" t="s">
        <v>153</v>
      </c>
      <c r="M13" s="31">
        <v>45720</v>
      </c>
      <c r="N13" s="31">
        <v>45720</v>
      </c>
      <c r="O13" s="32"/>
      <c r="P13" s="33"/>
      <c r="Q13" s="33"/>
      <c r="R13" s="33"/>
      <c r="S13" s="106"/>
      <c r="T13" s="28">
        <v>1</v>
      </c>
      <c r="U13" s="33">
        <v>170.12</v>
      </c>
      <c r="V13" s="28"/>
      <c r="W13" s="33"/>
      <c r="X13" s="28">
        <v>1</v>
      </c>
      <c r="Y13" s="34">
        <v>170.12</v>
      </c>
      <c r="Z13" s="34">
        <v>170.12</v>
      </c>
      <c r="AA13" s="79" t="s">
        <v>159</v>
      </c>
      <c r="AB13" s="6"/>
      <c r="AC13" s="6"/>
      <c r="AD13" s="6"/>
      <c r="AE13" s="6"/>
    </row>
    <row r="14" spans="1:31" ht="50.25" customHeight="1">
      <c r="A14" s="9">
        <v>610400</v>
      </c>
      <c r="B14" s="9">
        <v>610401</v>
      </c>
      <c r="C14" s="88" t="s">
        <v>160</v>
      </c>
      <c r="D14" s="93">
        <v>142201197</v>
      </c>
      <c r="E14" s="88" t="s">
        <v>161</v>
      </c>
      <c r="F14" s="88" t="s">
        <v>150</v>
      </c>
      <c r="G14" s="29"/>
      <c r="H14" s="28"/>
      <c r="I14" s="28" t="s">
        <v>145</v>
      </c>
      <c r="J14" s="29" t="s">
        <v>152</v>
      </c>
      <c r="K14" s="28" t="s">
        <v>145</v>
      </c>
      <c r="L14" s="30" t="s">
        <v>153</v>
      </c>
      <c r="M14" s="31">
        <v>45718</v>
      </c>
      <c r="N14" s="31">
        <v>45718</v>
      </c>
      <c r="O14" s="32"/>
      <c r="P14" s="33"/>
      <c r="Q14" s="33"/>
      <c r="R14" s="33"/>
      <c r="S14" s="106"/>
      <c r="T14" s="28">
        <v>1</v>
      </c>
      <c r="U14" s="33">
        <v>170.12</v>
      </c>
      <c r="V14" s="28"/>
      <c r="W14" s="33"/>
      <c r="X14" s="28">
        <v>1</v>
      </c>
      <c r="Y14" s="34">
        <v>170.12</v>
      </c>
      <c r="Z14" s="34">
        <v>170.12</v>
      </c>
      <c r="AA14" s="79" t="s">
        <v>159</v>
      </c>
      <c r="AB14" s="6"/>
      <c r="AC14" s="6"/>
      <c r="AD14" s="6"/>
      <c r="AE14" s="6"/>
    </row>
    <row r="15" spans="1:31" ht="45" customHeight="1">
      <c r="A15" s="9">
        <v>610400</v>
      </c>
      <c r="B15" s="9">
        <v>610401</v>
      </c>
      <c r="C15" s="92" t="s">
        <v>160</v>
      </c>
      <c r="D15" s="88">
        <v>142201197</v>
      </c>
      <c r="E15" s="88" t="s">
        <v>161</v>
      </c>
      <c r="F15" s="93" t="s">
        <v>150</v>
      </c>
      <c r="G15" s="29"/>
      <c r="H15" s="28"/>
      <c r="I15" s="28" t="s">
        <v>145</v>
      </c>
      <c r="J15" s="29" t="s">
        <v>152</v>
      </c>
      <c r="K15" s="28" t="s">
        <v>145</v>
      </c>
      <c r="L15" s="30" t="s">
        <v>153</v>
      </c>
      <c r="M15" s="31">
        <v>45720</v>
      </c>
      <c r="N15" s="31">
        <v>45720</v>
      </c>
      <c r="O15" s="32"/>
      <c r="P15" s="33"/>
      <c r="Q15" s="33"/>
      <c r="R15" s="33"/>
      <c r="S15" s="106"/>
      <c r="T15" s="28">
        <v>1</v>
      </c>
      <c r="U15" s="33">
        <v>170.12</v>
      </c>
      <c r="V15" s="28"/>
      <c r="W15" s="33"/>
      <c r="X15" s="28">
        <v>1</v>
      </c>
      <c r="Y15" s="34">
        <v>170.12</v>
      </c>
      <c r="Z15" s="34">
        <v>170.12</v>
      </c>
      <c r="AA15" s="79" t="s">
        <v>159</v>
      </c>
      <c r="AB15" s="6"/>
      <c r="AC15" s="6"/>
      <c r="AD15" s="6"/>
      <c r="AE15" s="6"/>
    </row>
    <row r="16" spans="1:31" ht="42.75" customHeight="1">
      <c r="A16" s="9">
        <v>610400</v>
      </c>
      <c r="B16" s="9">
        <v>610401</v>
      </c>
      <c r="C16" s="88" t="s">
        <v>164</v>
      </c>
      <c r="D16" s="99">
        <v>14220992</v>
      </c>
      <c r="E16" s="88" t="s">
        <v>165</v>
      </c>
      <c r="F16" s="88" t="s">
        <v>150</v>
      </c>
      <c r="G16" s="29"/>
      <c r="H16" s="28"/>
      <c r="I16" s="28" t="s">
        <v>145</v>
      </c>
      <c r="J16" s="29" t="s">
        <v>152</v>
      </c>
      <c r="K16" s="28" t="s">
        <v>145</v>
      </c>
      <c r="L16" s="30" t="s">
        <v>153</v>
      </c>
      <c r="M16" s="31">
        <v>45718</v>
      </c>
      <c r="N16" s="31">
        <v>45718</v>
      </c>
      <c r="O16" s="32"/>
      <c r="P16" s="33"/>
      <c r="Q16" s="33"/>
      <c r="R16" s="33"/>
      <c r="S16" s="106"/>
      <c r="T16" s="28">
        <v>1</v>
      </c>
      <c r="U16" s="33">
        <v>170.12</v>
      </c>
      <c r="V16" s="28"/>
      <c r="W16" s="33"/>
      <c r="X16" s="28">
        <v>1</v>
      </c>
      <c r="Y16" s="34">
        <v>170.12</v>
      </c>
      <c r="Z16" s="34">
        <v>170.12</v>
      </c>
      <c r="AA16" s="79" t="s">
        <v>166</v>
      </c>
      <c r="AB16" s="6"/>
      <c r="AC16" s="6"/>
      <c r="AD16" s="6"/>
      <c r="AE16" s="6"/>
    </row>
    <row r="17" spans="1:31" ht="64.5" customHeight="1">
      <c r="A17" s="9">
        <v>610400</v>
      </c>
      <c r="B17" s="9">
        <v>610401</v>
      </c>
      <c r="C17" s="88" t="s">
        <v>167</v>
      </c>
      <c r="D17" s="88">
        <v>142201057</v>
      </c>
      <c r="E17" s="93" t="s">
        <v>168</v>
      </c>
      <c r="F17" s="92" t="s">
        <v>150</v>
      </c>
      <c r="G17" s="29"/>
      <c r="H17" s="28"/>
      <c r="I17" s="28" t="s">
        <v>145</v>
      </c>
      <c r="J17" s="29" t="s">
        <v>152</v>
      </c>
      <c r="K17" s="28" t="s">
        <v>145</v>
      </c>
      <c r="L17" s="74" t="s">
        <v>153</v>
      </c>
      <c r="M17" s="31">
        <v>45718</v>
      </c>
      <c r="N17" s="31">
        <v>45718</v>
      </c>
      <c r="O17" s="32"/>
      <c r="P17" s="33"/>
      <c r="Q17" s="33"/>
      <c r="R17" s="33"/>
      <c r="S17" s="106"/>
      <c r="T17" s="28">
        <v>1</v>
      </c>
      <c r="U17" s="33">
        <v>170.12</v>
      </c>
      <c r="V17" s="28"/>
      <c r="W17" s="33"/>
      <c r="X17" s="28">
        <v>1</v>
      </c>
      <c r="Y17" s="34">
        <v>170.12</v>
      </c>
      <c r="Z17" s="34">
        <v>170.12</v>
      </c>
      <c r="AA17" s="79" t="s">
        <v>169</v>
      </c>
      <c r="AB17" s="6"/>
      <c r="AC17" s="6"/>
      <c r="AD17" s="6"/>
      <c r="AE17" s="6"/>
    </row>
    <row r="18" spans="1:31" ht="68.25" customHeight="1">
      <c r="A18" s="9">
        <v>610400</v>
      </c>
      <c r="B18" s="9">
        <v>610401</v>
      </c>
      <c r="C18" s="88" t="s">
        <v>170</v>
      </c>
      <c r="D18" s="88">
        <v>14220989</v>
      </c>
      <c r="E18" s="91" t="s">
        <v>171</v>
      </c>
      <c r="F18" s="88" t="s">
        <v>150</v>
      </c>
      <c r="G18" s="94"/>
      <c r="H18" s="9"/>
      <c r="I18" s="27" t="s">
        <v>145</v>
      </c>
      <c r="J18" s="51" t="s">
        <v>152</v>
      </c>
      <c r="K18" s="27" t="s">
        <v>145</v>
      </c>
      <c r="L18" s="74" t="s">
        <v>153</v>
      </c>
      <c r="M18" s="14">
        <v>45718</v>
      </c>
      <c r="N18" s="14">
        <v>45718</v>
      </c>
      <c r="O18" s="15"/>
      <c r="P18" s="16"/>
      <c r="Q18" s="33"/>
      <c r="R18" s="33"/>
      <c r="S18" s="106"/>
      <c r="T18" s="9">
        <v>1</v>
      </c>
      <c r="U18" s="33">
        <v>170.12</v>
      </c>
      <c r="V18" s="9"/>
      <c r="W18" s="33"/>
      <c r="X18" s="9">
        <v>1</v>
      </c>
      <c r="Y18" s="34">
        <v>170.12</v>
      </c>
      <c r="Z18" s="34">
        <v>170.12</v>
      </c>
      <c r="AA18" s="79" t="s">
        <v>172</v>
      </c>
      <c r="AB18" s="6"/>
      <c r="AC18" s="6"/>
      <c r="AD18" s="6"/>
      <c r="AE18" s="6"/>
    </row>
    <row r="19" spans="1:31" ht="66" customHeight="1">
      <c r="A19" s="9">
        <v>610400</v>
      </c>
      <c r="B19" s="9">
        <v>610401</v>
      </c>
      <c r="C19" s="88" t="s">
        <v>173</v>
      </c>
      <c r="D19" s="88">
        <v>14220768</v>
      </c>
      <c r="E19" s="95" t="s">
        <v>174</v>
      </c>
      <c r="F19" s="93" t="s">
        <v>150</v>
      </c>
      <c r="G19" s="29"/>
      <c r="H19" s="28"/>
      <c r="I19" s="28" t="s">
        <v>145</v>
      </c>
      <c r="J19" s="29" t="s">
        <v>152</v>
      </c>
      <c r="K19" s="28" t="s">
        <v>145</v>
      </c>
      <c r="L19" s="30" t="s">
        <v>153</v>
      </c>
      <c r="M19" s="31">
        <v>45718</v>
      </c>
      <c r="N19" s="31">
        <v>45718</v>
      </c>
      <c r="O19" s="32"/>
      <c r="P19" s="33"/>
      <c r="Q19" s="33"/>
      <c r="R19" s="33"/>
      <c r="S19" s="106"/>
      <c r="T19" s="28">
        <v>1</v>
      </c>
      <c r="U19" s="33">
        <v>170.12</v>
      </c>
      <c r="V19" s="28"/>
      <c r="W19" s="71"/>
      <c r="X19" s="28">
        <v>1</v>
      </c>
      <c r="Y19" s="34">
        <v>170.12</v>
      </c>
      <c r="Z19" s="34">
        <v>170.12</v>
      </c>
      <c r="AA19" s="79" t="s">
        <v>175</v>
      </c>
      <c r="AB19" s="6"/>
      <c r="AC19" s="6"/>
      <c r="AD19" s="6"/>
      <c r="AE19" s="6"/>
    </row>
    <row r="20" spans="1:31" ht="79.5" customHeight="1">
      <c r="A20" s="9">
        <v>610400</v>
      </c>
      <c r="B20" s="9">
        <v>610401</v>
      </c>
      <c r="C20" s="88" t="s">
        <v>176</v>
      </c>
      <c r="D20" s="88" t="s">
        <v>177</v>
      </c>
      <c r="E20" s="88" t="s">
        <v>178</v>
      </c>
      <c r="F20" s="87" t="s">
        <v>150</v>
      </c>
      <c r="G20" s="29"/>
      <c r="H20" s="28"/>
      <c r="I20" s="28" t="s">
        <v>145</v>
      </c>
      <c r="J20" s="29" t="s">
        <v>152</v>
      </c>
      <c r="K20" s="28" t="s">
        <v>145</v>
      </c>
      <c r="L20" s="30" t="s">
        <v>153</v>
      </c>
      <c r="M20" s="31">
        <v>45718</v>
      </c>
      <c r="N20" s="31">
        <v>45718</v>
      </c>
      <c r="O20" s="32"/>
      <c r="P20" s="33"/>
      <c r="Q20" s="33"/>
      <c r="R20" s="33"/>
      <c r="S20" s="106"/>
      <c r="T20" s="28">
        <v>1</v>
      </c>
      <c r="U20" s="33">
        <v>170.12</v>
      </c>
      <c r="V20" s="28"/>
      <c r="W20" s="33"/>
      <c r="X20" s="28">
        <v>1</v>
      </c>
      <c r="Y20" s="34">
        <v>170.12</v>
      </c>
      <c r="Z20" s="34">
        <v>170.12</v>
      </c>
      <c r="AA20" s="79" t="s">
        <v>179</v>
      </c>
      <c r="AB20" s="6"/>
      <c r="AC20" s="6"/>
      <c r="AD20" s="6"/>
      <c r="AE20" s="6"/>
    </row>
    <row r="21" spans="1:31" ht="70.5" customHeight="1">
      <c r="A21" s="9">
        <v>610400</v>
      </c>
      <c r="B21" s="9">
        <v>610401</v>
      </c>
      <c r="C21" s="88" t="s">
        <v>180</v>
      </c>
      <c r="D21" s="87" t="s">
        <v>181</v>
      </c>
      <c r="E21" s="100" t="s">
        <v>182</v>
      </c>
      <c r="F21" s="28" t="s">
        <v>150</v>
      </c>
      <c r="G21" s="28"/>
      <c r="H21" s="28"/>
      <c r="I21" s="28" t="s">
        <v>145</v>
      </c>
      <c r="J21" s="29" t="s">
        <v>152</v>
      </c>
      <c r="K21" s="28" t="s">
        <v>145</v>
      </c>
      <c r="L21" s="30" t="s">
        <v>153</v>
      </c>
      <c r="M21" s="31">
        <v>45718</v>
      </c>
      <c r="N21" s="31">
        <v>45718</v>
      </c>
      <c r="O21" s="32"/>
      <c r="P21" s="33"/>
      <c r="Q21" s="33"/>
      <c r="R21" s="33"/>
      <c r="S21" s="106"/>
      <c r="T21" s="28">
        <v>1</v>
      </c>
      <c r="U21" s="33">
        <v>170.12</v>
      </c>
      <c r="V21" s="28"/>
      <c r="W21" s="33"/>
      <c r="X21" s="28">
        <v>1</v>
      </c>
      <c r="Y21" s="34">
        <v>170.12</v>
      </c>
      <c r="Z21" s="34">
        <v>170.12</v>
      </c>
      <c r="AA21" s="79" t="s">
        <v>183</v>
      </c>
      <c r="AB21" s="6"/>
      <c r="AC21" s="6"/>
      <c r="AD21" s="6"/>
      <c r="AE21" s="6"/>
    </row>
    <row r="22" spans="1:31" ht="70.5" customHeight="1">
      <c r="A22" s="9">
        <v>610400</v>
      </c>
      <c r="B22" s="9">
        <v>610401</v>
      </c>
      <c r="C22" s="88" t="s">
        <v>180</v>
      </c>
      <c r="D22" s="99" t="s">
        <v>181</v>
      </c>
      <c r="E22" s="101" t="s">
        <v>182</v>
      </c>
      <c r="F22" s="28" t="s">
        <v>150</v>
      </c>
      <c r="G22" s="28"/>
      <c r="H22" s="28"/>
      <c r="I22" s="28" t="s">
        <v>145</v>
      </c>
      <c r="J22" s="29" t="s">
        <v>152</v>
      </c>
      <c r="K22" s="28" t="s">
        <v>145</v>
      </c>
      <c r="L22" s="30" t="s">
        <v>153</v>
      </c>
      <c r="M22" s="31">
        <v>45720</v>
      </c>
      <c r="N22" s="31">
        <v>45720</v>
      </c>
      <c r="O22" s="32"/>
      <c r="P22" s="33"/>
      <c r="Q22" s="33"/>
      <c r="R22" s="33"/>
      <c r="S22" s="106"/>
      <c r="T22" s="28">
        <v>1</v>
      </c>
      <c r="U22" s="33">
        <v>170.12</v>
      </c>
      <c r="V22" s="28"/>
      <c r="W22" s="33"/>
      <c r="X22" s="28">
        <v>1</v>
      </c>
      <c r="Y22" s="34">
        <v>170.12</v>
      </c>
      <c r="Z22" s="34">
        <v>170.12</v>
      </c>
      <c r="AA22" s="79" t="s">
        <v>184</v>
      </c>
      <c r="AB22" s="6"/>
      <c r="AC22" s="6"/>
      <c r="AD22" s="6"/>
      <c r="AE22" s="6"/>
    </row>
    <row r="23" spans="1:31" ht="70.5" customHeight="1">
      <c r="A23" s="9">
        <v>610400</v>
      </c>
      <c r="B23" s="9">
        <v>610401</v>
      </c>
      <c r="C23" s="88" t="s">
        <v>185</v>
      </c>
      <c r="D23" s="93">
        <v>14220890</v>
      </c>
      <c r="E23" s="102" t="s">
        <v>186</v>
      </c>
      <c r="F23" s="28" t="s">
        <v>150</v>
      </c>
      <c r="G23" s="28"/>
      <c r="H23" s="28"/>
      <c r="I23" s="28" t="s">
        <v>145</v>
      </c>
      <c r="J23" s="29" t="s">
        <v>152</v>
      </c>
      <c r="K23" s="28" t="s">
        <v>145</v>
      </c>
      <c r="L23" s="30" t="s">
        <v>153</v>
      </c>
      <c r="M23" s="31">
        <v>45718</v>
      </c>
      <c r="N23" s="31">
        <v>45718</v>
      </c>
      <c r="O23" s="32"/>
      <c r="P23" s="33"/>
      <c r="Q23" s="33"/>
      <c r="R23" s="33"/>
      <c r="S23" s="106"/>
      <c r="T23" s="28">
        <v>1</v>
      </c>
      <c r="U23" s="33">
        <v>120</v>
      </c>
      <c r="V23" s="28"/>
      <c r="W23" s="33"/>
      <c r="X23" s="28">
        <v>1</v>
      </c>
      <c r="Y23" s="34">
        <v>120</v>
      </c>
      <c r="Z23" s="34">
        <v>120</v>
      </c>
      <c r="AA23" s="79" t="s">
        <v>187</v>
      </c>
      <c r="AB23" s="6"/>
      <c r="AC23" s="6"/>
      <c r="AD23" s="6"/>
      <c r="AE23" s="6"/>
    </row>
    <row r="24" spans="1:31" ht="70.5" customHeight="1">
      <c r="A24" s="9">
        <v>610400</v>
      </c>
      <c r="B24" s="9">
        <v>610401</v>
      </c>
      <c r="C24" s="92" t="s">
        <v>185</v>
      </c>
      <c r="D24" s="92">
        <v>14220890</v>
      </c>
      <c r="E24" s="101" t="s">
        <v>186</v>
      </c>
      <c r="F24" s="28" t="s">
        <v>150</v>
      </c>
      <c r="G24" s="28"/>
      <c r="H24" s="28"/>
      <c r="I24" s="28" t="s">
        <v>145</v>
      </c>
      <c r="J24" s="29" t="s">
        <v>152</v>
      </c>
      <c r="K24" s="28" t="s">
        <v>145</v>
      </c>
      <c r="L24" s="30" t="s">
        <v>153</v>
      </c>
      <c r="M24" s="31">
        <v>45720</v>
      </c>
      <c r="N24" s="31">
        <v>45720</v>
      </c>
      <c r="O24" s="32"/>
      <c r="P24" s="33"/>
      <c r="Q24" s="33"/>
      <c r="R24" s="33"/>
      <c r="S24" s="106"/>
      <c r="T24" s="28">
        <v>1</v>
      </c>
      <c r="U24" s="33">
        <v>120</v>
      </c>
      <c r="V24" s="28"/>
      <c r="W24" s="33"/>
      <c r="X24" s="28">
        <v>1</v>
      </c>
      <c r="Y24" s="34">
        <v>120</v>
      </c>
      <c r="Z24" s="34">
        <v>120</v>
      </c>
      <c r="AA24" s="79" t="s">
        <v>188</v>
      </c>
      <c r="AB24" s="6"/>
      <c r="AC24" s="6"/>
      <c r="AD24" s="6"/>
      <c r="AE24" s="6"/>
    </row>
    <row r="25" spans="1:31" ht="70.5" customHeight="1">
      <c r="A25" s="9">
        <v>610400</v>
      </c>
      <c r="B25" s="9">
        <v>610401</v>
      </c>
      <c r="C25" s="87" t="s">
        <v>189</v>
      </c>
      <c r="D25" s="88" t="s">
        <v>190</v>
      </c>
      <c r="E25" s="96" t="s">
        <v>191</v>
      </c>
      <c r="F25" s="28" t="s">
        <v>150</v>
      </c>
      <c r="G25" s="28"/>
      <c r="H25" s="28"/>
      <c r="I25" s="28" t="s">
        <v>145</v>
      </c>
      <c r="J25" s="29" t="s">
        <v>152</v>
      </c>
      <c r="K25" s="28" t="s">
        <v>145</v>
      </c>
      <c r="L25" s="30" t="s">
        <v>153</v>
      </c>
      <c r="M25" s="31">
        <v>45718</v>
      </c>
      <c r="N25" s="31">
        <v>45718</v>
      </c>
      <c r="O25" s="32"/>
      <c r="P25" s="33"/>
      <c r="Q25" s="33"/>
      <c r="R25" s="33"/>
      <c r="S25" s="106"/>
      <c r="T25" s="28">
        <v>1</v>
      </c>
      <c r="U25" s="33">
        <v>170.12</v>
      </c>
      <c r="V25" s="28"/>
      <c r="W25" s="33"/>
      <c r="X25" s="28">
        <v>1</v>
      </c>
      <c r="Y25" s="34">
        <v>170.12</v>
      </c>
      <c r="Z25" s="34">
        <v>170.12</v>
      </c>
      <c r="AA25" s="79" t="s">
        <v>192</v>
      </c>
      <c r="AB25" s="6"/>
      <c r="AC25" s="6"/>
      <c r="AD25" s="6"/>
      <c r="AE25" s="6"/>
    </row>
    <row r="26" spans="1:31" ht="70.5" customHeight="1">
      <c r="A26" s="9">
        <v>610400</v>
      </c>
      <c r="B26" s="9">
        <v>610401</v>
      </c>
      <c r="C26" s="88" t="s">
        <v>189</v>
      </c>
      <c r="D26" s="93" t="s">
        <v>190</v>
      </c>
      <c r="E26" s="93" t="s">
        <v>191</v>
      </c>
      <c r="F26" s="28" t="s">
        <v>150</v>
      </c>
      <c r="G26" s="28"/>
      <c r="H26" s="28"/>
      <c r="I26" s="28" t="s">
        <v>145</v>
      </c>
      <c r="J26" s="29" t="s">
        <v>152</v>
      </c>
      <c r="K26" s="28" t="s">
        <v>145</v>
      </c>
      <c r="L26" s="30" t="s">
        <v>153</v>
      </c>
      <c r="M26" s="31">
        <v>45720</v>
      </c>
      <c r="N26" s="31">
        <v>45720</v>
      </c>
      <c r="O26" s="32"/>
      <c r="P26" s="33"/>
      <c r="Q26" s="33"/>
      <c r="R26" s="33"/>
      <c r="S26" s="106"/>
      <c r="T26" s="28">
        <v>1</v>
      </c>
      <c r="U26" s="33">
        <v>170.12</v>
      </c>
      <c r="V26" s="28"/>
      <c r="W26" s="33"/>
      <c r="X26" s="28">
        <v>1</v>
      </c>
      <c r="Y26" s="34">
        <v>170.12</v>
      </c>
      <c r="Z26" s="34">
        <v>170.12</v>
      </c>
      <c r="AA26" s="79" t="s">
        <v>193</v>
      </c>
      <c r="AB26" s="6"/>
      <c r="AC26" s="6"/>
      <c r="AD26" s="6"/>
      <c r="AE26" s="6"/>
    </row>
    <row r="27" spans="1:31" ht="70.5" customHeight="1">
      <c r="A27" s="9">
        <v>610400</v>
      </c>
      <c r="B27" s="9">
        <v>610401</v>
      </c>
      <c r="C27" s="88" t="s">
        <v>194</v>
      </c>
      <c r="D27" s="93">
        <v>615939701</v>
      </c>
      <c r="E27" s="103" t="s">
        <v>195</v>
      </c>
      <c r="F27" s="28" t="s">
        <v>150</v>
      </c>
      <c r="G27" s="28"/>
      <c r="H27" s="28"/>
      <c r="I27" s="28" t="s">
        <v>145</v>
      </c>
      <c r="J27" s="29" t="s">
        <v>152</v>
      </c>
      <c r="K27" s="28" t="s">
        <v>145</v>
      </c>
      <c r="L27" s="30" t="s">
        <v>153</v>
      </c>
      <c r="M27" s="31">
        <v>45718</v>
      </c>
      <c r="N27" s="31">
        <v>45718</v>
      </c>
      <c r="O27" s="32"/>
      <c r="P27" s="33"/>
      <c r="Q27" s="33"/>
      <c r="R27" s="33"/>
      <c r="S27" s="106"/>
      <c r="T27" s="28">
        <v>1</v>
      </c>
      <c r="U27" s="33">
        <v>170.12</v>
      </c>
      <c r="V27" s="28"/>
      <c r="W27" s="33"/>
      <c r="X27" s="28">
        <v>1</v>
      </c>
      <c r="Y27" s="34">
        <v>170.12</v>
      </c>
      <c r="Z27" s="34">
        <v>170.12</v>
      </c>
      <c r="AA27" s="79" t="s">
        <v>196</v>
      </c>
      <c r="AB27" s="6"/>
      <c r="AC27" s="6"/>
      <c r="AD27" s="6"/>
      <c r="AE27" s="6"/>
    </row>
    <row r="28" spans="1:31" ht="70.5" customHeight="1">
      <c r="A28" s="9">
        <v>610400</v>
      </c>
      <c r="B28" s="9">
        <v>610401</v>
      </c>
      <c r="C28" s="89" t="s">
        <v>194</v>
      </c>
      <c r="D28" s="88">
        <v>615939701</v>
      </c>
      <c r="E28" s="102" t="s">
        <v>195</v>
      </c>
      <c r="F28" s="28" t="s">
        <v>150</v>
      </c>
      <c r="G28" s="28"/>
      <c r="H28" s="28"/>
      <c r="I28" s="28" t="s">
        <v>145</v>
      </c>
      <c r="J28" s="29" t="s">
        <v>152</v>
      </c>
      <c r="K28" s="28" t="s">
        <v>145</v>
      </c>
      <c r="L28" s="30" t="s">
        <v>153</v>
      </c>
      <c r="M28" s="31">
        <v>45720</v>
      </c>
      <c r="N28" s="31">
        <v>45720</v>
      </c>
      <c r="O28" s="32"/>
      <c r="P28" s="33"/>
      <c r="Q28" s="33"/>
      <c r="R28" s="33"/>
      <c r="S28" s="106"/>
      <c r="T28" s="28">
        <v>1</v>
      </c>
      <c r="U28" s="33">
        <v>170.12</v>
      </c>
      <c r="V28" s="28"/>
      <c r="W28" s="33"/>
      <c r="X28" s="28">
        <v>1</v>
      </c>
      <c r="Y28" s="34">
        <v>170.12</v>
      </c>
      <c r="Z28" s="34">
        <v>170.12</v>
      </c>
      <c r="AA28" s="79" t="s">
        <v>197</v>
      </c>
      <c r="AB28" s="6"/>
      <c r="AC28" s="6"/>
      <c r="AD28" s="6"/>
      <c r="AE28" s="6"/>
    </row>
    <row r="29" spans="1:31" ht="70.5" customHeight="1">
      <c r="A29" s="9">
        <v>610400</v>
      </c>
      <c r="B29" s="9">
        <v>610401</v>
      </c>
      <c r="C29" s="88" t="s">
        <v>198</v>
      </c>
      <c r="D29" s="88" t="s">
        <v>199</v>
      </c>
      <c r="E29" s="93" t="s">
        <v>168</v>
      </c>
      <c r="F29" s="28" t="s">
        <v>150</v>
      </c>
      <c r="G29" s="28"/>
      <c r="H29" s="28"/>
      <c r="I29" s="28" t="s">
        <v>145</v>
      </c>
      <c r="J29" s="29" t="s">
        <v>152</v>
      </c>
      <c r="K29" s="28" t="s">
        <v>145</v>
      </c>
      <c r="L29" s="30" t="s">
        <v>153</v>
      </c>
      <c r="M29" s="31">
        <v>45718</v>
      </c>
      <c r="N29" s="31">
        <v>45718</v>
      </c>
      <c r="O29" s="32"/>
      <c r="P29" s="33"/>
      <c r="Q29" s="33"/>
      <c r="R29" s="33"/>
      <c r="S29" s="106"/>
      <c r="T29" s="28">
        <v>1</v>
      </c>
      <c r="U29" s="33">
        <v>170.12</v>
      </c>
      <c r="V29" s="28"/>
      <c r="W29" s="33"/>
      <c r="X29" s="28">
        <v>1</v>
      </c>
      <c r="Y29" s="34">
        <v>170.12</v>
      </c>
      <c r="Z29" s="34">
        <v>170.12</v>
      </c>
      <c r="AA29" s="79" t="s">
        <v>200</v>
      </c>
      <c r="AB29" s="6"/>
      <c r="AC29" s="6"/>
      <c r="AD29" s="6"/>
      <c r="AE29" s="6"/>
    </row>
    <row r="30" spans="1:31" ht="70.5" customHeight="1">
      <c r="A30" s="9">
        <v>610400</v>
      </c>
      <c r="B30" s="9">
        <v>610401</v>
      </c>
      <c r="C30" s="88" t="s">
        <v>198</v>
      </c>
      <c r="D30" s="89" t="s">
        <v>199</v>
      </c>
      <c r="E30" s="87" t="s">
        <v>168</v>
      </c>
      <c r="F30" s="28" t="s">
        <v>150</v>
      </c>
      <c r="G30" s="28"/>
      <c r="H30" s="28"/>
      <c r="I30" s="28" t="s">
        <v>145</v>
      </c>
      <c r="J30" s="29" t="s">
        <v>152</v>
      </c>
      <c r="K30" s="28" t="s">
        <v>145</v>
      </c>
      <c r="L30" s="30" t="s">
        <v>153</v>
      </c>
      <c r="M30" s="31">
        <v>45720</v>
      </c>
      <c r="N30" s="31">
        <v>45720</v>
      </c>
      <c r="O30" s="32"/>
      <c r="P30" s="33"/>
      <c r="Q30" s="33"/>
      <c r="R30" s="33"/>
      <c r="S30" s="106"/>
      <c r="T30" s="28">
        <v>1</v>
      </c>
      <c r="U30" s="33">
        <v>170.12</v>
      </c>
      <c r="V30" s="28"/>
      <c r="W30" s="33"/>
      <c r="X30" s="28">
        <v>1</v>
      </c>
      <c r="Y30" s="34">
        <v>170.12</v>
      </c>
      <c r="Z30" s="34">
        <v>170.12</v>
      </c>
      <c r="AA30" s="79" t="s">
        <v>201</v>
      </c>
      <c r="AB30" s="6"/>
      <c r="AC30" s="6"/>
      <c r="AD30" s="6"/>
      <c r="AE30" s="6"/>
    </row>
    <row r="31" spans="1:31" ht="70.5" customHeight="1">
      <c r="A31" s="9">
        <v>610400</v>
      </c>
      <c r="B31" s="9">
        <v>610401</v>
      </c>
      <c r="C31" s="88" t="s">
        <v>202</v>
      </c>
      <c r="D31" s="92" t="s">
        <v>203</v>
      </c>
      <c r="E31" s="101" t="s">
        <v>195</v>
      </c>
      <c r="F31" s="28" t="s">
        <v>150</v>
      </c>
      <c r="G31" s="28"/>
      <c r="H31" s="28"/>
      <c r="I31" s="28" t="s">
        <v>145</v>
      </c>
      <c r="J31" s="29" t="s">
        <v>152</v>
      </c>
      <c r="K31" s="28" t="s">
        <v>145</v>
      </c>
      <c r="L31" s="30" t="s">
        <v>153</v>
      </c>
      <c r="M31" s="31">
        <v>45718</v>
      </c>
      <c r="N31" s="31">
        <v>45718</v>
      </c>
      <c r="O31" s="32"/>
      <c r="P31" s="33"/>
      <c r="Q31" s="33"/>
      <c r="R31" s="33"/>
      <c r="S31" s="106"/>
      <c r="T31" s="28">
        <v>1</v>
      </c>
      <c r="U31" s="33">
        <v>120</v>
      </c>
      <c r="V31" s="28"/>
      <c r="W31" s="33"/>
      <c r="X31" s="28">
        <v>1</v>
      </c>
      <c r="Y31" s="34">
        <v>120</v>
      </c>
      <c r="Z31" s="34">
        <v>120</v>
      </c>
      <c r="AA31" s="79" t="s">
        <v>204</v>
      </c>
      <c r="AB31" s="6"/>
      <c r="AC31" s="6"/>
      <c r="AD31" s="6"/>
      <c r="AE31" s="6"/>
    </row>
    <row r="32" spans="1:31" ht="70.5" customHeight="1">
      <c r="A32" s="9">
        <v>610400</v>
      </c>
      <c r="B32" s="9">
        <v>610401</v>
      </c>
      <c r="C32" s="88" t="s">
        <v>202</v>
      </c>
      <c r="D32" s="87" t="s">
        <v>203</v>
      </c>
      <c r="E32" s="103" t="s">
        <v>195</v>
      </c>
      <c r="F32" s="28" t="s">
        <v>150</v>
      </c>
      <c r="G32" s="28"/>
      <c r="H32" s="28"/>
      <c r="I32" s="28" t="s">
        <v>145</v>
      </c>
      <c r="J32" s="29" t="s">
        <v>152</v>
      </c>
      <c r="K32" s="28" t="s">
        <v>145</v>
      </c>
      <c r="L32" s="30" t="s">
        <v>153</v>
      </c>
      <c r="M32" s="31">
        <v>45720</v>
      </c>
      <c r="N32" s="31">
        <v>45720</v>
      </c>
      <c r="O32" s="32"/>
      <c r="P32" s="33"/>
      <c r="Q32" s="33"/>
      <c r="R32" s="33"/>
      <c r="S32" s="106"/>
      <c r="T32" s="28">
        <v>1</v>
      </c>
      <c r="U32" s="33">
        <v>120</v>
      </c>
      <c r="V32" s="28"/>
      <c r="W32" s="33"/>
      <c r="X32" s="28">
        <v>1</v>
      </c>
      <c r="Y32" s="34">
        <v>120</v>
      </c>
      <c r="Z32" s="34">
        <v>120</v>
      </c>
      <c r="AA32" s="79" t="s">
        <v>205</v>
      </c>
      <c r="AB32" s="6"/>
      <c r="AC32" s="6"/>
      <c r="AD32" s="6"/>
      <c r="AE32" s="6"/>
    </row>
    <row r="33" spans="1:31" ht="70.5" customHeight="1">
      <c r="A33" s="9">
        <v>610400</v>
      </c>
      <c r="B33" s="9">
        <v>610401</v>
      </c>
      <c r="C33" s="88" t="s">
        <v>206</v>
      </c>
      <c r="D33" s="88">
        <v>1220938</v>
      </c>
      <c r="E33" s="101" t="s">
        <v>195</v>
      </c>
      <c r="F33" s="28" t="s">
        <v>150</v>
      </c>
      <c r="G33" s="28"/>
      <c r="H33" s="28"/>
      <c r="I33" s="28" t="s">
        <v>145</v>
      </c>
      <c r="J33" s="29" t="s">
        <v>152</v>
      </c>
      <c r="K33" s="28" t="s">
        <v>145</v>
      </c>
      <c r="L33" s="30" t="s">
        <v>153</v>
      </c>
      <c r="M33" s="31">
        <v>45720</v>
      </c>
      <c r="N33" s="31">
        <v>45720</v>
      </c>
      <c r="O33" s="32"/>
      <c r="P33" s="33"/>
      <c r="Q33" s="33"/>
      <c r="R33" s="33"/>
      <c r="S33" s="106"/>
      <c r="T33" s="28">
        <v>1</v>
      </c>
      <c r="U33" s="33">
        <v>170.12</v>
      </c>
      <c r="V33" s="28"/>
      <c r="W33" s="33"/>
      <c r="X33" s="28">
        <v>1</v>
      </c>
      <c r="Y33" s="34">
        <v>170.12</v>
      </c>
      <c r="Z33" s="34">
        <v>170.12</v>
      </c>
      <c r="AA33" s="79" t="s">
        <v>207</v>
      </c>
      <c r="AB33" s="6"/>
      <c r="AC33" s="6"/>
      <c r="AD33" s="6"/>
      <c r="AE33" s="6"/>
    </row>
    <row r="34" spans="1:31" ht="70.5" customHeight="1">
      <c r="A34" s="9">
        <v>610400</v>
      </c>
      <c r="B34" s="9">
        <v>610401</v>
      </c>
      <c r="C34" s="98" t="s">
        <v>208</v>
      </c>
      <c r="D34" s="90">
        <v>14220806</v>
      </c>
      <c r="E34" s="87" t="s">
        <v>209</v>
      </c>
      <c r="F34" s="28" t="s">
        <v>150</v>
      </c>
      <c r="G34" s="28"/>
      <c r="H34" s="28"/>
      <c r="I34" s="28" t="s">
        <v>145</v>
      </c>
      <c r="J34" s="29" t="s">
        <v>152</v>
      </c>
      <c r="K34" s="28" t="s">
        <v>145</v>
      </c>
      <c r="L34" s="30" t="s">
        <v>153</v>
      </c>
      <c r="M34" s="31">
        <v>45720</v>
      </c>
      <c r="N34" s="31">
        <v>45720</v>
      </c>
      <c r="O34" s="32"/>
      <c r="P34" s="33"/>
      <c r="Q34" s="33"/>
      <c r="R34" s="33"/>
      <c r="S34" s="106"/>
      <c r="T34" s="28">
        <v>1</v>
      </c>
      <c r="U34" s="33">
        <v>170.12</v>
      </c>
      <c r="V34" s="28"/>
      <c r="W34" s="33"/>
      <c r="X34" s="28">
        <v>1</v>
      </c>
      <c r="Y34" s="34">
        <v>170.12</v>
      </c>
      <c r="Z34" s="34">
        <v>170.12</v>
      </c>
      <c r="AA34" s="79" t="s">
        <v>210</v>
      </c>
      <c r="AB34" s="6"/>
      <c r="AC34" s="6"/>
      <c r="AD34" s="6"/>
      <c r="AE34" s="6"/>
    </row>
    <row r="35" spans="1:31" ht="70.5" customHeight="1">
      <c r="A35" s="9">
        <v>610400</v>
      </c>
      <c r="B35" s="9">
        <v>610401</v>
      </c>
      <c r="C35" s="92" t="s">
        <v>211</v>
      </c>
      <c r="D35" s="88" t="s">
        <v>212</v>
      </c>
      <c r="E35" s="93" t="s">
        <v>165</v>
      </c>
      <c r="F35" s="28" t="s">
        <v>150</v>
      </c>
      <c r="G35" s="28"/>
      <c r="H35" s="28"/>
      <c r="I35" s="28" t="s">
        <v>145</v>
      </c>
      <c r="J35" s="29" t="s">
        <v>152</v>
      </c>
      <c r="K35" s="28" t="s">
        <v>145</v>
      </c>
      <c r="L35" s="30" t="s">
        <v>153</v>
      </c>
      <c r="M35" s="31">
        <v>45718</v>
      </c>
      <c r="N35" s="31">
        <v>45718</v>
      </c>
      <c r="O35" s="32"/>
      <c r="P35" s="33"/>
      <c r="Q35" s="33"/>
      <c r="R35" s="33"/>
      <c r="S35" s="106"/>
      <c r="T35" s="28">
        <v>1</v>
      </c>
      <c r="U35" s="33">
        <v>170.12</v>
      </c>
      <c r="V35" s="28"/>
      <c r="W35" s="33"/>
      <c r="X35" s="28">
        <v>1</v>
      </c>
      <c r="Y35" s="34">
        <v>170.12</v>
      </c>
      <c r="Z35" s="34">
        <v>170.12</v>
      </c>
      <c r="AA35" s="79" t="s">
        <v>213</v>
      </c>
      <c r="AB35" s="6"/>
      <c r="AC35" s="6"/>
      <c r="AD35" s="6"/>
      <c r="AE35" s="6"/>
    </row>
    <row r="36" spans="1:31" ht="70.5" customHeight="1">
      <c r="A36" s="9">
        <v>610400</v>
      </c>
      <c r="B36" s="9">
        <v>610401</v>
      </c>
      <c r="C36" s="88" t="s">
        <v>211</v>
      </c>
      <c r="D36" s="89" t="s">
        <v>212</v>
      </c>
      <c r="E36" s="87" t="s">
        <v>165</v>
      </c>
      <c r="F36" s="28" t="s">
        <v>150</v>
      </c>
      <c r="G36" s="28"/>
      <c r="H36" s="28"/>
      <c r="I36" s="28" t="s">
        <v>145</v>
      </c>
      <c r="J36" s="29" t="s">
        <v>152</v>
      </c>
      <c r="K36" s="28" t="s">
        <v>145</v>
      </c>
      <c r="L36" s="30" t="s">
        <v>153</v>
      </c>
      <c r="M36" s="31">
        <v>45720</v>
      </c>
      <c r="N36" s="31">
        <v>45720</v>
      </c>
      <c r="O36" s="32"/>
      <c r="P36" s="33"/>
      <c r="Q36" s="33"/>
      <c r="R36" s="33"/>
      <c r="S36" s="106"/>
      <c r="T36" s="28">
        <v>1</v>
      </c>
      <c r="U36" s="33">
        <v>170.12</v>
      </c>
      <c r="V36" s="28"/>
      <c r="W36" s="33"/>
      <c r="X36" s="28">
        <v>1</v>
      </c>
      <c r="Y36" s="34">
        <v>170.12</v>
      </c>
      <c r="Z36" s="34">
        <v>170.12</v>
      </c>
      <c r="AA36" s="79" t="s">
        <v>214</v>
      </c>
      <c r="AB36" s="6"/>
      <c r="AC36" s="6"/>
      <c r="AD36" s="6"/>
      <c r="AE36" s="6"/>
    </row>
    <row r="37" spans="1:31" ht="70.5" customHeight="1">
      <c r="A37" s="9">
        <v>610400</v>
      </c>
      <c r="B37" s="9">
        <v>610401</v>
      </c>
      <c r="C37" s="90" t="s">
        <v>215</v>
      </c>
      <c r="D37" s="87">
        <v>3662831</v>
      </c>
      <c r="E37" s="102" t="s">
        <v>162</v>
      </c>
      <c r="F37" s="28" t="s">
        <v>216</v>
      </c>
      <c r="G37" s="28"/>
      <c r="H37" s="28"/>
      <c r="I37" s="28" t="s">
        <v>145</v>
      </c>
      <c r="J37" s="29" t="s">
        <v>152</v>
      </c>
      <c r="K37" s="28" t="s">
        <v>145</v>
      </c>
      <c r="L37" s="30" t="s">
        <v>217</v>
      </c>
      <c r="M37" s="31">
        <v>45718</v>
      </c>
      <c r="N37" s="31">
        <v>45720</v>
      </c>
      <c r="O37" s="32"/>
      <c r="P37" s="33"/>
      <c r="Q37" s="33"/>
      <c r="R37" s="33"/>
      <c r="S37" s="106"/>
      <c r="T37" s="28">
        <v>3</v>
      </c>
      <c r="U37" s="33">
        <v>120</v>
      </c>
      <c r="V37" s="28"/>
      <c r="W37" s="33"/>
      <c r="X37" s="28">
        <v>3</v>
      </c>
      <c r="Y37" s="34">
        <v>360</v>
      </c>
      <c r="Z37" s="34">
        <v>360</v>
      </c>
      <c r="AA37" s="79" t="s">
        <v>218</v>
      </c>
      <c r="AB37" s="6"/>
      <c r="AC37" s="6"/>
      <c r="AD37" s="6"/>
      <c r="AE37" s="6"/>
    </row>
    <row r="38" spans="1:31" ht="70.5" customHeight="1">
      <c r="A38" s="9">
        <v>610400</v>
      </c>
      <c r="B38" s="9">
        <v>610401</v>
      </c>
      <c r="C38" s="88" t="s">
        <v>219</v>
      </c>
      <c r="D38" s="93" t="s">
        <v>220</v>
      </c>
      <c r="E38" s="87" t="s">
        <v>221</v>
      </c>
      <c r="F38" s="28" t="s">
        <v>222</v>
      </c>
      <c r="G38" s="28"/>
      <c r="H38" s="28"/>
      <c r="I38" s="28" t="s">
        <v>145</v>
      </c>
      <c r="J38" s="29" t="s">
        <v>152</v>
      </c>
      <c r="K38" s="28" t="s">
        <v>145</v>
      </c>
      <c r="L38" s="30" t="s">
        <v>153</v>
      </c>
      <c r="M38" s="31">
        <v>45718</v>
      </c>
      <c r="N38" s="31">
        <v>45718</v>
      </c>
      <c r="O38" s="32"/>
      <c r="P38" s="33"/>
      <c r="Q38" s="33"/>
      <c r="R38" s="33"/>
      <c r="S38" s="106"/>
      <c r="T38" s="28">
        <v>1</v>
      </c>
      <c r="U38" s="33">
        <v>241.86</v>
      </c>
      <c r="V38" s="28"/>
      <c r="W38" s="33"/>
      <c r="X38" s="28">
        <v>1</v>
      </c>
      <c r="Y38" s="34">
        <v>241.86</v>
      </c>
      <c r="Z38" s="34">
        <v>241.86</v>
      </c>
      <c r="AA38" s="79" t="s">
        <v>223</v>
      </c>
      <c r="AB38" s="6"/>
      <c r="AC38" s="6"/>
      <c r="AD38" s="6"/>
      <c r="AE38" s="6"/>
    </row>
    <row r="39" spans="1:31" ht="70.5" customHeight="1">
      <c r="A39" s="9">
        <v>610400</v>
      </c>
      <c r="B39" s="9">
        <v>610401</v>
      </c>
      <c r="C39" s="97" t="s">
        <v>224</v>
      </c>
      <c r="D39" s="87">
        <v>1823249301</v>
      </c>
      <c r="E39" s="102" t="s">
        <v>225</v>
      </c>
      <c r="F39" s="28" t="s">
        <v>150</v>
      </c>
      <c r="G39" s="28"/>
      <c r="H39" s="28"/>
      <c r="I39" s="28" t="s">
        <v>145</v>
      </c>
      <c r="J39" s="29" t="s">
        <v>152</v>
      </c>
      <c r="K39" s="28" t="s">
        <v>145</v>
      </c>
      <c r="L39" s="30" t="s">
        <v>153</v>
      </c>
      <c r="M39" s="31">
        <v>45718</v>
      </c>
      <c r="N39" s="31">
        <v>45718</v>
      </c>
      <c r="O39" s="32"/>
      <c r="P39" s="33"/>
      <c r="Q39" s="33"/>
      <c r="R39" s="33"/>
      <c r="S39" s="106"/>
      <c r="T39" s="28">
        <v>1</v>
      </c>
      <c r="U39" s="33">
        <v>170.12</v>
      </c>
      <c r="V39" s="28"/>
      <c r="W39" s="33"/>
      <c r="X39" s="28">
        <v>1</v>
      </c>
      <c r="Y39" s="34">
        <v>170.12</v>
      </c>
      <c r="Z39" s="34">
        <v>170.12</v>
      </c>
      <c r="AA39" s="79" t="s">
        <v>230</v>
      </c>
      <c r="AB39" s="6"/>
      <c r="AC39" s="6"/>
      <c r="AD39" s="6"/>
      <c r="AE39" s="6"/>
    </row>
    <row r="40" spans="1:31" ht="70.5" customHeight="1">
      <c r="A40" s="9">
        <v>610400</v>
      </c>
      <c r="B40" s="9">
        <v>610401</v>
      </c>
      <c r="C40" s="88" t="s">
        <v>224</v>
      </c>
      <c r="D40" s="88">
        <v>1823249301</v>
      </c>
      <c r="E40" s="104" t="s">
        <v>225</v>
      </c>
      <c r="F40" s="28" t="s">
        <v>150</v>
      </c>
      <c r="G40" s="28"/>
      <c r="H40" s="28"/>
      <c r="I40" s="28" t="s">
        <v>145</v>
      </c>
      <c r="J40" s="29" t="s">
        <v>152</v>
      </c>
      <c r="K40" s="28" t="s">
        <v>145</v>
      </c>
      <c r="L40" s="30" t="s">
        <v>153</v>
      </c>
      <c r="M40" s="31">
        <v>45720</v>
      </c>
      <c r="N40" s="31">
        <v>45720</v>
      </c>
      <c r="O40" s="32"/>
      <c r="P40" s="33"/>
      <c r="Q40" s="33"/>
      <c r="R40" s="33"/>
      <c r="S40" s="106"/>
      <c r="T40" s="28">
        <v>1</v>
      </c>
      <c r="U40" s="33">
        <v>170.12</v>
      </c>
      <c r="V40" s="28"/>
      <c r="W40" s="33"/>
      <c r="X40" s="28">
        <v>1</v>
      </c>
      <c r="Y40" s="34">
        <v>170.12</v>
      </c>
      <c r="Z40" s="34">
        <v>170.12</v>
      </c>
      <c r="AA40" s="79" t="s">
        <v>231</v>
      </c>
      <c r="AB40" s="6"/>
      <c r="AC40" s="6"/>
      <c r="AD40" s="6"/>
      <c r="AE40" s="6"/>
    </row>
    <row r="41" spans="1:31" ht="70.5" customHeight="1">
      <c r="A41" s="9">
        <v>610400</v>
      </c>
      <c r="B41" s="9">
        <v>610401</v>
      </c>
      <c r="C41" s="88" t="s">
        <v>226</v>
      </c>
      <c r="D41" s="89" t="s">
        <v>227</v>
      </c>
      <c r="E41" s="87" t="s">
        <v>228</v>
      </c>
      <c r="F41" s="28" t="s">
        <v>150</v>
      </c>
      <c r="G41" s="28"/>
      <c r="H41" s="28"/>
      <c r="I41" s="28" t="s">
        <v>145</v>
      </c>
      <c r="J41" s="29" t="s">
        <v>152</v>
      </c>
      <c r="K41" s="28" t="s">
        <v>145</v>
      </c>
      <c r="L41" s="30" t="s">
        <v>153</v>
      </c>
      <c r="M41" s="31">
        <v>45718</v>
      </c>
      <c r="N41" s="31">
        <v>45718</v>
      </c>
      <c r="O41" s="32"/>
      <c r="P41" s="33"/>
      <c r="Q41" s="33"/>
      <c r="R41" s="33"/>
      <c r="S41" s="106"/>
      <c r="T41" s="28">
        <v>1</v>
      </c>
      <c r="U41" s="33">
        <v>170.12</v>
      </c>
      <c r="V41" s="28"/>
      <c r="W41" s="33"/>
      <c r="X41" s="28">
        <v>1</v>
      </c>
      <c r="Y41" s="34">
        <v>170.12</v>
      </c>
      <c r="Z41" s="34">
        <v>170.12</v>
      </c>
      <c r="AA41" s="79" t="s">
        <v>229</v>
      </c>
      <c r="AB41" s="6"/>
      <c r="AC41" s="6"/>
      <c r="AD41" s="6"/>
      <c r="AE41" s="6"/>
    </row>
    <row r="42" spans="1:31" ht="70.5" customHeight="1">
      <c r="A42" s="9"/>
      <c r="B42" s="9"/>
      <c r="C42" s="69"/>
      <c r="D42" s="78"/>
      <c r="E42" s="72"/>
      <c r="F42" s="28"/>
      <c r="G42" s="28"/>
      <c r="H42" s="28"/>
      <c r="I42" s="28"/>
      <c r="J42" s="29"/>
      <c r="K42" s="28"/>
      <c r="L42" s="30"/>
      <c r="M42" s="31"/>
      <c r="N42" s="31"/>
      <c r="O42" s="32"/>
      <c r="P42" s="33"/>
      <c r="Q42" s="33"/>
      <c r="R42" s="33"/>
      <c r="S42" s="106"/>
      <c r="T42" s="28"/>
      <c r="U42" s="33"/>
      <c r="V42" s="28"/>
      <c r="W42" s="33"/>
      <c r="X42" s="28"/>
      <c r="Y42" s="34">
        <f>SUM(Y9:Y41)</f>
        <v>5864.9799999999977</v>
      </c>
      <c r="Z42" s="34">
        <f>SUM(Z9:Z41)</f>
        <v>5864.9799999999977</v>
      </c>
      <c r="AA42" s="27"/>
      <c r="AB42" s="6"/>
      <c r="AC42" s="6"/>
      <c r="AD42" s="6"/>
      <c r="AE42" s="6"/>
    </row>
    <row r="43" spans="1:31" ht="57" customHeight="1">
      <c r="A43" s="53"/>
      <c r="B43" s="53"/>
      <c r="C43" s="54"/>
      <c r="D43" s="46"/>
      <c r="E43" s="55"/>
      <c r="F43" s="55"/>
      <c r="G43" s="56"/>
      <c r="H43" s="53"/>
      <c r="I43" s="55"/>
      <c r="J43" s="57"/>
      <c r="K43" s="55"/>
      <c r="L43" s="58"/>
      <c r="M43" s="59"/>
      <c r="N43" s="59"/>
      <c r="O43" s="59"/>
      <c r="P43" s="60"/>
      <c r="Q43" s="61"/>
      <c r="R43" s="61"/>
      <c r="S43" s="105"/>
      <c r="T43" s="53"/>
      <c r="U43" s="61"/>
      <c r="V43" s="53"/>
      <c r="W43" s="61"/>
      <c r="Y43" s="105"/>
      <c r="Z43" s="105"/>
      <c r="AA43" s="53"/>
      <c r="AB43" s="6"/>
      <c r="AC43" s="6"/>
      <c r="AD43" s="6"/>
      <c r="AE43" s="6"/>
    </row>
    <row r="44" spans="1:31" ht="57" customHeight="1">
      <c r="A44" s="53"/>
      <c r="B44" s="53"/>
      <c r="C44" s="54"/>
      <c r="D44" s="46"/>
      <c r="E44" s="55"/>
      <c r="F44" s="55"/>
      <c r="G44" s="56"/>
      <c r="H44" s="53"/>
      <c r="I44" s="55"/>
      <c r="J44" s="57"/>
      <c r="K44" s="55"/>
      <c r="L44" s="58"/>
      <c r="M44" s="59"/>
      <c r="N44" s="59"/>
      <c r="O44" s="59"/>
      <c r="P44" s="60"/>
      <c r="Q44" s="61"/>
      <c r="R44" s="61"/>
      <c r="S44" s="105"/>
      <c r="T44" s="53"/>
      <c r="U44" s="61"/>
      <c r="V44" s="53"/>
      <c r="W44" s="61"/>
      <c r="X44" s="53"/>
      <c r="Y44" s="105"/>
      <c r="Z44" s="105"/>
      <c r="AA44" s="55"/>
      <c r="AB44" s="6"/>
      <c r="AC44" s="6"/>
      <c r="AD44" s="6"/>
      <c r="AE44" s="6"/>
    </row>
    <row r="45" spans="1:31" ht="57" customHeight="1">
      <c r="A45" s="53"/>
      <c r="B45" s="53"/>
      <c r="C45" s="54"/>
      <c r="D45" s="46"/>
      <c r="E45" s="55"/>
      <c r="F45" s="55"/>
      <c r="G45" s="56"/>
      <c r="H45" s="53"/>
      <c r="I45" s="55"/>
      <c r="J45" s="57"/>
      <c r="K45" s="55"/>
      <c r="L45" s="58"/>
      <c r="M45" s="59"/>
      <c r="N45" s="59"/>
      <c r="O45" s="59"/>
      <c r="P45" s="60"/>
      <c r="Q45" s="61"/>
      <c r="R45" s="61"/>
      <c r="S45" s="105"/>
      <c r="T45" s="53"/>
      <c r="U45" s="61"/>
      <c r="V45" s="53"/>
      <c r="W45" s="61"/>
      <c r="X45" s="53"/>
      <c r="Y45" s="105"/>
      <c r="Z45" s="105"/>
      <c r="AA45" s="55"/>
      <c r="AB45" s="6"/>
      <c r="AC45" s="6"/>
      <c r="AD45" s="6"/>
      <c r="AE45" s="6"/>
    </row>
    <row r="46" spans="1:31" ht="57" customHeight="1">
      <c r="A46" s="53"/>
      <c r="B46" s="53"/>
      <c r="C46" s="54"/>
      <c r="D46" s="46"/>
      <c r="E46" s="55"/>
      <c r="F46" s="55"/>
      <c r="G46" s="56"/>
      <c r="H46" s="53"/>
      <c r="I46" s="55"/>
      <c r="J46" s="57"/>
      <c r="K46" s="55"/>
      <c r="L46" s="58"/>
      <c r="M46" s="59"/>
      <c r="N46" s="59"/>
      <c r="O46" s="59"/>
      <c r="P46" s="60"/>
      <c r="Q46" s="61"/>
      <c r="R46" s="61"/>
      <c r="S46" s="105"/>
      <c r="T46" s="53"/>
      <c r="U46" s="61"/>
      <c r="V46" s="53"/>
      <c r="W46" s="61"/>
      <c r="X46" s="53"/>
      <c r="Y46" s="105"/>
      <c r="Z46" s="105"/>
      <c r="AA46" s="55"/>
      <c r="AB46" s="6"/>
      <c r="AC46" s="6"/>
      <c r="AD46" s="6"/>
      <c r="AE46" s="6"/>
    </row>
    <row r="47" spans="1:31" ht="38.25" customHeight="1">
      <c r="A47" s="19"/>
      <c r="B47" s="6"/>
      <c r="C47" s="20"/>
      <c r="D47" s="1"/>
      <c r="E47" s="1"/>
      <c r="F47" s="1"/>
      <c r="G47" s="21"/>
      <c r="H47" s="21"/>
      <c r="I47" s="21"/>
      <c r="J47" s="2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42"/>
      <c r="Z47" s="42"/>
      <c r="AA47" s="6"/>
      <c r="AB47" s="6"/>
      <c r="AC47" s="6"/>
    </row>
    <row r="48" spans="1:31" ht="15.75" customHeight="1">
      <c r="A48" s="122" t="s">
        <v>40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31" ht="15.75" customHeight="1">
      <c r="A49" s="123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31" ht="15.75" customHeight="1">
      <c r="A50" s="124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31" ht="15.75" customHeight="1">
      <c r="A51" s="124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31" ht="15.75" customHeight="1">
      <c r="A52" s="124" t="s">
        <v>44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31" ht="15.75" customHeight="1">
      <c r="A53" s="124" t="s">
        <v>45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31" ht="15.75" customHeight="1">
      <c r="A54" s="124" t="s">
        <v>46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31" ht="15.75" customHeight="1">
      <c r="A55" s="124" t="s">
        <v>47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31" ht="15.75" customHeight="1">
      <c r="A56" s="124" t="s">
        <v>92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>
      <c r="A57" s="124" t="s">
        <v>93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31" ht="15.75" customHeight="1">
      <c r="A58" s="124" t="s">
        <v>94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31" ht="15.75" customHeight="1">
      <c r="A59" s="124" t="s">
        <v>95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31" ht="15.75" customHeight="1">
      <c r="A60" s="124" t="s">
        <v>96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31" ht="15.75" customHeight="1">
      <c r="A61" s="124" t="s">
        <v>97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31" ht="15.75" customHeight="1">
      <c r="A62" s="124" t="s">
        <v>98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31" ht="15.75" customHeight="1">
      <c r="A63" s="124" t="s">
        <v>99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31" ht="15.75" customHeight="1">
      <c r="A64" s="124" t="s">
        <v>100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24" t="s">
        <v>101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24" t="s">
        <v>102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24" t="s">
        <v>103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24" t="s">
        <v>104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24" t="s">
        <v>105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24" t="s">
        <v>106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24" t="s">
        <v>107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24" t="s">
        <v>108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24" t="s">
        <v>109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24" t="s">
        <v>110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24" t="s">
        <v>111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24" t="s">
        <v>112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24" t="s">
        <v>113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/>
    <row r="279" spans="1:29" ht="15.75" customHeight="1"/>
    <row r="280" spans="1:29" ht="15.75" customHeight="1"/>
    <row r="281" spans="1:29" ht="15.75" customHeight="1"/>
    <row r="282" spans="1:29" ht="15.75" customHeight="1"/>
    <row r="283" spans="1:29" ht="15.75" customHeight="1"/>
    <row r="284" spans="1:29" ht="15.75" customHeight="1"/>
    <row r="285" spans="1:29" ht="15.75" customHeight="1"/>
    <row r="286" spans="1:29" ht="15.75" customHeight="1"/>
    <row r="287" spans="1:29" ht="15.75" customHeight="1"/>
    <row r="288" spans="1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53:L53"/>
    <mergeCell ref="A54:L54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52:L52"/>
    <mergeCell ref="Q6:Q7"/>
    <mergeCell ref="R6:R7"/>
    <mergeCell ref="S6:S7"/>
    <mergeCell ref="T6:U6"/>
    <mergeCell ref="I6:J6"/>
    <mergeCell ref="M6:M7"/>
    <mergeCell ref="Y6:Y7"/>
    <mergeCell ref="A48:L48"/>
    <mergeCell ref="A49:L49"/>
    <mergeCell ref="A50:L50"/>
    <mergeCell ref="A51:L51"/>
    <mergeCell ref="V6:W6"/>
    <mergeCell ref="X6:X7"/>
    <mergeCell ref="A55:L55"/>
    <mergeCell ref="A56:L56"/>
    <mergeCell ref="A57:L57"/>
    <mergeCell ref="A70:L70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58:L58"/>
    <mergeCell ref="A77:L77"/>
    <mergeCell ref="A71:L71"/>
    <mergeCell ref="A72:L72"/>
    <mergeCell ref="A73:L73"/>
    <mergeCell ref="A74:L74"/>
    <mergeCell ref="A75:L75"/>
    <mergeCell ref="A76:L76"/>
  </mergeCells>
  <conditionalFormatting sqref="AD8:AD10">
    <cfRule type="notContainsBlanks" dxfId="10" priority="1">
      <formula>LEN(TRIM(AD8))&gt;0</formula>
    </cfRule>
  </conditionalFormatting>
  <dataValidations count="2">
    <dataValidation type="list" allowBlank="1" sqref="P8:P46" xr:uid="{27E793D4-C6FA-46CC-B458-DEB5F1144EDA}">
      <formula1>$AD$8:$AD$10</formula1>
    </dataValidation>
    <dataValidation type="list" allowBlank="1" sqref="H8:H46" xr:uid="{D8EB4C03-E510-40F9-A681-F741A8473652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6E18-D956-4FDC-987C-A694940DE2F4}">
  <dimension ref="A1:AE1014"/>
  <sheetViews>
    <sheetView tabSelected="1" workbookViewId="0">
      <selection activeCell="A9" sqref="A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235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 hidden="1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49.5" customHeight="1">
      <c r="A9" s="79">
        <v>610400</v>
      </c>
      <c r="B9" s="79">
        <v>610401</v>
      </c>
      <c r="C9" s="87" t="s">
        <v>167</v>
      </c>
      <c r="D9" s="88">
        <v>142201057</v>
      </c>
      <c r="E9" s="88" t="s">
        <v>245</v>
      </c>
      <c r="F9" s="129" t="s">
        <v>246</v>
      </c>
      <c r="G9" s="29"/>
      <c r="H9" s="28"/>
      <c r="I9" s="28" t="s">
        <v>145</v>
      </c>
      <c r="J9" s="29" t="s">
        <v>152</v>
      </c>
      <c r="K9" s="28" t="s">
        <v>145</v>
      </c>
      <c r="L9" s="30" t="s">
        <v>247</v>
      </c>
      <c r="M9" s="31">
        <v>45744</v>
      </c>
      <c r="N9" s="31">
        <v>45745</v>
      </c>
      <c r="O9" s="32"/>
      <c r="P9" s="33"/>
      <c r="Q9" s="33"/>
      <c r="R9" s="33"/>
      <c r="S9" s="34"/>
      <c r="T9" s="28">
        <v>1</v>
      </c>
      <c r="U9" s="33">
        <v>170.12</v>
      </c>
      <c r="V9" s="28">
        <v>0</v>
      </c>
      <c r="W9" s="33">
        <v>0</v>
      </c>
      <c r="X9" s="28">
        <v>1</v>
      </c>
      <c r="Y9" s="34">
        <v>170.12</v>
      </c>
      <c r="Z9" s="34">
        <v>170.12</v>
      </c>
      <c r="AA9" s="27" t="s">
        <v>248</v>
      </c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130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170.12</v>
      </c>
      <c r="Z28" s="42">
        <f>SUM(Z8:Z17)</f>
        <v>170.12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9" priority="1">
      <formula>LEN(TRIM(AD8))&gt;0</formula>
    </cfRule>
  </conditionalFormatting>
  <dataValidations count="2">
    <dataValidation type="list" allowBlank="1" sqref="P8:P27" xr:uid="{330F7214-2A31-4748-B4CF-C6CAAF90071C}">
      <formula1>$AD$8:$AD$10</formula1>
    </dataValidation>
    <dataValidation type="list" allowBlank="1" sqref="H8:H27" xr:uid="{E15F4611-2410-444F-AA24-2C2C0BF239CF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9766-B847-40D1-B783-915DD5A1BCFC}">
  <dimension ref="A1:AE1014"/>
  <sheetViews>
    <sheetView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236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8" priority="1">
      <formula>LEN(TRIM(AD8))&gt;0</formula>
    </cfRule>
  </conditionalFormatting>
  <dataValidations count="2">
    <dataValidation type="list" allowBlank="1" sqref="P8:P27" xr:uid="{77973830-CB4F-4B00-8EB1-1AE0BEDE4299}">
      <formula1>$AD$8:$AD$10</formula1>
    </dataValidation>
    <dataValidation type="list" allowBlank="1" sqref="H8:H27" xr:uid="{1207FA86-D943-483D-BF20-2DF79A98E7F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7CA9-C38D-494D-B593-036CD0B9A50A}">
  <dimension ref="A1:AE1014"/>
  <sheetViews>
    <sheetView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237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7" priority="1">
      <formula>LEN(TRIM(AD8))&gt;0</formula>
    </cfRule>
  </conditionalFormatting>
  <dataValidations count="2">
    <dataValidation type="list" allowBlank="1" sqref="H8:H27" xr:uid="{66FA6513-6729-42F3-8E82-C2E0AE82C643}">
      <formula1>"SERVIÇO,CURSO,EVENTO,REUNIÃO,OUTROS"</formula1>
    </dataValidation>
    <dataValidation type="list" allowBlank="1" sqref="P8:P27" xr:uid="{1EE1CCDB-7B47-4E62-8834-4A2392A0BE3B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5F5F-E05D-4212-ADD3-94A631E6B322}">
  <dimension ref="A1:AE1014"/>
  <sheetViews>
    <sheetView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238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6" priority="1">
      <formula>LEN(TRIM(AD8))&gt;0</formula>
    </cfRule>
  </conditionalFormatting>
  <dataValidations count="2">
    <dataValidation type="list" allowBlank="1" sqref="H8:H27" xr:uid="{178D0F47-6D2F-4D12-8457-A95C648662D7}">
      <formula1>"SERVIÇO,CURSO,EVENTO,REUNIÃO,OUTROS"</formula1>
    </dataValidation>
    <dataValidation type="list" allowBlank="1" sqref="P8:P27" xr:uid="{7A969380-8864-4BED-B736-9418860D611D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F908-30C5-4A07-8576-2E4AFF22E255}">
  <dimension ref="A1:AE1014"/>
  <sheetViews>
    <sheetView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239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H8:H27" xr:uid="{499533C4-184D-44C4-B065-8BC82BDDF2DE}">
      <formula1>"SERVIÇO,CURSO,EVENTO,REUNIÃO,OUTROS"</formula1>
    </dataValidation>
    <dataValidation type="list" allowBlank="1" sqref="P8:P27" xr:uid="{ADED2689-BBB4-4B71-BE93-5D98329A7F6E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8583-B2AA-424C-A96E-BDDC86B8CE21}">
  <dimension ref="A1:AE1014"/>
  <sheetViews>
    <sheetView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240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H8:H27" xr:uid="{066A3DFC-3ABD-46C5-A745-0B4FDD69477F}">
      <formula1>"SERVIÇO,CURSO,EVENTO,REUNIÃO,OUTROS"</formula1>
    </dataValidation>
    <dataValidation type="list" allowBlank="1" sqref="P8:P27" xr:uid="{82E7C689-BA5C-4E1D-8763-E1F292ED2805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7000-20FB-4B9C-A56A-461B00C1640F}">
  <dimension ref="A1:AE1014"/>
  <sheetViews>
    <sheetView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241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H8:H27" xr:uid="{F1C6D75D-A5F2-4D55-A2BD-E31EB86029BA}">
      <formula1>"SERVIÇO,CURSO,EVENTO,REUNIÃO,OUTROS"</formula1>
    </dataValidation>
    <dataValidation type="list" allowBlank="1" sqref="P8:P27" xr:uid="{CF61724C-4D49-4E25-A101-9DE607786375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101D-A2C1-41E1-B23D-733ACE1F7186}">
  <dimension ref="A1:AE1014"/>
  <sheetViews>
    <sheetView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242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27" xr:uid="{8D5D9427-B398-49D8-AE85-5AE98DBD93EE}">
      <formula1>"SERVIÇO,CURSO,EVENTO,REUNIÃO,OUTROS"</formula1>
    </dataValidation>
    <dataValidation type="list" allowBlank="1" sqref="P8:P27" xr:uid="{647F963F-5FA9-4693-AEB1-34158F14A7E3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47D5-DE0C-4AA4-94E2-99E2449F6C24}">
  <dimension ref="A1:AE1014"/>
  <sheetViews>
    <sheetView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243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10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H8:H27" xr:uid="{3810418E-769C-4C4F-B734-F40B26B7BFD6}">
      <formula1>"SERVIÇO,CURSO,EVENTO,REUNIÃO,OUTROS"</formula1>
    </dataValidation>
    <dataValidation type="list" allowBlank="1" sqref="P8:P27" xr:uid="{435BDE15-F38B-408A-B49A-1F2866E0023E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3E94-565A-47D0-A02B-468239859BA1}">
  <dimension ref="A1:AE1014"/>
  <sheetViews>
    <sheetView zoomScale="80" zoomScaleNormal="80" workbookViewId="0">
      <selection activeCell="B2" sqref="B2:AA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2"/>
      <c r="AC1" s="2"/>
    </row>
    <row r="2" spans="1:31" ht="21">
      <c r="A2" s="109"/>
      <c r="B2" s="125" t="s">
        <v>244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2"/>
      <c r="AC2" s="2"/>
    </row>
    <row r="3" spans="1:31" ht="21">
      <c r="A3" s="109"/>
      <c r="B3" s="125" t="s">
        <v>69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3"/>
      <c r="AC3" s="3"/>
    </row>
    <row r="4" spans="1:31" ht="15" customHeight="1">
      <c r="A4" s="43" t="s">
        <v>143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3"/>
      <c r="AC4" s="3"/>
    </row>
    <row r="5" spans="1:31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4" t="s">
        <v>8</v>
      </c>
      <c r="N5" s="116"/>
      <c r="O5" s="116"/>
      <c r="P5" s="116"/>
      <c r="Q5" s="116"/>
      <c r="R5" s="116"/>
      <c r="S5" s="115"/>
      <c r="T5" s="114" t="s">
        <v>9</v>
      </c>
      <c r="U5" s="116"/>
      <c r="V5" s="116"/>
      <c r="W5" s="116"/>
      <c r="X5" s="116"/>
      <c r="Y5" s="115"/>
      <c r="Z5" s="117" t="s">
        <v>70</v>
      </c>
      <c r="AA5" s="117" t="s">
        <v>71</v>
      </c>
      <c r="AB5" s="6"/>
      <c r="AC5" s="6"/>
      <c r="AD5" s="6"/>
    </row>
    <row r="6" spans="1:31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26" t="s">
        <v>16</v>
      </c>
      <c r="F6" s="117" t="s">
        <v>72</v>
      </c>
      <c r="G6" s="117" t="s">
        <v>73</v>
      </c>
      <c r="H6" s="117" t="s">
        <v>74</v>
      </c>
      <c r="I6" s="114" t="s">
        <v>20</v>
      </c>
      <c r="J6" s="115"/>
      <c r="K6" s="120" t="s">
        <v>21</v>
      </c>
      <c r="L6" s="115"/>
      <c r="M6" s="117" t="s">
        <v>75</v>
      </c>
      <c r="N6" s="117" t="s">
        <v>76</v>
      </c>
      <c r="O6" s="117" t="s">
        <v>77</v>
      </c>
      <c r="P6" s="117" t="s">
        <v>78</v>
      </c>
      <c r="Q6" s="121" t="s">
        <v>79</v>
      </c>
      <c r="R6" s="121" t="s">
        <v>80</v>
      </c>
      <c r="S6" s="121" t="s">
        <v>81</v>
      </c>
      <c r="T6" s="120" t="s">
        <v>28</v>
      </c>
      <c r="U6" s="115"/>
      <c r="V6" s="120" t="s">
        <v>29</v>
      </c>
      <c r="W6" s="115"/>
      <c r="X6" s="117" t="s">
        <v>82</v>
      </c>
      <c r="Y6" s="121" t="s">
        <v>83</v>
      </c>
      <c r="Z6" s="118"/>
      <c r="AA6" s="118"/>
      <c r="AB6" s="6"/>
      <c r="AC6" s="6"/>
      <c r="AD6" s="6"/>
      <c r="AE6" s="6"/>
    </row>
    <row r="7" spans="1:31" ht="30">
      <c r="A7" s="119"/>
      <c r="B7" s="119"/>
      <c r="C7" s="119"/>
      <c r="D7" s="119"/>
      <c r="E7" s="127"/>
      <c r="F7" s="119"/>
      <c r="G7" s="119"/>
      <c r="H7" s="119"/>
      <c r="I7" s="7" t="s">
        <v>84</v>
      </c>
      <c r="J7" s="7" t="s">
        <v>85</v>
      </c>
      <c r="K7" s="7" t="s">
        <v>86</v>
      </c>
      <c r="L7" s="8" t="s">
        <v>87</v>
      </c>
      <c r="M7" s="119"/>
      <c r="N7" s="119"/>
      <c r="O7" s="119"/>
      <c r="P7" s="119"/>
      <c r="Q7" s="119"/>
      <c r="R7" s="119"/>
      <c r="S7" s="119"/>
      <c r="T7" s="7" t="s">
        <v>88</v>
      </c>
      <c r="U7" s="8" t="s">
        <v>89</v>
      </c>
      <c r="V7" s="7" t="s">
        <v>90</v>
      </c>
      <c r="W7" s="8" t="s">
        <v>91</v>
      </c>
      <c r="X7" s="119"/>
      <c r="Y7" s="119"/>
      <c r="Z7" s="119"/>
      <c r="AA7" s="119"/>
      <c r="AB7" s="6"/>
      <c r="AC7" s="6"/>
      <c r="AD7" s="6"/>
      <c r="AE7" s="6"/>
    </row>
    <row r="8" spans="1:31" ht="15.75">
      <c r="A8" s="28"/>
      <c r="B8" s="28"/>
      <c r="C8" s="47"/>
      <c r="D8" s="63"/>
      <c r="E8" s="44"/>
      <c r="F8" s="28"/>
      <c r="G8" s="29"/>
      <c r="H8" s="28"/>
      <c r="I8" s="28"/>
      <c r="J8" s="29"/>
      <c r="K8" s="28"/>
      <c r="L8" s="30"/>
      <c r="M8" s="31"/>
      <c r="N8" s="31"/>
      <c r="O8" s="32"/>
      <c r="P8" s="33"/>
      <c r="Q8" s="33"/>
      <c r="R8" s="33"/>
      <c r="S8" s="34"/>
      <c r="T8" s="28"/>
      <c r="U8" s="33"/>
      <c r="V8" s="28"/>
      <c r="W8" s="33"/>
      <c r="X8" s="28"/>
      <c r="Y8" s="34"/>
      <c r="Z8" s="34"/>
      <c r="AA8" s="27"/>
      <c r="AB8" s="6"/>
      <c r="AC8" s="6"/>
      <c r="AD8" s="22"/>
      <c r="AE8" s="6"/>
    </row>
    <row r="9" spans="1:31" ht="35.25" customHeight="1">
      <c r="A9" s="9"/>
      <c r="B9" s="9"/>
      <c r="C9" s="47"/>
      <c r="D9" s="63"/>
      <c r="E9" s="37"/>
      <c r="F9" s="28"/>
      <c r="G9" s="29"/>
      <c r="H9" s="28"/>
      <c r="I9" s="28"/>
      <c r="J9" s="29"/>
      <c r="K9" s="28"/>
      <c r="L9" s="30"/>
      <c r="M9" s="31"/>
      <c r="N9" s="31"/>
      <c r="O9" s="32"/>
      <c r="P9" s="33"/>
      <c r="Q9" s="33"/>
      <c r="R9" s="33"/>
      <c r="S9" s="34"/>
      <c r="T9" s="28"/>
      <c r="U9" s="33"/>
      <c r="V9" s="28"/>
      <c r="W9" s="33"/>
      <c r="X9" s="28"/>
      <c r="Y9" s="34"/>
      <c r="Z9" s="34"/>
      <c r="AA9" s="27"/>
      <c r="AB9" s="6"/>
      <c r="AC9" s="6"/>
      <c r="AD9" s="22"/>
      <c r="AE9" s="6"/>
    </row>
    <row r="10" spans="1:31" ht="43.5" customHeight="1">
      <c r="A10" s="9"/>
      <c r="B10" s="9"/>
      <c r="C10" s="47"/>
      <c r="D10" s="63"/>
      <c r="E10" s="35"/>
      <c r="F10" s="28"/>
      <c r="G10" s="29"/>
      <c r="H10" s="28"/>
      <c r="I10" s="28"/>
      <c r="J10" s="29"/>
      <c r="K10" s="28"/>
      <c r="L10" s="30"/>
      <c r="M10" s="31"/>
      <c r="N10" s="31"/>
      <c r="O10" s="32"/>
      <c r="P10" s="33"/>
      <c r="Q10" s="33"/>
      <c r="R10" s="33"/>
      <c r="S10" s="34"/>
      <c r="T10" s="28"/>
      <c r="U10" s="33"/>
      <c r="V10" s="28"/>
      <c r="W10" s="33"/>
      <c r="X10" s="28"/>
      <c r="Y10" s="34"/>
      <c r="Z10" s="34"/>
      <c r="AA10" s="27"/>
      <c r="AB10" s="6"/>
      <c r="AC10" s="6"/>
      <c r="AD10" s="22"/>
      <c r="AE10" s="6"/>
    </row>
    <row r="11" spans="1:31" ht="46.5" customHeight="1">
      <c r="A11" s="9"/>
      <c r="B11" s="9"/>
      <c r="C11" s="36"/>
      <c r="D11" s="63"/>
      <c r="E11" s="40"/>
      <c r="F11" s="28"/>
      <c r="G11" s="29"/>
      <c r="H11" s="28"/>
      <c r="I11" s="28"/>
      <c r="J11" s="29"/>
      <c r="K11" s="28"/>
      <c r="L11" s="30"/>
      <c r="M11" s="31"/>
      <c r="N11" s="31"/>
      <c r="O11" s="32"/>
      <c r="P11" s="33"/>
      <c r="Q11" s="33"/>
      <c r="R11" s="33"/>
      <c r="S11" s="34"/>
      <c r="T11" s="28"/>
      <c r="U11" s="33"/>
      <c r="V11" s="28"/>
      <c r="W11" s="33"/>
      <c r="X11" s="28"/>
      <c r="Y11" s="34"/>
      <c r="Z11" s="34"/>
      <c r="AA11" s="27"/>
      <c r="AB11" s="6"/>
      <c r="AC11" s="6"/>
      <c r="AD11" s="6"/>
      <c r="AE11" s="6"/>
    </row>
    <row r="12" spans="1:31" ht="44.25" customHeight="1">
      <c r="A12" s="9"/>
      <c r="B12" s="9"/>
      <c r="C12" s="64"/>
      <c r="D12" s="75"/>
      <c r="E12" s="40"/>
      <c r="F12" s="37"/>
      <c r="G12" s="29"/>
      <c r="H12" s="28"/>
      <c r="I12" s="28"/>
      <c r="J12" s="29"/>
      <c r="K12" s="28"/>
      <c r="L12" s="30"/>
      <c r="M12" s="31"/>
      <c r="N12" s="31"/>
      <c r="O12" s="32"/>
      <c r="P12" s="33"/>
      <c r="Q12" s="33"/>
      <c r="R12" s="33"/>
      <c r="S12" s="34"/>
      <c r="T12" s="28"/>
      <c r="U12" s="33"/>
      <c r="V12" s="28"/>
      <c r="W12" s="33"/>
      <c r="X12" s="28"/>
      <c r="Y12" s="34"/>
      <c r="Z12" s="34"/>
      <c r="AA12" s="27"/>
      <c r="AB12" s="6"/>
      <c r="AC12" s="6"/>
      <c r="AD12" s="6"/>
      <c r="AE12" s="6"/>
    </row>
    <row r="13" spans="1:31" ht="45" customHeight="1">
      <c r="A13" s="9"/>
      <c r="B13" s="9"/>
      <c r="C13" s="68"/>
      <c r="D13" s="63"/>
      <c r="E13" s="65"/>
      <c r="F13" s="46"/>
      <c r="G13" s="29"/>
      <c r="H13" s="28"/>
      <c r="I13" s="28"/>
      <c r="J13" s="29"/>
      <c r="K13" s="28"/>
      <c r="L13" s="30"/>
      <c r="M13" s="31"/>
      <c r="N13" s="31"/>
      <c r="O13" s="32"/>
      <c r="P13" s="33"/>
      <c r="Q13" s="33"/>
      <c r="R13" s="33"/>
      <c r="S13" s="34"/>
      <c r="T13" s="28"/>
      <c r="U13" s="33"/>
      <c r="V13" s="28"/>
      <c r="W13" s="33"/>
      <c r="X13" s="28"/>
      <c r="Y13" s="34"/>
      <c r="Z13" s="34"/>
      <c r="AA13" s="27"/>
      <c r="AB13" s="6"/>
      <c r="AC13" s="6"/>
      <c r="AD13" s="6"/>
      <c r="AE13" s="6"/>
    </row>
    <row r="14" spans="1:31" ht="50.25" customHeight="1">
      <c r="A14" s="9"/>
      <c r="B14" s="9"/>
      <c r="C14" s="66"/>
      <c r="D14" s="76"/>
      <c r="E14" s="67"/>
      <c r="F14" s="39"/>
      <c r="G14" s="29"/>
      <c r="H14" s="28"/>
      <c r="I14" s="28"/>
      <c r="J14" s="29"/>
      <c r="K14" s="28"/>
      <c r="L14" s="30"/>
      <c r="M14" s="31"/>
      <c r="N14" s="31"/>
      <c r="O14" s="32"/>
      <c r="P14" s="33"/>
      <c r="Q14" s="33"/>
      <c r="R14" s="33"/>
      <c r="S14" s="34"/>
      <c r="T14" s="28"/>
      <c r="U14" s="33"/>
      <c r="V14" s="28"/>
      <c r="W14" s="33"/>
      <c r="X14" s="28"/>
      <c r="Y14" s="34"/>
      <c r="Z14" s="34"/>
      <c r="AA14" s="27"/>
      <c r="AB14" s="6"/>
      <c r="AC14" s="6"/>
      <c r="AD14" s="6"/>
      <c r="AE14" s="6"/>
    </row>
    <row r="15" spans="1:31" ht="45" customHeight="1">
      <c r="A15" s="9"/>
      <c r="B15" s="9"/>
      <c r="C15" s="48"/>
      <c r="D15" s="63"/>
      <c r="E15" s="36"/>
      <c r="F15" s="46"/>
      <c r="G15" s="29"/>
      <c r="H15" s="28"/>
      <c r="I15" s="28"/>
      <c r="J15" s="29"/>
      <c r="K15" s="28"/>
      <c r="L15" s="30"/>
      <c r="M15" s="31"/>
      <c r="N15" s="31"/>
      <c r="O15" s="32"/>
      <c r="P15" s="33"/>
      <c r="Q15" s="33"/>
      <c r="R15" s="33"/>
      <c r="S15" s="34"/>
      <c r="T15" s="28"/>
      <c r="U15" s="33"/>
      <c r="V15" s="28"/>
      <c r="W15" s="33"/>
      <c r="X15" s="28"/>
      <c r="Y15" s="34"/>
      <c r="Z15" s="34"/>
      <c r="AA15" s="27"/>
      <c r="AB15" s="6"/>
      <c r="AC15" s="6"/>
      <c r="AD15" s="6"/>
      <c r="AE15" s="6"/>
    </row>
    <row r="16" spans="1:31" ht="42.75" customHeight="1">
      <c r="A16" s="9"/>
      <c r="B16" s="9"/>
      <c r="C16" s="41"/>
      <c r="D16" s="63"/>
      <c r="E16" s="40"/>
      <c r="F16" s="39"/>
      <c r="G16" s="29"/>
      <c r="H16" s="28"/>
      <c r="I16" s="28"/>
      <c r="J16" s="29"/>
      <c r="K16" s="28"/>
      <c r="L16" s="30"/>
      <c r="M16" s="31"/>
      <c r="N16" s="31"/>
      <c r="O16" s="32"/>
      <c r="P16" s="33"/>
      <c r="Q16" s="33"/>
      <c r="R16" s="33"/>
      <c r="S16" s="34"/>
      <c r="T16" s="28"/>
      <c r="U16" s="33"/>
      <c r="V16" s="28"/>
      <c r="W16" s="33"/>
      <c r="X16" s="28"/>
      <c r="Y16" s="34"/>
      <c r="Z16" s="34"/>
      <c r="AA16" s="27"/>
      <c r="AB16" s="6"/>
      <c r="AC16" s="6"/>
      <c r="AD16" s="6"/>
      <c r="AE16" s="6"/>
    </row>
    <row r="17" spans="1:31" ht="64.5" customHeight="1">
      <c r="A17" s="9"/>
      <c r="B17" s="9"/>
      <c r="C17" s="44"/>
      <c r="D17" s="76"/>
      <c r="E17" s="73"/>
      <c r="F17" s="28"/>
      <c r="G17" s="29"/>
      <c r="H17" s="28"/>
      <c r="I17" s="28"/>
      <c r="J17" s="29"/>
      <c r="K17" s="28"/>
      <c r="L17" s="74"/>
      <c r="M17" s="31"/>
      <c r="N17" s="31"/>
      <c r="O17" s="32"/>
      <c r="P17" s="33"/>
      <c r="Q17" s="33"/>
      <c r="R17" s="33"/>
      <c r="S17" s="34"/>
      <c r="T17" s="28"/>
      <c r="U17" s="33"/>
      <c r="V17" s="28"/>
      <c r="W17" s="33"/>
      <c r="X17" s="28"/>
      <c r="Y17" s="34"/>
      <c r="Z17" s="34"/>
      <c r="AA17" s="27"/>
      <c r="AB17" s="6"/>
      <c r="AC17" s="6"/>
      <c r="AD17" s="6"/>
      <c r="AE17" s="6"/>
    </row>
    <row r="18" spans="1:31" ht="68.25" customHeight="1">
      <c r="A18" s="9"/>
      <c r="B18" s="9"/>
      <c r="C18" s="49"/>
      <c r="D18" s="76"/>
      <c r="E18" s="50"/>
      <c r="F18" s="27"/>
      <c r="G18" s="11"/>
      <c r="H18" s="9"/>
      <c r="I18" s="27"/>
      <c r="J18" s="51"/>
      <c r="K18" s="27"/>
      <c r="L18" s="74"/>
      <c r="M18" s="14"/>
      <c r="N18" s="14"/>
      <c r="O18" s="15"/>
      <c r="P18" s="16"/>
      <c r="Q18" s="33"/>
      <c r="R18" s="33"/>
      <c r="S18" s="34"/>
      <c r="T18" s="9"/>
      <c r="U18" s="33"/>
      <c r="V18" s="9"/>
      <c r="W18" s="33"/>
      <c r="X18" s="9"/>
      <c r="Y18" s="34"/>
      <c r="Z18" s="34"/>
      <c r="AA18" s="27"/>
      <c r="AB18" s="6"/>
      <c r="AC18" s="6"/>
      <c r="AD18" s="6"/>
      <c r="AE18" s="6"/>
    </row>
    <row r="19" spans="1:31" ht="66" customHeight="1">
      <c r="A19" s="9"/>
      <c r="B19" s="9"/>
      <c r="C19" s="47"/>
      <c r="D19" s="63"/>
      <c r="E19" s="45"/>
      <c r="F19" s="28"/>
      <c r="G19" s="29"/>
      <c r="H19" s="28"/>
      <c r="I19" s="28"/>
      <c r="J19" s="29"/>
      <c r="K19" s="28"/>
      <c r="L19" s="30"/>
      <c r="M19" s="31"/>
      <c r="N19" s="31"/>
      <c r="O19" s="32"/>
      <c r="P19" s="33"/>
      <c r="Q19" s="33"/>
      <c r="R19" s="33"/>
      <c r="S19" s="34"/>
      <c r="T19" s="28"/>
      <c r="U19" s="33"/>
      <c r="V19" s="28"/>
      <c r="W19" s="71"/>
      <c r="X19" s="28"/>
      <c r="Y19" s="34"/>
      <c r="Z19" s="34"/>
      <c r="AA19" s="27"/>
      <c r="AB19" s="6"/>
      <c r="AC19" s="6"/>
      <c r="AD19" s="6"/>
      <c r="AE19" s="6"/>
    </row>
    <row r="20" spans="1:31" ht="79.5" customHeight="1">
      <c r="A20" s="9"/>
      <c r="B20" s="9"/>
      <c r="C20" s="47"/>
      <c r="D20" s="77"/>
      <c r="E20" s="36"/>
      <c r="F20" s="28"/>
      <c r="G20" s="29"/>
      <c r="H20" s="28"/>
      <c r="I20" s="28"/>
      <c r="J20" s="29"/>
      <c r="K20" s="28"/>
      <c r="L20" s="30"/>
      <c r="M20" s="31"/>
      <c r="N20" s="31"/>
      <c r="O20" s="32"/>
      <c r="P20" s="33"/>
      <c r="Q20" s="33"/>
      <c r="R20" s="33"/>
      <c r="S20" s="34"/>
      <c r="T20" s="28"/>
      <c r="U20" s="33"/>
      <c r="V20" s="28"/>
      <c r="W20" s="33"/>
      <c r="X20" s="28"/>
      <c r="Y20" s="34"/>
      <c r="Z20" s="34"/>
      <c r="AA20" s="27"/>
      <c r="AB20" s="6"/>
      <c r="AC20" s="6"/>
      <c r="AD20" s="6"/>
      <c r="AE20" s="6"/>
    </row>
    <row r="21" spans="1:31" ht="70.5" customHeight="1">
      <c r="A21" s="9"/>
      <c r="B21" s="9"/>
      <c r="C21" s="47"/>
      <c r="D21" s="78"/>
      <c r="E21" s="72"/>
      <c r="F21" s="28"/>
      <c r="G21" s="28"/>
      <c r="H21" s="28"/>
      <c r="I21" s="28"/>
      <c r="J21" s="29"/>
      <c r="K21" s="28"/>
      <c r="L21" s="30"/>
      <c r="M21" s="31"/>
      <c r="N21" s="31"/>
      <c r="O21" s="32"/>
      <c r="P21" s="33"/>
      <c r="Q21" s="33"/>
      <c r="R21" s="33"/>
      <c r="S21" s="34"/>
      <c r="T21" s="28"/>
      <c r="U21" s="33"/>
      <c r="V21" s="28"/>
      <c r="W21" s="33"/>
      <c r="X21" s="28"/>
      <c r="Y21" s="34"/>
      <c r="Z21" s="34"/>
      <c r="AA21" s="27"/>
      <c r="AB21" s="6"/>
      <c r="AC21" s="6"/>
      <c r="AD21" s="6"/>
      <c r="AE21" s="6"/>
    </row>
    <row r="22" spans="1:31" ht="66" customHeight="1">
      <c r="A22" s="9"/>
      <c r="B22" s="9"/>
      <c r="C22" s="69"/>
      <c r="D22" s="63"/>
      <c r="E22" s="36"/>
      <c r="F22" s="28"/>
      <c r="G22" s="29"/>
      <c r="H22" s="28"/>
      <c r="I22" s="28"/>
      <c r="J22" s="29"/>
      <c r="K22" s="28"/>
      <c r="L22" s="30"/>
      <c r="M22" s="31"/>
      <c r="N22" s="31"/>
      <c r="O22" s="32"/>
      <c r="P22" s="33"/>
      <c r="Q22" s="33"/>
      <c r="R22" s="33"/>
      <c r="S22" s="34"/>
      <c r="T22" s="28"/>
      <c r="U22" s="33"/>
      <c r="V22" s="28"/>
      <c r="W22" s="33"/>
      <c r="X22" s="28"/>
      <c r="Y22" s="34"/>
      <c r="Z22" s="34"/>
      <c r="AA22" s="27"/>
      <c r="AB22" s="6"/>
      <c r="AC22" s="6"/>
      <c r="AD22" s="6"/>
      <c r="AE22" s="6"/>
    </row>
    <row r="23" spans="1:31" ht="42.75" customHeight="1">
      <c r="A23" s="9"/>
      <c r="B23" s="9"/>
      <c r="C23" s="49"/>
      <c r="D23" s="38"/>
      <c r="E23" s="70"/>
      <c r="F23" s="27"/>
      <c r="G23" s="11"/>
      <c r="H23" s="9"/>
      <c r="I23" s="27"/>
      <c r="J23" s="51"/>
      <c r="K23" s="27"/>
      <c r="L23" s="52"/>
      <c r="M23" s="14"/>
      <c r="N23" s="14"/>
      <c r="O23" s="15"/>
      <c r="P23" s="16"/>
      <c r="Q23" s="33"/>
      <c r="R23" s="33"/>
      <c r="S23" s="34"/>
      <c r="T23" s="9"/>
      <c r="U23" s="33"/>
      <c r="V23" s="9"/>
      <c r="W23" s="33"/>
      <c r="X23" s="9"/>
      <c r="Y23" s="34"/>
      <c r="Z23" s="34"/>
      <c r="AA23" s="27"/>
      <c r="AB23" s="6"/>
      <c r="AC23" s="6"/>
      <c r="AD23" s="6"/>
      <c r="AE23" s="6"/>
    </row>
    <row r="24" spans="1:31" ht="57" customHeight="1">
      <c r="A24" s="53"/>
      <c r="B24" s="53"/>
      <c r="C24" s="54"/>
      <c r="D24" s="46"/>
      <c r="E24" s="55"/>
      <c r="F24" s="55"/>
      <c r="G24" s="56"/>
      <c r="H24" s="53"/>
      <c r="I24" s="55"/>
      <c r="J24" s="57"/>
      <c r="K24" s="55"/>
      <c r="L24" s="58"/>
      <c r="M24" s="59"/>
      <c r="N24" s="59"/>
      <c r="O24" s="59"/>
      <c r="P24" s="60"/>
      <c r="Q24" s="61"/>
      <c r="R24" s="61"/>
      <c r="S24" s="62"/>
      <c r="T24" s="53"/>
      <c r="U24" s="61"/>
      <c r="V24" s="53"/>
      <c r="W24" s="61"/>
      <c r="X24" s="53"/>
      <c r="Y24" s="62"/>
      <c r="Z24" s="62"/>
      <c r="AA24" s="55"/>
      <c r="AB24" s="6"/>
      <c r="AC24" s="6"/>
      <c r="AD24" s="6"/>
      <c r="AE24" s="6"/>
    </row>
    <row r="25" spans="1:31" ht="57" customHeight="1">
      <c r="A25" s="53"/>
      <c r="B25" s="53"/>
      <c r="C25" s="54"/>
      <c r="D25" s="46"/>
      <c r="E25" s="55"/>
      <c r="F25" s="55"/>
      <c r="G25" s="56"/>
      <c r="H25" s="53"/>
      <c r="I25" s="55"/>
      <c r="J25" s="57"/>
      <c r="K25" s="55"/>
      <c r="L25" s="58"/>
      <c r="M25" s="59"/>
      <c r="N25" s="59"/>
      <c r="O25" s="59"/>
      <c r="P25" s="60"/>
      <c r="Q25" s="61"/>
      <c r="R25" s="61"/>
      <c r="S25" s="62"/>
      <c r="T25" s="53"/>
      <c r="U25" s="61"/>
      <c r="V25" s="53"/>
      <c r="W25" s="61"/>
      <c r="X25" s="53"/>
      <c r="Y25" s="62"/>
      <c r="Z25" s="62"/>
      <c r="AA25" s="55"/>
      <c r="AB25" s="6"/>
      <c r="AC25" s="6"/>
      <c r="AD25" s="6"/>
      <c r="AE25" s="6"/>
    </row>
    <row r="26" spans="1:31" ht="57" customHeight="1">
      <c r="A26" s="53"/>
      <c r="B26" s="53"/>
      <c r="C26" s="54"/>
      <c r="D26" s="46"/>
      <c r="E26" s="55"/>
      <c r="F26" s="55"/>
      <c r="G26" s="56"/>
      <c r="H26" s="53"/>
      <c r="I26" s="55"/>
      <c r="J26" s="57"/>
      <c r="K26" s="55"/>
      <c r="L26" s="58"/>
      <c r="M26" s="59"/>
      <c r="N26" s="59"/>
      <c r="O26" s="59"/>
      <c r="P26" s="60"/>
      <c r="Q26" s="61"/>
      <c r="R26" s="61"/>
      <c r="S26" s="62"/>
      <c r="T26" s="53"/>
      <c r="U26" s="61"/>
      <c r="V26" s="53"/>
      <c r="W26" s="61"/>
      <c r="X26" s="53"/>
      <c r="Y26" s="62"/>
      <c r="Z26" s="62"/>
      <c r="AA26" s="55"/>
      <c r="AB26" s="6"/>
      <c r="AC26" s="6"/>
      <c r="AD26" s="6"/>
      <c r="AE26" s="6"/>
    </row>
    <row r="27" spans="1:31" ht="57" customHeight="1">
      <c r="A27" s="53"/>
      <c r="B27" s="53"/>
      <c r="C27" s="54"/>
      <c r="D27" s="46"/>
      <c r="E27" s="55"/>
      <c r="F27" s="55"/>
      <c r="G27" s="56"/>
      <c r="H27" s="53"/>
      <c r="I27" s="55"/>
      <c r="J27" s="57"/>
      <c r="K27" s="55"/>
      <c r="L27" s="58"/>
      <c r="M27" s="59"/>
      <c r="N27" s="59"/>
      <c r="O27" s="59"/>
      <c r="P27" s="60"/>
      <c r="Q27" s="61"/>
      <c r="R27" s="61"/>
      <c r="S27" s="62"/>
      <c r="T27" s="53"/>
      <c r="U27" s="61"/>
      <c r="V27" s="53"/>
      <c r="W27" s="61"/>
      <c r="X27" s="53"/>
      <c r="Y27" s="62"/>
      <c r="Z27" s="62"/>
      <c r="AA27" s="55"/>
      <c r="AB27" s="6"/>
      <c r="AC27" s="6"/>
      <c r="AD27" s="6"/>
      <c r="AE27" s="6"/>
    </row>
    <row r="28" spans="1:31" ht="38.25" customHeight="1">
      <c r="A28" s="19"/>
      <c r="B28" s="6"/>
      <c r="C28" s="20"/>
      <c r="D28" s="1"/>
      <c r="E28" s="1"/>
      <c r="F28" s="1"/>
      <c r="G28" s="21"/>
      <c r="H28" s="21"/>
      <c r="I28" s="21"/>
      <c r="J28" s="2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42">
        <f>SUM(Y8:Y17)</f>
        <v>0</v>
      </c>
      <c r="Z28" s="42">
        <f>SUM(Z8:Z17)</f>
        <v>0</v>
      </c>
      <c r="AA28" s="6"/>
      <c r="AB28" s="6"/>
      <c r="AC28" s="6"/>
    </row>
    <row r="29" spans="1:31" ht="15.75" customHeight="1">
      <c r="A29" s="122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ht="15.75" customHeight="1">
      <c r="A30" s="123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ht="15.75" customHeight="1">
      <c r="A31" s="124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ht="15.75" customHeight="1">
      <c r="A32" s="124" t="s">
        <v>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ht="15.75" customHeight="1">
      <c r="A33" s="124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ht="15.75" customHeight="1">
      <c r="A34" s="124" t="s">
        <v>45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ht="15.75" customHeight="1">
      <c r="A35" s="124" t="s">
        <v>46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31" ht="15.75" customHeight="1">
      <c r="A36" s="124" t="s">
        <v>47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31" ht="15.75" customHeight="1">
      <c r="A37" s="124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24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1" ht="15.75" customHeight="1">
      <c r="A39" s="124" t="s">
        <v>94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1" ht="15.75" customHeight="1">
      <c r="A40" s="124" t="s">
        <v>95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1" ht="15.75" customHeight="1">
      <c r="A41" s="124" t="s">
        <v>96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1" ht="15.75" customHeight="1">
      <c r="A42" s="124" t="s">
        <v>97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1" ht="15.75" customHeight="1">
      <c r="A43" s="124" t="s">
        <v>98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24" t="s">
        <v>99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24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24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24" t="s">
        <v>102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24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24" t="s">
        <v>104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24" t="s">
        <v>105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24" t="s">
        <v>106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24" t="s">
        <v>107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24" t="s">
        <v>108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24" t="s">
        <v>109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24" t="s">
        <v>110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24" t="s">
        <v>111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24" t="s">
        <v>112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24" t="s">
        <v>113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27" xr:uid="{BD20F952-D029-4E1A-99E1-4B447FCABFC2}">
      <formula1>"SERVIÇO,CURSO,EVENTO,REUNIÃO,OUTROS"</formula1>
    </dataValidation>
    <dataValidation type="list" allowBlank="1" sqref="P8:P27" xr:uid="{5DF2C9BD-EB7D-4BAD-9C8F-4575D66ED4FB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3" t="s">
        <v>114</v>
      </c>
      <c r="C2" s="24"/>
      <c r="D2" s="24"/>
      <c r="E2" s="24"/>
      <c r="F2" s="24"/>
      <c r="G2" s="24"/>
      <c r="H2" s="24"/>
      <c r="I2" s="24"/>
    </row>
    <row r="3" spans="2:9" ht="14.25">
      <c r="B3" s="25"/>
      <c r="C3" s="25"/>
      <c r="D3" s="25"/>
      <c r="E3" s="25"/>
      <c r="F3" s="25"/>
      <c r="G3" s="25"/>
      <c r="H3" s="25"/>
      <c r="I3" s="25"/>
    </row>
    <row r="4" spans="2:9" ht="14.25">
      <c r="B4" s="128" t="s">
        <v>115</v>
      </c>
      <c r="C4" s="109"/>
      <c r="D4" s="109"/>
      <c r="E4" s="109"/>
      <c r="F4" s="109"/>
      <c r="G4" s="109"/>
      <c r="H4" s="109"/>
      <c r="I4" s="109"/>
    </row>
    <row r="5" spans="2:9" ht="14.25">
      <c r="B5" s="128" t="s">
        <v>116</v>
      </c>
      <c r="C5" s="109"/>
      <c r="D5" s="109"/>
      <c r="E5" s="109"/>
      <c r="F5" s="109"/>
      <c r="G5" s="109"/>
      <c r="H5" s="109"/>
      <c r="I5" s="109"/>
    </row>
    <row r="6" spans="2:9" ht="14.25">
      <c r="B6" s="128" t="s">
        <v>117</v>
      </c>
      <c r="C6" s="109"/>
      <c r="D6" s="109"/>
      <c r="E6" s="109"/>
      <c r="F6" s="109"/>
      <c r="G6" s="109"/>
      <c r="H6" s="109"/>
      <c r="I6" s="109"/>
    </row>
    <row r="7" spans="2:9" ht="14.25">
      <c r="B7" s="128" t="s">
        <v>118</v>
      </c>
      <c r="C7" s="109"/>
      <c r="D7" s="109"/>
      <c r="E7" s="109"/>
      <c r="F7" s="109"/>
      <c r="G7" s="109"/>
      <c r="H7" s="109"/>
      <c r="I7" s="109"/>
    </row>
    <row r="13" spans="2:9" ht="15" customHeight="1">
      <c r="B13" s="26" t="s">
        <v>119</v>
      </c>
    </row>
    <row r="14" spans="2:9" ht="15" customHeight="1">
      <c r="B14" t="s">
        <v>120</v>
      </c>
    </row>
  </sheetData>
  <mergeCells count="4">
    <mergeCell ref="B4:I4"/>
    <mergeCell ref="B5:I5"/>
    <mergeCell ref="B6:I6"/>
    <mergeCell ref="B7:I7"/>
  </mergeCells>
  <pageMargins left="0.511811024" right="0.511811024" top="0.78740157500000008" bottom="0.78740157500000008" header="0.31496062000000014" footer="0.31496062000000014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ySplit="7" topLeftCell="A8" activePane="bottomLeft" state="frozen"/>
      <selection activeCell="B9" sqref="B9"/>
      <selection pane="bottomLeft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08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2"/>
      <c r="AB1" s="2"/>
    </row>
    <row r="2" spans="1:30" ht="21">
      <c r="A2" s="109"/>
      <c r="B2" s="110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2"/>
      <c r="AB2" s="2"/>
    </row>
    <row r="3" spans="1:30" ht="21">
      <c r="A3" s="109"/>
      <c r="B3" s="110" t="s">
        <v>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3"/>
      <c r="AB3" s="3"/>
    </row>
    <row r="4" spans="1:30" ht="15" customHeight="1">
      <c r="A4" s="4" t="s">
        <v>3</v>
      </c>
      <c r="B4" s="5"/>
      <c r="C4" s="112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3"/>
      <c r="AB4" s="3"/>
    </row>
    <row r="5" spans="1:30" ht="15.75" customHeight="1">
      <c r="A5" s="114" t="s">
        <v>5</v>
      </c>
      <c r="B5" s="115"/>
      <c r="C5" s="114" t="s">
        <v>6</v>
      </c>
      <c r="D5" s="116"/>
      <c r="E5" s="115"/>
      <c r="F5" s="114" t="s">
        <v>7</v>
      </c>
      <c r="G5" s="116"/>
      <c r="H5" s="116"/>
      <c r="I5" s="116"/>
      <c r="J5" s="116"/>
      <c r="K5" s="116"/>
      <c r="L5" s="116"/>
      <c r="M5" s="116"/>
      <c r="N5" s="116"/>
      <c r="O5" s="114" t="s">
        <v>8</v>
      </c>
      <c r="P5" s="116"/>
      <c r="Q5" s="116"/>
      <c r="R5" s="115"/>
      <c r="S5" s="114" t="s">
        <v>9</v>
      </c>
      <c r="T5" s="116"/>
      <c r="U5" s="116"/>
      <c r="V5" s="116"/>
      <c r="W5" s="116"/>
      <c r="X5" s="115"/>
      <c r="Y5" s="117" t="s">
        <v>121</v>
      </c>
      <c r="Z5" s="117" t="s">
        <v>122</v>
      </c>
      <c r="AA5" s="6"/>
      <c r="AB5" s="6"/>
      <c r="AC5" s="6"/>
    </row>
    <row r="6" spans="1:30" ht="15.75" customHeight="1">
      <c r="A6" s="117" t="s">
        <v>12</v>
      </c>
      <c r="B6" s="117" t="s">
        <v>13</v>
      </c>
      <c r="C6" s="117" t="s">
        <v>14</v>
      </c>
      <c r="D6" s="117" t="s">
        <v>15</v>
      </c>
      <c r="E6" s="117" t="s">
        <v>16</v>
      </c>
      <c r="F6" s="117" t="s">
        <v>17</v>
      </c>
      <c r="G6" s="117" t="s">
        <v>18</v>
      </c>
      <c r="H6" s="117" t="s">
        <v>19</v>
      </c>
      <c r="I6" s="114" t="s">
        <v>20</v>
      </c>
      <c r="J6" s="115"/>
      <c r="K6" s="120" t="s">
        <v>21</v>
      </c>
      <c r="L6" s="115"/>
      <c r="M6" s="117" t="s">
        <v>22</v>
      </c>
      <c r="N6" s="117" t="s">
        <v>23</v>
      </c>
      <c r="O6" s="117" t="s">
        <v>123</v>
      </c>
      <c r="P6" s="121" t="s">
        <v>124</v>
      </c>
      <c r="Q6" s="121" t="s">
        <v>125</v>
      </c>
      <c r="R6" s="121" t="s">
        <v>126</v>
      </c>
      <c r="S6" s="120" t="s">
        <v>28</v>
      </c>
      <c r="T6" s="115"/>
      <c r="U6" s="120" t="s">
        <v>29</v>
      </c>
      <c r="V6" s="115"/>
      <c r="W6" s="117" t="s">
        <v>127</v>
      </c>
      <c r="X6" s="121" t="s">
        <v>128</v>
      </c>
      <c r="Y6" s="118"/>
      <c r="Z6" s="118"/>
      <c r="AA6" s="6"/>
      <c r="AB6" s="6"/>
      <c r="AC6" s="6"/>
      <c r="AD6" s="6"/>
    </row>
    <row r="7" spans="1:30" ht="30">
      <c r="A7" s="119"/>
      <c r="B7" s="119"/>
      <c r="C7" s="119"/>
      <c r="D7" s="119"/>
      <c r="E7" s="119"/>
      <c r="F7" s="119"/>
      <c r="G7" s="119"/>
      <c r="H7" s="119"/>
      <c r="I7" s="7" t="s">
        <v>32</v>
      </c>
      <c r="J7" s="7" t="s">
        <v>33</v>
      </c>
      <c r="K7" s="7" t="s">
        <v>34</v>
      </c>
      <c r="L7" s="8" t="s">
        <v>35</v>
      </c>
      <c r="M7" s="119"/>
      <c r="N7" s="119"/>
      <c r="O7" s="119"/>
      <c r="P7" s="119"/>
      <c r="Q7" s="119"/>
      <c r="R7" s="119"/>
      <c r="S7" s="7" t="s">
        <v>129</v>
      </c>
      <c r="T7" s="8" t="s">
        <v>130</v>
      </c>
      <c r="U7" s="7" t="s">
        <v>88</v>
      </c>
      <c r="V7" s="8" t="s">
        <v>89</v>
      </c>
      <c r="W7" s="119"/>
      <c r="X7" s="119"/>
      <c r="Y7" s="119"/>
      <c r="Z7" s="119"/>
      <c r="AA7" s="6"/>
      <c r="AB7" s="6"/>
      <c r="AC7" s="6"/>
      <c r="AD7" s="6"/>
    </row>
    <row r="8" spans="1:30" ht="14.25">
      <c r="A8" s="9"/>
      <c r="B8" s="9"/>
      <c r="C8" s="10"/>
      <c r="D8" s="9"/>
      <c r="E8" s="9"/>
      <c r="F8" s="9"/>
      <c r="G8" s="11"/>
      <c r="H8" s="9"/>
      <c r="I8" s="9"/>
      <c r="J8" s="12"/>
      <c r="K8" s="9"/>
      <c r="L8" s="13"/>
      <c r="M8" s="14"/>
      <c r="N8" s="14"/>
      <c r="O8" s="15"/>
      <c r="P8" s="16">
        <v>0</v>
      </c>
      <c r="Q8" s="16">
        <v>0</v>
      </c>
      <c r="R8" s="17">
        <f t="shared" ref="R8:R15" si="0">P8+Q8</f>
        <v>0</v>
      </c>
      <c r="S8" s="9">
        <v>0</v>
      </c>
      <c r="T8" s="16">
        <v>0</v>
      </c>
      <c r="U8" s="9">
        <v>0</v>
      </c>
      <c r="V8" s="16">
        <v>0</v>
      </c>
      <c r="W8" s="9">
        <v>0</v>
      </c>
      <c r="X8" s="17">
        <f t="shared" ref="X8:X15" si="1">(S8*T8)+(U8*V8)</f>
        <v>0</v>
      </c>
      <c r="Y8" s="17">
        <f t="shared" ref="Y8:Y15" si="2">R8+X8</f>
        <v>0</v>
      </c>
      <c r="Z8" s="18"/>
      <c r="AA8" s="6"/>
      <c r="AB8" s="6"/>
      <c r="AC8" s="6"/>
      <c r="AD8" s="6"/>
    </row>
    <row r="9" spans="1:30" ht="14.25">
      <c r="A9" s="9"/>
      <c r="B9" s="9"/>
      <c r="C9" s="10"/>
      <c r="D9" s="9"/>
      <c r="E9" s="9"/>
      <c r="F9" s="9"/>
      <c r="G9" s="11"/>
      <c r="H9" s="9"/>
      <c r="I9" s="9"/>
      <c r="J9" s="12"/>
      <c r="K9" s="9"/>
      <c r="L9" s="13"/>
      <c r="M9" s="14"/>
      <c r="N9" s="14"/>
      <c r="O9" s="15"/>
      <c r="P9" s="16">
        <v>0</v>
      </c>
      <c r="Q9" s="16">
        <v>0</v>
      </c>
      <c r="R9" s="17">
        <f t="shared" si="0"/>
        <v>0</v>
      </c>
      <c r="S9" s="9">
        <v>0</v>
      </c>
      <c r="T9" s="16">
        <v>0</v>
      </c>
      <c r="U9" s="9">
        <v>0</v>
      </c>
      <c r="V9" s="16">
        <v>0</v>
      </c>
      <c r="W9" s="9">
        <v>0</v>
      </c>
      <c r="X9" s="17">
        <f t="shared" si="1"/>
        <v>0</v>
      </c>
      <c r="Y9" s="17">
        <f t="shared" si="2"/>
        <v>0</v>
      </c>
      <c r="Z9" s="18"/>
      <c r="AA9" s="6"/>
      <c r="AB9" s="6"/>
      <c r="AC9" s="6"/>
      <c r="AD9" s="6"/>
    </row>
    <row r="10" spans="1:30" ht="15.75" customHeight="1">
      <c r="A10" s="9"/>
      <c r="B10" s="9"/>
      <c r="C10" s="10"/>
      <c r="D10" s="9"/>
      <c r="E10" s="9"/>
      <c r="F10" s="9"/>
      <c r="G10" s="11"/>
      <c r="H10" s="9"/>
      <c r="I10" s="9"/>
      <c r="J10" s="12"/>
      <c r="K10" s="9"/>
      <c r="L10" s="13"/>
      <c r="M10" s="14"/>
      <c r="N10" s="14"/>
      <c r="O10" s="15"/>
      <c r="P10" s="16">
        <v>0</v>
      </c>
      <c r="Q10" s="16">
        <v>0</v>
      </c>
      <c r="R10" s="17">
        <f t="shared" si="0"/>
        <v>0</v>
      </c>
      <c r="S10" s="9">
        <v>0</v>
      </c>
      <c r="T10" s="16">
        <v>0</v>
      </c>
      <c r="U10" s="9">
        <v>0</v>
      </c>
      <c r="V10" s="16">
        <v>0</v>
      </c>
      <c r="W10" s="9">
        <v>0</v>
      </c>
      <c r="X10" s="17">
        <f t="shared" si="1"/>
        <v>0</v>
      </c>
      <c r="Y10" s="17">
        <f t="shared" si="2"/>
        <v>0</v>
      </c>
      <c r="Z10" s="18"/>
      <c r="AA10" s="6"/>
      <c r="AB10" s="6"/>
      <c r="AC10" s="6"/>
      <c r="AD10" s="6"/>
    </row>
    <row r="11" spans="1:30" ht="15.75" customHeight="1">
      <c r="A11" s="9"/>
      <c r="B11" s="9"/>
      <c r="C11" s="10"/>
      <c r="D11" s="9"/>
      <c r="E11" s="9"/>
      <c r="F11" s="9"/>
      <c r="G11" s="11"/>
      <c r="H11" s="9"/>
      <c r="I11" s="9"/>
      <c r="J11" s="12"/>
      <c r="K11" s="9"/>
      <c r="L11" s="13"/>
      <c r="M11" s="14"/>
      <c r="N11" s="14"/>
      <c r="O11" s="15"/>
      <c r="P11" s="16">
        <v>0</v>
      </c>
      <c r="Q11" s="16">
        <v>0</v>
      </c>
      <c r="R11" s="17">
        <f t="shared" si="0"/>
        <v>0</v>
      </c>
      <c r="S11" s="9">
        <v>0</v>
      </c>
      <c r="T11" s="16">
        <v>0</v>
      </c>
      <c r="U11" s="9">
        <v>0</v>
      </c>
      <c r="V11" s="16">
        <v>0</v>
      </c>
      <c r="W11" s="9">
        <v>0</v>
      </c>
      <c r="X11" s="17">
        <f t="shared" si="1"/>
        <v>0</v>
      </c>
      <c r="Y11" s="17">
        <f t="shared" si="2"/>
        <v>0</v>
      </c>
      <c r="Z11" s="18"/>
      <c r="AA11" s="6"/>
      <c r="AB11" s="6"/>
      <c r="AC11" s="6"/>
      <c r="AD11" s="6"/>
    </row>
    <row r="12" spans="1:30" ht="15.75" customHeight="1">
      <c r="A12" s="9"/>
      <c r="B12" s="9"/>
      <c r="C12" s="10"/>
      <c r="D12" s="9"/>
      <c r="E12" s="9"/>
      <c r="F12" s="9"/>
      <c r="G12" s="11"/>
      <c r="H12" s="9"/>
      <c r="I12" s="9"/>
      <c r="J12" s="12"/>
      <c r="K12" s="9"/>
      <c r="L12" s="13"/>
      <c r="M12" s="14"/>
      <c r="N12" s="14"/>
      <c r="O12" s="15"/>
      <c r="P12" s="16">
        <v>0</v>
      </c>
      <c r="Q12" s="16">
        <v>0</v>
      </c>
      <c r="R12" s="17">
        <f t="shared" si="0"/>
        <v>0</v>
      </c>
      <c r="S12" s="9">
        <v>0</v>
      </c>
      <c r="T12" s="16">
        <v>0</v>
      </c>
      <c r="U12" s="9">
        <v>0</v>
      </c>
      <c r="V12" s="16">
        <v>0</v>
      </c>
      <c r="W12" s="9">
        <v>0</v>
      </c>
      <c r="X12" s="17">
        <f t="shared" si="1"/>
        <v>0</v>
      </c>
      <c r="Y12" s="17">
        <f t="shared" si="2"/>
        <v>0</v>
      </c>
      <c r="Z12" s="18"/>
      <c r="AA12" s="6"/>
      <c r="AB12" s="6"/>
      <c r="AC12" s="6"/>
      <c r="AD12" s="6"/>
    </row>
    <row r="13" spans="1:30" ht="15.75" customHeight="1">
      <c r="A13" s="9"/>
      <c r="B13" s="9"/>
      <c r="C13" s="10"/>
      <c r="D13" s="9"/>
      <c r="E13" s="9"/>
      <c r="F13" s="9"/>
      <c r="G13" s="11"/>
      <c r="H13" s="9"/>
      <c r="I13" s="9"/>
      <c r="J13" s="12"/>
      <c r="K13" s="9"/>
      <c r="L13" s="13"/>
      <c r="M13" s="14"/>
      <c r="N13" s="14"/>
      <c r="O13" s="15"/>
      <c r="P13" s="16">
        <v>0</v>
      </c>
      <c r="Q13" s="16">
        <v>0</v>
      </c>
      <c r="R13" s="17">
        <f t="shared" si="0"/>
        <v>0</v>
      </c>
      <c r="S13" s="9">
        <v>0</v>
      </c>
      <c r="T13" s="16">
        <v>0</v>
      </c>
      <c r="U13" s="9">
        <v>0</v>
      </c>
      <c r="V13" s="16">
        <v>0</v>
      </c>
      <c r="W13" s="9">
        <v>0</v>
      </c>
      <c r="X13" s="17">
        <f t="shared" si="1"/>
        <v>0</v>
      </c>
      <c r="Y13" s="17">
        <f t="shared" si="2"/>
        <v>0</v>
      </c>
      <c r="Z13" s="18"/>
      <c r="AA13" s="6"/>
      <c r="AB13" s="6"/>
      <c r="AC13" s="6"/>
      <c r="AD13" s="6"/>
    </row>
    <row r="14" spans="1:30" ht="15.75" customHeight="1">
      <c r="A14" s="9"/>
      <c r="B14" s="9"/>
      <c r="C14" s="10"/>
      <c r="D14" s="9"/>
      <c r="E14" s="9"/>
      <c r="F14" s="9"/>
      <c r="G14" s="11"/>
      <c r="H14" s="9"/>
      <c r="I14" s="9"/>
      <c r="J14" s="12"/>
      <c r="K14" s="9"/>
      <c r="L14" s="13"/>
      <c r="M14" s="14"/>
      <c r="N14" s="14"/>
      <c r="O14" s="15"/>
      <c r="P14" s="16">
        <v>0</v>
      </c>
      <c r="Q14" s="16">
        <v>0</v>
      </c>
      <c r="R14" s="17">
        <f t="shared" si="0"/>
        <v>0</v>
      </c>
      <c r="S14" s="9">
        <v>0</v>
      </c>
      <c r="T14" s="16">
        <v>0</v>
      </c>
      <c r="U14" s="9">
        <v>0</v>
      </c>
      <c r="V14" s="16">
        <v>0</v>
      </c>
      <c r="W14" s="9">
        <v>0</v>
      </c>
      <c r="X14" s="17">
        <f t="shared" si="1"/>
        <v>0</v>
      </c>
      <c r="Y14" s="17">
        <f t="shared" si="2"/>
        <v>0</v>
      </c>
      <c r="Z14" s="18"/>
      <c r="AA14" s="6"/>
      <c r="AB14" s="6"/>
      <c r="AC14" s="6"/>
      <c r="AD14" s="6"/>
    </row>
    <row r="15" spans="1:30" ht="15.75" customHeight="1">
      <c r="A15" s="9"/>
      <c r="B15" s="9"/>
      <c r="C15" s="10"/>
      <c r="D15" s="9"/>
      <c r="E15" s="9"/>
      <c r="F15" s="9"/>
      <c r="G15" s="11"/>
      <c r="H15" s="9"/>
      <c r="I15" s="9"/>
      <c r="J15" s="12"/>
      <c r="K15" s="9"/>
      <c r="L15" s="13"/>
      <c r="M15" s="14"/>
      <c r="N15" s="14"/>
      <c r="O15" s="15"/>
      <c r="P15" s="16">
        <v>0</v>
      </c>
      <c r="Q15" s="16">
        <v>0</v>
      </c>
      <c r="R15" s="17">
        <f t="shared" si="0"/>
        <v>0</v>
      </c>
      <c r="S15" s="9">
        <v>0</v>
      </c>
      <c r="T15" s="16">
        <v>0</v>
      </c>
      <c r="U15" s="9">
        <v>0</v>
      </c>
      <c r="V15" s="16">
        <v>0</v>
      </c>
      <c r="W15" s="9">
        <v>0</v>
      </c>
      <c r="X15" s="17">
        <f t="shared" si="1"/>
        <v>0</v>
      </c>
      <c r="Y15" s="17">
        <f t="shared" si="2"/>
        <v>0</v>
      </c>
      <c r="Z15" s="18"/>
      <c r="AA15" s="6"/>
      <c r="AB15" s="6"/>
      <c r="AC15" s="6"/>
      <c r="AD15" s="6"/>
    </row>
    <row r="16" spans="1:30" ht="38.25" customHeight="1">
      <c r="A16" s="19"/>
      <c r="B16" s="6"/>
      <c r="C16" s="20"/>
      <c r="D16" s="1"/>
      <c r="E16" s="1"/>
      <c r="F16" s="1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0" ht="15.75" customHeight="1">
      <c r="A17" s="122" t="s">
        <v>40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0" ht="15.75" customHeight="1">
      <c r="A18" s="123" t="s">
        <v>41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ht="15.75" customHeight="1">
      <c r="A19" s="124" t="s">
        <v>42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30" ht="15.75" customHeight="1">
      <c r="A20" s="124" t="s">
        <v>43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15.75" customHeight="1">
      <c r="A21" s="124" t="s">
        <v>44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5.75" customHeight="1">
      <c r="A22" s="124" t="s">
        <v>45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ht="15.75" customHeight="1">
      <c r="A23" s="124" t="s">
        <v>46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0" ht="15.75" customHeight="1">
      <c r="A24" s="124" t="s">
        <v>47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0" ht="15.75" customHeight="1">
      <c r="A25" s="124" t="s">
        <v>48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>
      <c r="A26" s="124" t="s">
        <v>49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0" ht="15.75" customHeight="1">
      <c r="A27" s="124" t="s">
        <v>50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0" ht="15.75" customHeight="1">
      <c r="A28" s="124" t="s">
        <v>51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0" ht="15.75" customHeight="1">
      <c r="A29" s="124" t="s">
        <v>52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0" ht="15.75" customHeight="1">
      <c r="A30" s="124" t="s">
        <v>53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0" ht="15.75" customHeight="1">
      <c r="A31" s="124" t="s">
        <v>54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0" ht="15.75" customHeight="1">
      <c r="A32" s="124" t="s">
        <v>55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24" t="s">
        <v>56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24" t="s">
        <v>131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24" t="s">
        <v>132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24" t="s">
        <v>133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24" t="s">
        <v>134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24" t="s">
        <v>135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24" t="s">
        <v>136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24" t="s">
        <v>137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24" t="s">
        <v>138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24" t="s">
        <v>139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24" t="s">
        <v>140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24" t="s">
        <v>141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24" t="s">
        <v>142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N5"/>
    <mergeCell ref="O5:R5"/>
    <mergeCell ref="S5:X5"/>
    <mergeCell ref="A1:A3"/>
    <mergeCell ref="B1:Z1"/>
    <mergeCell ref="B2:Z2"/>
    <mergeCell ref="B3:Z3"/>
    <mergeCell ref="C4:Z4"/>
  </mergeCells>
  <dataValidations count="1">
    <dataValidation type="list" allowBlank="1" sqref="H8:H15" xr:uid="{00DC00D9-00BC-4398-A42F-00A50023006E}">
      <formula1>"SERVIÇO,CURSO,EVENTO,REUNIÃO,OUTROS"</formula1>
    </dataValidation>
  </dataValidations>
  <pageMargins left="0.51180555555555496" right="0.51180555555555496" top="0.78750000000000009" bottom="0.78750000000000009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JAN 2025</vt:lpstr>
      <vt:lpstr>FEV 2025</vt:lpstr>
      <vt:lpstr>MAR 2025</vt:lpstr>
      <vt:lpstr>ABR 2025</vt:lpstr>
      <vt:lpstr>MAI 2025</vt:lpstr>
      <vt:lpstr>JUN 2025</vt:lpstr>
      <vt:lpstr>JUL 2025</vt:lpstr>
      <vt:lpstr>AGO 2025</vt:lpstr>
      <vt:lpstr>SET 2025</vt:lpstr>
      <vt:lpstr>OUT 2025</vt:lpstr>
      <vt:lpstr>NOV 2025</vt:lpstr>
      <vt:lpstr>DEZ 2025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Samuel</cp:lastModifiedBy>
  <cp:revision>4</cp:revision>
  <dcterms:created xsi:type="dcterms:W3CDTF">2022-03-15T11:47:00Z</dcterms:created>
  <dcterms:modified xsi:type="dcterms:W3CDTF">2025-04-09T13:44:25Z</dcterms:modified>
</cp:coreProperties>
</file>