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ATR\Documents\"/>
    </mc:Choice>
  </mc:AlternateContent>
  <xr:revisionPtr revIDLastSave="0" documentId="8_{D7FF5C23-8638-4A0A-98E5-E694D28A575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021-JAN" sheetId="1" state="hidden" r:id="rId1"/>
    <sheet name="NOV 2024" sheetId="4" r:id="rId2"/>
    <sheet name="Decreto de Concessão de passage" sheetId="5" state="hidden" r:id="rId3"/>
    <sheet name="Cópia de 2021-JAN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" i="4" l="1"/>
  <c r="Z19" i="4"/>
  <c r="S15" i="4"/>
  <c r="Z9" i="4"/>
  <c r="Y15" i="6"/>
  <c r="X15" i="6"/>
  <c r="R15" i="6"/>
  <c r="X14" i="6"/>
  <c r="Y14" i="6" s="1"/>
  <c r="R14" i="6"/>
  <c r="X13" i="6"/>
  <c r="R13" i="6"/>
  <c r="Y13" i="6" s="1"/>
  <c r="X12" i="6"/>
  <c r="R12" i="6"/>
  <c r="Y12" i="6" s="1"/>
  <c r="X11" i="6"/>
  <c r="R11" i="6"/>
  <c r="Y11" i="6" s="1"/>
  <c r="Y10" i="6"/>
  <c r="X10" i="6"/>
  <c r="R10" i="6"/>
  <c r="X9" i="6"/>
  <c r="Y9" i="6" s="1"/>
  <c r="R9" i="6"/>
  <c r="X8" i="6"/>
  <c r="R8" i="6"/>
  <c r="Y8" i="6" s="1"/>
  <c r="Y18" i="4"/>
  <c r="S18" i="4"/>
  <c r="Z18" i="4" s="1"/>
  <c r="Y14" i="4"/>
  <c r="S14" i="4"/>
  <c r="Y13" i="4"/>
  <c r="S13" i="4"/>
  <c r="Y12" i="4"/>
  <c r="S12" i="4"/>
  <c r="Y11" i="4"/>
  <c r="S11" i="4"/>
  <c r="Y10" i="4"/>
  <c r="S10" i="4"/>
  <c r="Y9" i="4"/>
  <c r="S9" i="4"/>
  <c r="Y8" i="4"/>
  <c r="S8" i="4"/>
  <c r="Y15" i="1"/>
  <c r="X15" i="1"/>
  <c r="R15" i="1"/>
  <c r="X14" i="1"/>
  <c r="Y14" i="1" s="1"/>
  <c r="R14" i="1"/>
  <c r="X13" i="1"/>
  <c r="R13" i="1"/>
  <c r="Y13" i="1" s="1"/>
  <c r="X12" i="1"/>
  <c r="R12" i="1"/>
  <c r="Y12" i="1" s="1"/>
  <c r="Y11" i="1"/>
  <c r="X11" i="1"/>
  <c r="R11" i="1"/>
  <c r="X10" i="1"/>
  <c r="Y10" i="1" s="1"/>
  <c r="R10" i="1"/>
  <c r="X9" i="1"/>
  <c r="R9" i="1"/>
  <c r="Y9" i="1" s="1"/>
  <c r="X8" i="1"/>
  <c r="R8" i="1"/>
  <c r="Y8" i="1" s="1"/>
  <c r="Z14" i="4" l="1"/>
  <c r="Z12" i="4"/>
  <c r="Z8" i="4"/>
  <c r="Z11" i="4"/>
  <c r="Z10" i="4"/>
  <c r="Z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5" authorId="0" shapeId="0" xr:uid="{00000000-0006-0000-0000-000001000000}">
      <text>
        <r>
          <rPr>
            <sz val="9"/>
            <rFont val="Tahoma"/>
          </rPr>
          <t>======
ID#AAAAVtaahoE
    (2022-03-15 12:23:43)
(CÉLULA DE PREENCHIMENTO AUTOMÁTICO) VALOR TOTAL DA SOMA DAS PASSAGENS E DIÁRIAS, EM REAIS (R$).</t>
        </r>
      </text>
    </comment>
    <comment ref="Z5" authorId="0" shapeId="0" xr:uid="{00000000-0006-0000-0000-000002000000}">
      <text>
        <r>
          <rPr>
            <sz val="9"/>
            <rFont val="Tahoma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 xr:uid="{00000000-0006-0000-0000-000003000000}">
      <text>
        <r>
          <rPr>
            <sz val="9"/>
            <rFont val="Tahoma"/>
          </rPr>
          <t>======
ID#AAAAVtaahnY
    (2022-03-15 12:23:43)
SIGLA DA UNIDADE GESTORA COORDENADORA. EX. SEE, SES, SCGE, ETC.</t>
        </r>
      </text>
    </comment>
    <comment ref="B6" authorId="0" shapeId="0" xr:uid="{00000000-0006-0000-0000-000004000000}">
      <text>
        <r>
          <rPr>
            <sz val="9"/>
            <rFont val="Tahoma"/>
          </rPr>
          <t>======
ID#AAAAVtaahn4
    (2022-03-15 12:23:43)
SIGLA DA UNIDADE GESTORA EXECUTORA. SEDUC, SCGE, ETC.</t>
        </r>
      </text>
    </comment>
    <comment ref="C6" authorId="0" shapeId="0" xr:uid="{00000000-0006-0000-0000-00000A000000}">
      <text>
        <r>
          <rPr>
            <sz val="9"/>
            <rFont val="Tahoma"/>
          </rPr>
          <t>======
ID#AAAAVtaahn8
    (2022-03-15 12:23:43)
NOME COMPLETO SERVIDOR FAVORECIDO DAS DIÁRIAS E PASSAGENS.</t>
        </r>
      </text>
    </comment>
    <comment ref="D6" authorId="0" shapeId="0" xr:uid="{00000000-0006-0000-0000-00000D000000}">
      <text>
        <r>
          <rPr>
            <sz val="9"/>
            <rFont val="Tahoma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 shapeId="0" xr:uid="{00000000-0006-0000-0000-00000E000000}">
      <text>
        <r>
          <rPr>
            <sz val="9"/>
            <rFont val="Tahoma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 shapeId="0" xr:uid="{00000000-0006-0000-0000-00000F000000}">
      <text>
        <r>
          <rPr>
            <sz val="9"/>
            <rFont val="Tahoma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 shapeId="0" xr:uid="{00000000-0006-0000-0000-000010000000}">
      <text>
        <r>
          <rPr>
            <sz val="9"/>
            <rFont val="Tahoma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 shapeId="0" xr:uid="{00000000-0006-0000-0000-000005000000}">
      <text>
        <r>
          <rPr>
            <sz val="9"/>
            <rFont val="Tahoma"/>
          </rPr>
          <t>======
ID#AAAAVtaahnk
    (2022-03-15 12:23:43)
DATA DE PARTIDA DA VIAGEM. 
FORMATO: DD/MM/AAAA.</t>
        </r>
      </text>
    </comment>
    <comment ref="N6" authorId="0" shapeId="0" xr:uid="{00000000-0006-0000-0000-000006000000}">
      <text>
        <r>
          <rPr>
            <sz val="9"/>
            <rFont val="Tahoma"/>
          </rPr>
          <t>======
ID#AAAAVtaahno
    (2022-03-15 12:23:43)
DATA DE RETORNO DA VIAGEM. 
FORMATO: DD/MM/AAAA.</t>
        </r>
      </text>
    </comment>
    <comment ref="P6" authorId="0" shapeId="0" xr:uid="{00000000-0006-0000-0000-000007000000}">
      <text>
        <r>
          <rPr>
            <sz val="9"/>
            <rFont val="Tahoma"/>
          </rPr>
          <t>======
ID#AAAAVtaahnI
    (2022-03-15 12:23:43)
VALOR DA PASSAGEM DE IDA, EM REAIS (R$).</t>
        </r>
      </text>
    </comment>
    <comment ref="Q6" authorId="0" shapeId="0" xr:uid="{00000000-0006-0000-0000-000008000000}">
      <text>
        <r>
          <rPr>
            <sz val="9"/>
            <rFont val="Tahoma"/>
          </rPr>
          <t>======
ID#AAAAVtaahnM
    (2022-03-15 12:23:43)
VALOR DA PASSAGEM DE VOLTA, EM REAIS (R$).</t>
        </r>
      </text>
    </comment>
    <comment ref="R6" authorId="0" shapeId="0" xr:uid="{00000000-0006-0000-0000-000009000000}">
      <text>
        <r>
          <rPr>
            <sz val="9"/>
            <rFont val="Tahoma"/>
          </rPr>
          <t>======
ID#AAAAVtaahoI
    (2022-03-15 12:23:43)
(CÉLULA DE PREENCHIMENTO AUTOMÁTICO) VALOR TOTAL DE PASSAGENS, EM REAIS (R$).</t>
        </r>
      </text>
    </comment>
    <comment ref="W6" authorId="0" shapeId="0" xr:uid="{00000000-0006-0000-0000-00000B000000}">
      <text>
        <r>
          <rPr>
            <sz val="9"/>
            <rFont val="Tahoma"/>
          </rPr>
          <t>======
ID#AAAAVtaahnw
    (2022-03-15 12:23:43)
QUANTIDADE TOTAL DE DIÁRIAS (INTEGRAIS + PARCIAIS).</t>
        </r>
      </text>
    </comment>
    <comment ref="X6" authorId="0" shapeId="0" xr:uid="{00000000-0006-0000-0000-00000C000000}">
      <text>
        <r>
          <rPr>
            <sz val="9"/>
            <rFont val="Tahoma"/>
          </rPr>
          <t>======
ID#AAAAVtaahm4
    (2022-03-15 12:23:43)
(CÉLULA DE PREENCHIMENTO AUTOMÁTICO) VALOR TOTAL DE DIÁRIAS, EM REAIS (R$).</t>
        </r>
      </text>
    </comment>
    <comment ref="I7" authorId="0" shapeId="0" xr:uid="{00000000-0006-0000-0000-000017000000}">
      <text>
        <r>
          <rPr>
            <sz val="9"/>
            <rFont val="Tahoma"/>
          </rPr>
          <t>======
ID#AAAAVtaahoQ
    (2022-03-15 12:23:43)
SIGLA DA UNIDADE DA FEDERAÇÃO DE PARTIDA DA VIAGEM. EX. PE, PB, SP, ETC.</t>
        </r>
      </text>
    </comment>
    <comment ref="J7" authorId="0" shapeId="0" xr:uid="{00000000-0006-0000-0000-000018000000}">
      <text>
        <r>
          <rPr>
            <sz val="9"/>
            <rFont val="Tahoma"/>
          </rPr>
          <t>======
ID#AAAAVtaahnQ
    (2022-03-15 12:23:43)
CIDADE DE PARTIDA DA VIAGEM. RECIFE, CARUARU, JOÃO PESSOA, ETC.</t>
        </r>
      </text>
    </comment>
    <comment ref="K7" authorId="0" shapeId="0" xr:uid="{00000000-0006-0000-0000-000011000000}">
      <text>
        <r>
          <rPr>
            <sz val="9"/>
            <rFont val="Tahoma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 shapeId="0" xr:uid="{00000000-0006-0000-0000-000012000000}">
      <text>
        <r>
          <rPr>
            <sz val="9"/>
            <rFont val="Tahoma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 shapeId="0" xr:uid="{00000000-0006-0000-0000-000013000000}">
      <text>
        <r>
          <rPr>
            <sz val="9"/>
            <rFont val="Tahoma"/>
          </rPr>
          <t>======
ID#AAAAVtaahng
    (2022-03-15 12:23:43)
QUANTIDADE DE DIÁRIAS INTEGRAIS.</t>
        </r>
      </text>
    </comment>
    <comment ref="T7" authorId="0" shapeId="0" xr:uid="{00000000-0006-0000-0000-000014000000}">
      <text>
        <r>
          <rPr>
            <sz val="9"/>
            <rFont val="Tahoma"/>
          </rPr>
          <t>======
ID#AAAAVtaahn0
    (2022-03-15 12:23:43)
VALOR UNITÁRIO DA DIÁRIA INTEGRAL, EM REAIS (R$).</t>
        </r>
      </text>
    </comment>
    <comment ref="U7" authorId="0" shapeId="0" xr:uid="{00000000-0006-0000-0000-000015000000}">
      <text>
        <r>
          <rPr>
            <sz val="9"/>
            <rFont val="Tahoma"/>
          </rPr>
          <t>======
ID#AAAAVtaahnE
    (2022-03-15 12:23:43)
QUANTIDADE DE DIÁRIAS PARCIAIS.</t>
        </r>
      </text>
    </comment>
    <comment ref="V7" authorId="0" shapeId="0" xr:uid="{00000000-0006-0000-0000-000016000000}">
      <text>
        <r>
          <rPr>
            <sz val="9"/>
            <rFont val="Tahoma"/>
          </rPr>
          <t>======
ID#AAAAVtaahm8
    (2022-03-15 12:23:43)
VALOR UNITÁRIO DA DIÁRIA PARCIAL, EM REAIS (R$).</t>
        </r>
      </text>
    </comment>
  </commentList>
</comments>
</file>

<file path=xl/sharedStrings.xml><?xml version="1.0" encoding="utf-8"?>
<sst xmlns="http://schemas.openxmlformats.org/spreadsheetml/2006/main" count="303" uniqueCount="190">
  <si>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</si>
  <si>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</si>
  <si>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</si>
  <si>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</si>
  <si>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</si>
  <si>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</si>
  <si>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</si>
  <si>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</si>
  <si>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</si>
  <si>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</si>
  <si>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</si>
  <si>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</si>
  <si>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</si>
  <si>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</si>
  <si>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</si>
  <si>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</si>
  <si>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</si>
  <si>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</si>
  <si>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</si>
  <si>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</si>
  <si>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</si>
  <si>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</si>
  <si>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</si>
  <si>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</si>
  <si>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</si>
  <si>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</si>
  <si>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</si>
  <si>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</si>
  <si>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</si>
  <si>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</si>
  <si>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</si>
  <si>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</si>
  <si>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</si>
  <si>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</si>
  <si>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</si>
  <si>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</si>
  <si>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</si>
  <si>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</si>
  <si>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</si>
  <si>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</si>
  <si>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</si>
  <si>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</si>
  <si>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</si>
  <si>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</si>
  <si>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</si>
  <si>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</si>
  <si>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</si>
  <si>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</si>
  <si>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</si>
  <si>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</si>
  <si>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</si>
  <si>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</si>
  <si>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</si>
  <si>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</si>
  <si>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</si>
  <si>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</si>
  <si>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</si>
  <si>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</si>
  <si>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</si>
  <si>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</si>
  <si>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</si>
  <si>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</si>
  <si>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</si>
  <si>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</si>
  <si>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</si>
  <si>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</si>
  <si>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</si>
  <si>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</si>
  <si>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</si>
  <si>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ANEXO VII - MAPA DE DIÁRIAS E PASSAGENS (ITEM 10.2 DO ANEXO I, DA PORTARIA SCGE No 27/2022)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</si>
  <si>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</si>
  <si>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</si>
  <si>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</si>
  <si>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</si>
  <si>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</si>
  <si>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</si>
  <si>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</si>
  <si>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</si>
  <si>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</si>
  <si>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</si>
  <si>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</si>
  <si>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</si>
  <si>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</si>
  <si>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</si>
  <si>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</si>
  <si>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</si>
  <si>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</si>
  <si>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</si>
  <si>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</si>
  <si>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</si>
  <si>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</si>
  <si>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</si>
  <si>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PE</t>
  </si>
  <si>
    <t>RECIFE</t>
  </si>
  <si>
    <t>Categoria econômica</t>
  </si>
  <si>
    <t xml:space="preserve">Primeira classe </t>
  </si>
  <si>
    <t>Classe executiva</t>
  </si>
  <si>
    <t>MOTORISTA</t>
  </si>
  <si>
    <t>CARUARU</t>
  </si>
  <si>
    <t>MOEMA SAMARA GOMES FRANÇA</t>
  </si>
  <si>
    <t>UIRÁ CESAR FERREIRA</t>
  </si>
  <si>
    <t>BARTOLOMEU ROCHA LEITE NETO</t>
  </si>
  <si>
    <t>JORGE AUGUSTO NOBRE DE ARAÚJO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</si>
  <si>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</si>
  <si>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</si>
  <si>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</si>
  <si>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</si>
  <si>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</si>
  <si>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</si>
  <si>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</si>
  <si>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</si>
  <si>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</si>
  <si>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</si>
  <si>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</si>
  <si>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</si>
  <si>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</si>
  <si>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</si>
  <si>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</si>
  <si>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</si>
  <si>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</si>
  <si>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</si>
  <si>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</si>
  <si>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</si>
  <si>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</si>
  <si>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</si>
  <si>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</si>
  <si>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</si>
  <si>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</si>
  <si>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</si>
  <si>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</si>
  <si>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</si>
  <si>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</si>
  <si>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</si>
  <si>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</si>
  <si>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</si>
  <si>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</si>
  <si>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</si>
  <si>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</si>
  <si>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</si>
  <si>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</si>
  <si>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</si>
  <si>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</si>
  <si>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</si>
  <si>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</si>
  <si>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</si>
  <si>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</si>
  <si>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</si>
  <si>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</si>
  <si>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</si>
  <si>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</si>
  <si>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</si>
  <si>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</si>
  <si>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</si>
  <si>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</si>
  <si>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 14220911</t>
  </si>
  <si>
    <t>OPERADOR DE CÂMERA</t>
  </si>
  <si>
    <t>FAZER MATÉRIA PARA REDE BRASIL</t>
  </si>
  <si>
    <t>IPOJUCA</t>
  </si>
  <si>
    <t>SOLICITAÇÃO DE DIÁRIA Nº 58412661/2024</t>
  </si>
  <si>
    <t> MURILO BERNADINO DE LIMA</t>
  </si>
  <si>
    <t>CONDUZIR EQUIPE</t>
  </si>
  <si>
    <t>SOLICITAÇÃO DE DIÁRIA Nº 58605920/2024</t>
  </si>
  <si>
    <t> JORGE AUGUSTO NOBRE DE ARAÚJO</t>
  </si>
  <si>
    <t>1459775-04</t>
  </si>
  <si>
    <t>ASSISTENTE TÉCNICO DE APOIO</t>
  </si>
  <si>
    <t>VISTORIA TÉCNICA</t>
  </si>
  <si>
    <t>SOLICITAÇÃO DE DIÁRIA Nº 58608225/2024</t>
  </si>
  <si>
    <t>CLÁUDIO JERÔNIMO DA SILVA</t>
  </si>
  <si>
    <t>CINEGRAFISTA</t>
  </si>
  <si>
    <t>SOLICITAÇÃO DE DIÁRIA Nº 58666854/2024</t>
  </si>
  <si>
    <t>SOLICITAÇÃO DE DIÁRIA Nº 58661084/2024</t>
  </si>
  <si>
    <t>Diretor de engenharia, tecnologia e operações</t>
  </si>
  <si>
    <t> Intervenção no Transmissor no Monte Bom Jesus</t>
  </si>
  <si>
    <t>SOLICITAÇÃO DE DIÁRIA Nº  58808223/2024</t>
  </si>
  <si>
    <t>ANTONIO INALDO REVOREDO</t>
  </si>
  <si>
    <t>APRESENTADORA</t>
  </si>
  <si>
    <t xml:space="preserve">GRAVAR PROGRAMA </t>
  </si>
  <si>
    <t>TAMANDARÉ</t>
  </si>
  <si>
    <t>SOLICITAÇÃO DE DIÁRIA Nº 57601897/2024</t>
  </si>
  <si>
    <t> CINEGRAFISTA</t>
  </si>
  <si>
    <t>SOLICITAÇÃO DE DIÁRIA Nº 57601889/2024</t>
  </si>
  <si>
    <t>1459775-4</t>
  </si>
  <si>
    <t>AUX. TÉCNICO</t>
  </si>
  <si>
    <t>SOLICITAÇÃO DE DIÁRIA Nº 57712456/2024</t>
  </si>
  <si>
    <t>Poliana Barros Seabra</t>
  </si>
  <si>
    <t> 14220768</t>
  </si>
  <si>
    <t>Gerente de Produção de Projetos Especiais</t>
  </si>
  <si>
    <t>RE</t>
  </si>
  <si>
    <t xml:space="preserve">ATUALIZADO EM 12/12/2024 </t>
  </si>
  <si>
    <t>NOME DA ENTIDADE/ÓRGÃO - EMPRESA PERNAMBUCO DE COMUNICAÇÃO S/A EPC - NOVEMBRO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</si>
</sst>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]#,##0.00"/>
    <numFmt numFmtId="165" formatCode="[$R$ -416]#,##0.00"/>
  </numFmts>
  <fonts count="22">
    <font>
      <sz val="11"/>
      <color theme="1"/>
      <name val="Arial"/>
      <scheme val="minor"/>
    </font>
    <font>
      <b/>
      <sz val="16"/>
      <color theme="1"/>
      <name val="Calibri"/>
    </font>
    <font>
      <b/>
      <sz val="16"/>
      <color indexed="65"/>
      <name val="Calibri"/>
    </font>
    <font>
      <sz val="11"/>
      <name val="Arial"/>
    </font>
    <font>
      <sz val="16"/>
      <color indexed="65"/>
      <name val="Calibri"/>
    </font>
    <font>
      <sz val="11"/>
      <color theme="1"/>
      <name val="Calibri"/>
    </font>
    <font>
      <b/>
      <sz val="11"/>
      <color indexed="2"/>
      <name val="Arial"/>
    </font>
    <font>
      <sz val="11"/>
      <color theme="1"/>
      <name val="Arial"/>
    </font>
    <font>
      <b/>
      <sz val="11"/>
      <color indexed="65"/>
      <name val="Arial"/>
    </font>
    <font>
      <sz val="10"/>
      <name val="Arial"/>
    </font>
    <font>
      <sz val="11"/>
      <color rgb="FF222222"/>
      <name val="Arial"/>
    </font>
    <font>
      <sz val="11"/>
      <name val="Cambria"/>
    </font>
    <font>
      <sz val="10"/>
      <color rgb="FFEFEFEF"/>
      <name val="Arial"/>
    </font>
    <font>
      <b/>
      <sz val="11"/>
      <color indexed="63"/>
      <name val="&quot;Times New Roman&quot;"/>
    </font>
    <font>
      <b/>
      <sz val="12"/>
      <color indexed="63"/>
      <name val="Times New Roman"/>
    </font>
    <font>
      <sz val="9"/>
      <name val="Tahoma"/>
    </font>
    <font>
      <sz val="11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indexed="65"/>
      <name val="Calibri"/>
      <family val="2"/>
    </font>
    <font>
      <b/>
      <sz val="11"/>
      <color indexed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rgb="FFB7B7B7"/>
        <bgColor rgb="FFB7B7B7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9" fillId="0" borderId="0" xfId="0" applyFont="1"/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165" fontId="3" fillId="4" borderId="5" xfId="0" applyNumberFormat="1" applyFont="1" applyFill="1" applyBorder="1" applyAlignment="1">
      <alignment vertical="center" wrapText="1"/>
    </xf>
    <xf numFmtId="165" fontId="3" fillId="5" borderId="5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4" borderId="0" xfId="0" applyFont="1" applyFill="1"/>
    <xf numFmtId="0" fontId="7" fillId="0" borderId="0" xfId="0" applyFont="1"/>
    <xf numFmtId="0" fontId="7" fillId="4" borderId="0" xfId="0" applyFont="1" applyFill="1"/>
    <xf numFmtId="0" fontId="14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" xfId="0" applyFont="1" applyBorder="1"/>
    <xf numFmtId="164" fontId="8" fillId="2" borderId="5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wrapText="1"/>
    </xf>
    <xf numFmtId="0" fontId="7" fillId="4" borderId="5" xfId="0" applyFont="1" applyFill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165" fontId="17" fillId="4" borderId="5" xfId="0" applyNumberFormat="1" applyFont="1" applyFill="1" applyBorder="1" applyAlignment="1">
      <alignment horizontal="center" vertical="center" wrapText="1"/>
    </xf>
    <xf numFmtId="165" fontId="17" fillId="5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65" fontId="9" fillId="0" borderId="0" xfId="0" applyNumberFormat="1" applyFont="1"/>
    <xf numFmtId="0" fontId="20" fillId="2" borderId="0" xfId="0" applyFont="1" applyFill="1" applyAlignment="1">
      <alignment horizontal="left"/>
    </xf>
    <xf numFmtId="0" fontId="21" fillId="3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b="10897"/>
        <a:stretch/>
      </xdr:blipFill>
      <xdr:spPr bwMode="auto">
        <a:xfrm>
          <a:off x="0" y="0"/>
          <a:ext cx="1323974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opLeftCell="D1" workbookViewId="0">
      <pane ySplit="7" topLeftCell="A8" activePane="bottomLeft" state="frozen"/>
      <selection activeCell="H11" sqref="H11"/>
      <selection pane="bottomLeft" activeCell="D1" sqref="D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27"/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2"/>
      <c r="AB1" s="2"/>
    </row>
    <row r="2" spans="1:30" ht="21">
      <c r="A2" s="28"/>
      <c r="B2" s="29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2"/>
      <c r="AB2" s="2"/>
    </row>
    <row r="3" spans="1:30" ht="21">
      <c r="A3" s="28"/>
      <c r="B3" s="29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"/>
      <c r="AB3" s="3"/>
    </row>
    <row r="4" spans="1:30" ht="15" customHeight="1">
      <c r="A4" s="4" t="s">
        <v>3</v>
      </c>
      <c r="B4" s="5"/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"/>
      <c r="AB4" s="3"/>
    </row>
    <row r="5" spans="1:30" ht="15.75" customHeight="1">
      <c r="A5" s="33" t="s">
        <v>5</v>
      </c>
      <c r="B5" s="34"/>
      <c r="C5" s="33" t="s">
        <v>6</v>
      </c>
      <c r="D5" s="35"/>
      <c r="E5" s="34"/>
      <c r="F5" s="33" t="s">
        <v>7</v>
      </c>
      <c r="G5" s="35"/>
      <c r="H5" s="35"/>
      <c r="I5" s="35"/>
      <c r="J5" s="35"/>
      <c r="K5" s="35"/>
      <c r="L5" s="35"/>
      <c r="M5" s="35"/>
      <c r="N5" s="35"/>
      <c r="O5" s="33" t="s">
        <v>8</v>
      </c>
      <c r="P5" s="35"/>
      <c r="Q5" s="35"/>
      <c r="R5" s="34"/>
      <c r="S5" s="33" t="s">
        <v>9</v>
      </c>
      <c r="T5" s="35"/>
      <c r="U5" s="35"/>
      <c r="V5" s="35"/>
      <c r="W5" s="35"/>
      <c r="X5" s="34"/>
      <c r="Y5" s="36" t="s">
        <v>10</v>
      </c>
      <c r="Z5" s="36" t="s">
        <v>11</v>
      </c>
      <c r="AA5" s="6"/>
      <c r="AB5" s="6"/>
      <c r="AC5" s="6"/>
    </row>
    <row r="6" spans="1:30" ht="15.75" customHeight="1">
      <c r="A6" s="36" t="s">
        <v>12</v>
      </c>
      <c r="B6" s="36" t="s">
        <v>13</v>
      </c>
      <c r="C6" s="36" t="s">
        <v>14</v>
      </c>
      <c r="D6" s="36" t="s">
        <v>15</v>
      </c>
      <c r="E6" s="36" t="s">
        <v>16</v>
      </c>
      <c r="F6" s="36" t="s">
        <v>17</v>
      </c>
      <c r="G6" s="36" t="s">
        <v>18</v>
      </c>
      <c r="H6" s="36" t="s">
        <v>19</v>
      </c>
      <c r="I6" s="33" t="s">
        <v>20</v>
      </c>
      <c r="J6" s="34"/>
      <c r="K6" s="39" t="s">
        <v>21</v>
      </c>
      <c r="L6" s="34"/>
      <c r="M6" s="36" t="s">
        <v>22</v>
      </c>
      <c r="N6" s="36" t="s">
        <v>23</v>
      </c>
      <c r="O6" s="36" t="s">
        <v>24</v>
      </c>
      <c r="P6" s="40" t="s">
        <v>25</v>
      </c>
      <c r="Q6" s="40" t="s">
        <v>26</v>
      </c>
      <c r="R6" s="40" t="s">
        <v>27</v>
      </c>
      <c r="S6" s="39" t="s">
        <v>28</v>
      </c>
      <c r="T6" s="34"/>
      <c r="U6" s="39" t="s">
        <v>29</v>
      </c>
      <c r="V6" s="34"/>
      <c r="W6" s="36" t="s">
        <v>30</v>
      </c>
      <c r="X6" s="40" t="s">
        <v>31</v>
      </c>
      <c r="Y6" s="37"/>
      <c r="Z6" s="37"/>
      <c r="AA6" s="6"/>
      <c r="AB6" s="6"/>
      <c r="AC6" s="6"/>
      <c r="AD6" s="6"/>
    </row>
    <row r="7" spans="1:30" ht="30">
      <c r="A7" s="38"/>
      <c r="B7" s="38"/>
      <c r="C7" s="38"/>
      <c r="D7" s="38"/>
      <c r="E7" s="38"/>
      <c r="F7" s="38"/>
      <c r="G7" s="38"/>
      <c r="H7" s="38"/>
      <c r="I7" s="7" t="s">
        <v>32</v>
      </c>
      <c r="J7" s="7" t="s">
        <v>33</v>
      </c>
      <c r="K7" s="7" t="s">
        <v>34</v>
      </c>
      <c r="L7" s="8" t="s">
        <v>35</v>
      </c>
      <c r="M7" s="38"/>
      <c r="N7" s="38"/>
      <c r="O7" s="38"/>
      <c r="P7" s="38"/>
      <c r="Q7" s="38"/>
      <c r="R7" s="38"/>
      <c r="S7" s="7" t="s">
        <v>36</v>
      </c>
      <c r="T7" s="8" t="s">
        <v>37</v>
      </c>
      <c r="U7" s="7" t="s">
        <v>38</v>
      </c>
      <c r="V7" s="8" t="s">
        <v>39</v>
      </c>
      <c r="W7" s="38"/>
      <c r="X7" s="38"/>
      <c r="Y7" s="38"/>
      <c r="Z7" s="38"/>
      <c r="AA7" s="6"/>
      <c r="AB7" s="6"/>
      <c r="AC7" s="6"/>
      <c r="AD7" s="6"/>
    </row>
    <row r="8" spans="1:30" ht="14.25">
      <c r="A8" s="9"/>
      <c r="B8" s="9"/>
      <c r="C8" s="10"/>
      <c r="D8" s="9"/>
      <c r="E8" s="9"/>
      <c r="F8" s="9"/>
      <c r="G8" s="11"/>
      <c r="H8" s="9"/>
      <c r="I8" s="9"/>
      <c r="J8" s="12"/>
      <c r="K8" s="9"/>
      <c r="L8" s="13"/>
      <c r="M8" s="14"/>
      <c r="N8" s="14"/>
      <c r="O8" s="15"/>
      <c r="P8" s="16">
        <v>0</v>
      </c>
      <c r="Q8" s="16">
        <v>0</v>
      </c>
      <c r="R8" s="17">
        <f t="shared" ref="R8:R15" si="0">P8+Q8</f>
        <v>0</v>
      </c>
      <c r="S8" s="9">
        <v>0</v>
      </c>
      <c r="T8" s="16">
        <v>0</v>
      </c>
      <c r="U8" s="9">
        <v>0</v>
      </c>
      <c r="V8" s="16">
        <v>0</v>
      </c>
      <c r="W8" s="9">
        <v>0</v>
      </c>
      <c r="X8" s="17">
        <f t="shared" ref="X8:X15" si="1">(S8*T8)+(U8*V8)</f>
        <v>0</v>
      </c>
      <c r="Y8" s="17">
        <f t="shared" ref="Y8:Y15" si="2">R8+X8</f>
        <v>0</v>
      </c>
      <c r="Z8" s="18"/>
      <c r="AA8" s="6"/>
      <c r="AB8" s="6"/>
      <c r="AC8" s="6"/>
      <c r="AD8" s="6"/>
    </row>
    <row r="9" spans="1:30" ht="14.25">
      <c r="A9" s="9"/>
      <c r="B9" s="9"/>
      <c r="C9" s="10"/>
      <c r="D9" s="9"/>
      <c r="E9" s="9"/>
      <c r="F9" s="9"/>
      <c r="G9" s="11"/>
      <c r="H9" s="9"/>
      <c r="I9" s="9"/>
      <c r="J9" s="12"/>
      <c r="K9" s="9"/>
      <c r="L9" s="13"/>
      <c r="M9" s="14"/>
      <c r="N9" s="14"/>
      <c r="O9" s="15"/>
      <c r="P9" s="16">
        <v>0</v>
      </c>
      <c r="Q9" s="16">
        <v>0</v>
      </c>
      <c r="R9" s="17">
        <f t="shared" si="0"/>
        <v>0</v>
      </c>
      <c r="S9" s="9">
        <v>0</v>
      </c>
      <c r="T9" s="16">
        <v>0</v>
      </c>
      <c r="U9" s="9">
        <v>0</v>
      </c>
      <c r="V9" s="16">
        <v>0</v>
      </c>
      <c r="W9" s="9">
        <v>0</v>
      </c>
      <c r="X9" s="17">
        <f t="shared" si="1"/>
        <v>0</v>
      </c>
      <c r="Y9" s="17">
        <f t="shared" si="2"/>
        <v>0</v>
      </c>
      <c r="Z9" s="18"/>
      <c r="AA9" s="6"/>
      <c r="AB9" s="6"/>
      <c r="AC9" s="6"/>
      <c r="AD9" s="6"/>
    </row>
    <row r="10" spans="1:30" ht="15.75" customHeight="1">
      <c r="A10" s="9"/>
      <c r="B10" s="9"/>
      <c r="C10" s="10"/>
      <c r="D10" s="9"/>
      <c r="E10" s="9"/>
      <c r="F10" s="9"/>
      <c r="G10" s="11"/>
      <c r="H10" s="9"/>
      <c r="I10" s="9"/>
      <c r="J10" s="12"/>
      <c r="K10" s="9"/>
      <c r="L10" s="13"/>
      <c r="M10" s="14"/>
      <c r="N10" s="14"/>
      <c r="O10" s="15"/>
      <c r="P10" s="16">
        <v>0</v>
      </c>
      <c r="Q10" s="16">
        <v>0</v>
      </c>
      <c r="R10" s="17">
        <f t="shared" si="0"/>
        <v>0</v>
      </c>
      <c r="S10" s="9">
        <v>0</v>
      </c>
      <c r="T10" s="16">
        <v>0</v>
      </c>
      <c r="U10" s="9">
        <v>0</v>
      </c>
      <c r="V10" s="16">
        <v>0</v>
      </c>
      <c r="W10" s="9">
        <v>0</v>
      </c>
      <c r="X10" s="17">
        <f t="shared" si="1"/>
        <v>0</v>
      </c>
      <c r="Y10" s="17">
        <f t="shared" si="2"/>
        <v>0</v>
      </c>
      <c r="Z10" s="18"/>
      <c r="AA10" s="6"/>
      <c r="AB10" s="6"/>
      <c r="AC10" s="6"/>
      <c r="AD10" s="6"/>
    </row>
    <row r="11" spans="1:30" ht="15.75" customHeight="1">
      <c r="A11" s="9"/>
      <c r="B11" s="9"/>
      <c r="C11" s="10"/>
      <c r="D11" s="9"/>
      <c r="E11" s="9"/>
      <c r="F11" s="9"/>
      <c r="G11" s="11"/>
      <c r="H11" s="9"/>
      <c r="I11" s="9"/>
      <c r="J11" s="12"/>
      <c r="K11" s="9"/>
      <c r="L11" s="13"/>
      <c r="M11" s="14"/>
      <c r="N11" s="14"/>
      <c r="O11" s="15"/>
      <c r="P11" s="16">
        <v>0</v>
      </c>
      <c r="Q11" s="16">
        <v>0</v>
      </c>
      <c r="R11" s="17">
        <f t="shared" si="0"/>
        <v>0</v>
      </c>
      <c r="S11" s="9">
        <v>0</v>
      </c>
      <c r="T11" s="16">
        <v>0</v>
      </c>
      <c r="U11" s="9">
        <v>0</v>
      </c>
      <c r="V11" s="16">
        <v>0</v>
      </c>
      <c r="W11" s="9">
        <v>0</v>
      </c>
      <c r="X11" s="17">
        <f t="shared" si="1"/>
        <v>0</v>
      </c>
      <c r="Y11" s="17">
        <f t="shared" si="2"/>
        <v>0</v>
      </c>
      <c r="Z11" s="18"/>
      <c r="AA11" s="6"/>
      <c r="AB11" s="6"/>
      <c r="AC11" s="6"/>
      <c r="AD11" s="6"/>
    </row>
    <row r="12" spans="1:30" ht="15.75" customHeight="1">
      <c r="A12" s="9"/>
      <c r="B12" s="9"/>
      <c r="C12" s="10"/>
      <c r="D12" s="9"/>
      <c r="E12" s="9"/>
      <c r="F12" s="9"/>
      <c r="G12" s="11"/>
      <c r="H12" s="9"/>
      <c r="I12" s="9"/>
      <c r="J12" s="12"/>
      <c r="K12" s="9"/>
      <c r="L12" s="13"/>
      <c r="M12" s="14"/>
      <c r="N12" s="14"/>
      <c r="O12" s="15"/>
      <c r="P12" s="16">
        <v>0</v>
      </c>
      <c r="Q12" s="16">
        <v>0</v>
      </c>
      <c r="R12" s="17">
        <f t="shared" si="0"/>
        <v>0</v>
      </c>
      <c r="S12" s="9">
        <v>0</v>
      </c>
      <c r="T12" s="16">
        <v>0</v>
      </c>
      <c r="U12" s="9">
        <v>0</v>
      </c>
      <c r="V12" s="16">
        <v>0</v>
      </c>
      <c r="W12" s="9">
        <v>0</v>
      </c>
      <c r="X12" s="17">
        <f t="shared" si="1"/>
        <v>0</v>
      </c>
      <c r="Y12" s="17">
        <f t="shared" si="2"/>
        <v>0</v>
      </c>
      <c r="Z12" s="18"/>
      <c r="AA12" s="6"/>
      <c r="AB12" s="6"/>
      <c r="AC12" s="6"/>
      <c r="AD12" s="6"/>
    </row>
    <row r="13" spans="1:30" ht="15.75" customHeight="1">
      <c r="A13" s="9"/>
      <c r="B13" s="9"/>
      <c r="C13" s="10"/>
      <c r="D13" s="9"/>
      <c r="E13" s="9"/>
      <c r="F13" s="9"/>
      <c r="G13" s="11"/>
      <c r="H13" s="9"/>
      <c r="I13" s="9"/>
      <c r="J13" s="12"/>
      <c r="K13" s="9"/>
      <c r="L13" s="13"/>
      <c r="M13" s="14"/>
      <c r="N13" s="14"/>
      <c r="O13" s="15"/>
      <c r="P13" s="16">
        <v>0</v>
      </c>
      <c r="Q13" s="16">
        <v>0</v>
      </c>
      <c r="R13" s="17">
        <f t="shared" si="0"/>
        <v>0</v>
      </c>
      <c r="S13" s="9">
        <v>0</v>
      </c>
      <c r="T13" s="16">
        <v>0</v>
      </c>
      <c r="U13" s="9">
        <v>0</v>
      </c>
      <c r="V13" s="16">
        <v>0</v>
      </c>
      <c r="W13" s="9">
        <v>0</v>
      </c>
      <c r="X13" s="17">
        <f t="shared" si="1"/>
        <v>0</v>
      </c>
      <c r="Y13" s="17">
        <f t="shared" si="2"/>
        <v>0</v>
      </c>
      <c r="Z13" s="18"/>
      <c r="AA13" s="6"/>
      <c r="AB13" s="6"/>
      <c r="AC13" s="6"/>
      <c r="AD13" s="6"/>
    </row>
    <row r="14" spans="1:30" ht="15.75" customHeight="1">
      <c r="A14" s="9"/>
      <c r="B14" s="9"/>
      <c r="C14" s="10"/>
      <c r="D14" s="9"/>
      <c r="E14" s="9"/>
      <c r="F14" s="9"/>
      <c r="G14" s="11"/>
      <c r="H14" s="9"/>
      <c r="I14" s="9"/>
      <c r="J14" s="12"/>
      <c r="K14" s="9"/>
      <c r="L14" s="13"/>
      <c r="M14" s="14"/>
      <c r="N14" s="14"/>
      <c r="O14" s="15"/>
      <c r="P14" s="16">
        <v>0</v>
      </c>
      <c r="Q14" s="16">
        <v>0</v>
      </c>
      <c r="R14" s="17">
        <f t="shared" si="0"/>
        <v>0</v>
      </c>
      <c r="S14" s="9">
        <v>0</v>
      </c>
      <c r="T14" s="16">
        <v>0</v>
      </c>
      <c r="U14" s="9">
        <v>0</v>
      </c>
      <c r="V14" s="16">
        <v>0</v>
      </c>
      <c r="W14" s="9">
        <v>0</v>
      </c>
      <c r="X14" s="17">
        <f t="shared" si="1"/>
        <v>0</v>
      </c>
      <c r="Y14" s="17">
        <f t="shared" si="2"/>
        <v>0</v>
      </c>
      <c r="Z14" s="18"/>
      <c r="AA14" s="6"/>
      <c r="AB14" s="6"/>
      <c r="AC14" s="6"/>
      <c r="AD14" s="6"/>
    </row>
    <row r="15" spans="1:30" ht="15.75" customHeight="1">
      <c r="A15" s="9"/>
      <c r="B15" s="9"/>
      <c r="C15" s="10"/>
      <c r="D15" s="9"/>
      <c r="E15" s="9"/>
      <c r="F15" s="9"/>
      <c r="G15" s="11"/>
      <c r="H15" s="9"/>
      <c r="I15" s="9"/>
      <c r="J15" s="12"/>
      <c r="K15" s="9"/>
      <c r="L15" s="13"/>
      <c r="M15" s="14"/>
      <c r="N15" s="14"/>
      <c r="O15" s="15"/>
      <c r="P15" s="16">
        <v>0</v>
      </c>
      <c r="Q15" s="16">
        <v>0</v>
      </c>
      <c r="R15" s="17">
        <f t="shared" si="0"/>
        <v>0</v>
      </c>
      <c r="S15" s="9">
        <v>0</v>
      </c>
      <c r="T15" s="16">
        <v>0</v>
      </c>
      <c r="U15" s="9">
        <v>0</v>
      </c>
      <c r="V15" s="16">
        <v>0</v>
      </c>
      <c r="W15" s="9">
        <v>0</v>
      </c>
      <c r="X15" s="17">
        <f t="shared" si="1"/>
        <v>0</v>
      </c>
      <c r="Y15" s="17">
        <f t="shared" si="2"/>
        <v>0</v>
      </c>
      <c r="Z15" s="18"/>
      <c r="AA15" s="6"/>
      <c r="AB15" s="6"/>
      <c r="AC15" s="6"/>
      <c r="AD15" s="6"/>
    </row>
    <row r="16" spans="1:30" ht="38.25" customHeight="1">
      <c r="A16" s="19"/>
      <c r="B16" s="6"/>
      <c r="C16" s="20"/>
      <c r="D16" s="1"/>
      <c r="E16" s="1"/>
      <c r="F16" s="1"/>
      <c r="G16" s="21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0" ht="15.75" customHeight="1">
      <c r="A17" s="41" t="s">
        <v>40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0" ht="15.75" customHeight="1">
      <c r="A18" s="42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ht="15.75" customHeight="1">
      <c r="A19" s="43" t="s">
        <v>42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30" ht="15.75" customHeight="1">
      <c r="A20" s="43" t="s">
        <v>43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15.75" customHeight="1">
      <c r="A21" s="43" t="s">
        <v>44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5.75" customHeight="1">
      <c r="A22" s="43" t="s">
        <v>45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ht="15.75" customHeight="1">
      <c r="A23" s="43" t="s">
        <v>46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0" ht="15.75" customHeight="1">
      <c r="A24" s="43" t="s">
        <v>47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0" ht="15.75" customHeight="1">
      <c r="A25" s="43" t="s">
        <v>48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43" t="s">
        <v>49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0" ht="15.75" customHeight="1">
      <c r="A27" s="43" t="s">
        <v>50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0" ht="15.75" customHeight="1">
      <c r="A28" s="43" t="s">
        <v>51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ht="15.75" customHeight="1">
      <c r="A29" s="43" t="s">
        <v>52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0" ht="15.75" customHeight="1">
      <c r="A30" s="43" t="s">
        <v>53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0" ht="15.75" customHeight="1">
      <c r="A31" s="43" t="s">
        <v>54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0" ht="15.75" customHeight="1">
      <c r="A32" s="43" t="s">
        <v>55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43" t="s">
        <v>56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43" t="s">
        <v>57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43" t="s">
        <v>58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43" t="s">
        <v>59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43" t="s">
        <v>60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43" t="s">
        <v>61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43" t="s">
        <v>62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43" t="s">
        <v>63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43" t="s">
        <v>64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43" t="s">
        <v>65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43" t="s">
        <v>66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43" t="s">
        <v>67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 t="s">
        <v>68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41:L41"/>
    <mergeCell ref="A42:L42"/>
    <mergeCell ref="A43:L43"/>
    <mergeCell ref="A44:L44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N5"/>
    <mergeCell ref="O5:R5"/>
    <mergeCell ref="S5:X5"/>
    <mergeCell ref="A1:A3"/>
    <mergeCell ref="B1:Z1"/>
    <mergeCell ref="B2:Z2"/>
    <mergeCell ref="B3:Z3"/>
    <mergeCell ref="C4:Z4"/>
  </mergeCells>
  <dataValidations count="1">
    <dataValidation type="list" allowBlank="1" sqref="H8:H15" xr:uid="{00D00081-0069-432E-8B9A-004C00A800AE}">
      <formula1>"SERVIÇO,CURSO,EVENTO,REUNIÃO,OUTROS"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E1005"/>
  <sheetViews>
    <sheetView tabSelected="1" zoomScale="89" workbookViewId="0">
      <pane ySplit="7" topLeftCell="A8" activePane="bottomLeft" state="frozen"/>
      <selection activeCell="C11" sqref="C11"/>
      <selection pane="bottomLeft" activeCell="F8" sqref="F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27"/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2"/>
      <c r="AC1" s="2"/>
    </row>
    <row r="2" spans="1:31" ht="21">
      <c r="A2" s="28"/>
      <c r="B2" s="70" t="s">
        <v>189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2"/>
      <c r="AC2" s="2"/>
    </row>
    <row r="3" spans="1:31" ht="21">
      <c r="A3" s="28"/>
      <c r="B3" s="29" t="s">
        <v>69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"/>
      <c r="AC3" s="3"/>
    </row>
    <row r="4" spans="1:31" ht="15" customHeight="1">
      <c r="A4" s="71" t="s">
        <v>188</v>
      </c>
      <c r="B4" s="5"/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"/>
      <c r="AC4" s="3"/>
    </row>
    <row r="5" spans="1:31" ht="15.75" customHeight="1">
      <c r="A5" s="33" t="s">
        <v>5</v>
      </c>
      <c r="B5" s="34"/>
      <c r="C5" s="33" t="s">
        <v>6</v>
      </c>
      <c r="D5" s="35"/>
      <c r="E5" s="34"/>
      <c r="F5" s="33" t="s">
        <v>7</v>
      </c>
      <c r="G5" s="35"/>
      <c r="H5" s="35"/>
      <c r="I5" s="35"/>
      <c r="J5" s="35"/>
      <c r="K5" s="35"/>
      <c r="L5" s="35"/>
      <c r="M5" s="33" t="s">
        <v>8</v>
      </c>
      <c r="N5" s="35"/>
      <c r="O5" s="35"/>
      <c r="P5" s="35"/>
      <c r="Q5" s="35"/>
      <c r="R5" s="35"/>
      <c r="S5" s="34"/>
      <c r="T5" s="33" t="s">
        <v>9</v>
      </c>
      <c r="U5" s="35"/>
      <c r="V5" s="35"/>
      <c r="W5" s="35"/>
      <c r="X5" s="35"/>
      <c r="Y5" s="34"/>
      <c r="Z5" s="36" t="s">
        <v>70</v>
      </c>
      <c r="AA5" s="36" t="s">
        <v>71</v>
      </c>
      <c r="AB5" s="6"/>
      <c r="AC5" s="6"/>
      <c r="AD5" s="6"/>
    </row>
    <row r="6" spans="1:31" ht="15.75" customHeight="1">
      <c r="A6" s="36" t="s">
        <v>12</v>
      </c>
      <c r="B6" s="36" t="s">
        <v>13</v>
      </c>
      <c r="C6" s="36" t="s">
        <v>14</v>
      </c>
      <c r="D6" s="36" t="s">
        <v>15</v>
      </c>
      <c r="E6" s="55" t="s">
        <v>16</v>
      </c>
      <c r="F6" s="36" t="s">
        <v>72</v>
      </c>
      <c r="G6" s="36" t="s">
        <v>73</v>
      </c>
      <c r="H6" s="36" t="s">
        <v>74</v>
      </c>
      <c r="I6" s="33" t="s">
        <v>20</v>
      </c>
      <c r="J6" s="34"/>
      <c r="K6" s="39" t="s">
        <v>21</v>
      </c>
      <c r="L6" s="34"/>
      <c r="M6" s="36" t="s">
        <v>75</v>
      </c>
      <c r="N6" s="36" t="s">
        <v>76</v>
      </c>
      <c r="O6" s="36" t="s">
        <v>77</v>
      </c>
      <c r="P6" s="36" t="s">
        <v>78</v>
      </c>
      <c r="Q6" s="40" t="s">
        <v>79</v>
      </c>
      <c r="R6" s="40" t="s">
        <v>80</v>
      </c>
      <c r="S6" s="40" t="s">
        <v>81</v>
      </c>
      <c r="T6" s="39" t="s">
        <v>28</v>
      </c>
      <c r="U6" s="34"/>
      <c r="V6" s="39" t="s">
        <v>29</v>
      </c>
      <c r="W6" s="34"/>
      <c r="X6" s="36" t="s">
        <v>82</v>
      </c>
      <c r="Y6" s="40" t="s">
        <v>83</v>
      </c>
      <c r="Z6" s="37"/>
      <c r="AA6" s="37"/>
      <c r="AB6" s="6"/>
      <c r="AC6" s="6"/>
      <c r="AD6" s="6"/>
      <c r="AE6" s="6"/>
    </row>
    <row r="7" spans="1:31" ht="30">
      <c r="A7" s="38"/>
      <c r="B7" s="38"/>
      <c r="C7" s="38"/>
      <c r="D7" s="38"/>
      <c r="E7" s="56"/>
      <c r="F7" s="38"/>
      <c r="G7" s="38"/>
      <c r="H7" s="38"/>
      <c r="I7" s="7" t="s">
        <v>84</v>
      </c>
      <c r="J7" s="7" t="s">
        <v>85</v>
      </c>
      <c r="K7" s="7" t="s">
        <v>86</v>
      </c>
      <c r="L7" s="8" t="s">
        <v>87</v>
      </c>
      <c r="M7" s="38"/>
      <c r="N7" s="38"/>
      <c r="O7" s="38"/>
      <c r="P7" s="38"/>
      <c r="Q7" s="38"/>
      <c r="R7" s="38"/>
      <c r="S7" s="38"/>
      <c r="T7" s="7" t="s">
        <v>88</v>
      </c>
      <c r="U7" s="8" t="s">
        <v>89</v>
      </c>
      <c r="V7" s="7" t="s">
        <v>90</v>
      </c>
      <c r="W7" s="8" t="s">
        <v>91</v>
      </c>
      <c r="X7" s="38"/>
      <c r="Y7" s="38"/>
      <c r="Z7" s="38"/>
      <c r="AA7" s="38"/>
      <c r="AB7" s="6"/>
      <c r="AC7" s="6"/>
      <c r="AD7" s="6"/>
      <c r="AE7" s="6"/>
    </row>
    <row r="8" spans="1:31" ht="42.75">
      <c r="A8" s="46">
        <v>610400</v>
      </c>
      <c r="B8" s="46">
        <v>610401</v>
      </c>
      <c r="C8" s="54" t="s">
        <v>101</v>
      </c>
      <c r="D8" s="62" t="s">
        <v>154</v>
      </c>
      <c r="E8" s="53" t="s">
        <v>155</v>
      </c>
      <c r="F8" s="46" t="s">
        <v>156</v>
      </c>
      <c r="G8" s="47"/>
      <c r="H8" s="46"/>
      <c r="I8" s="46" t="s">
        <v>92</v>
      </c>
      <c r="J8" s="47" t="s">
        <v>93</v>
      </c>
      <c r="K8" s="46" t="s">
        <v>92</v>
      </c>
      <c r="L8" s="48" t="s">
        <v>157</v>
      </c>
      <c r="M8" s="49">
        <v>45605</v>
      </c>
      <c r="N8" s="49">
        <v>45605</v>
      </c>
      <c r="O8" s="50"/>
      <c r="P8" s="51"/>
      <c r="Q8" s="51">
        <v>0</v>
      </c>
      <c r="R8" s="51">
        <v>0</v>
      </c>
      <c r="S8" s="52">
        <f t="shared" ref="S8:S18" si="0">Q8+R8</f>
        <v>0</v>
      </c>
      <c r="T8" s="46">
        <v>0</v>
      </c>
      <c r="U8" s="51">
        <v>0</v>
      </c>
      <c r="V8" s="46">
        <v>1</v>
      </c>
      <c r="W8" s="51">
        <v>57</v>
      </c>
      <c r="X8" s="46">
        <v>57</v>
      </c>
      <c r="Y8" s="52">
        <f t="shared" ref="Y8:Y18" si="1">(T8*U8)+(V8*W8)</f>
        <v>57</v>
      </c>
      <c r="Z8" s="52">
        <f t="shared" ref="Z8:Z18" si="2">S8+Y8</f>
        <v>57</v>
      </c>
      <c r="AA8" s="45" t="s">
        <v>158</v>
      </c>
      <c r="AB8" s="6"/>
      <c r="AC8" s="6"/>
      <c r="AD8" s="22" t="s">
        <v>94</v>
      </c>
      <c r="AE8" s="6"/>
    </row>
    <row r="9" spans="1:31" ht="42.75">
      <c r="A9" s="9">
        <v>610400</v>
      </c>
      <c r="B9" s="9">
        <v>610401</v>
      </c>
      <c r="C9" s="58" t="s">
        <v>159</v>
      </c>
      <c r="D9" s="65">
        <v>3662831</v>
      </c>
      <c r="E9" s="60" t="s">
        <v>97</v>
      </c>
      <c r="F9" s="46" t="s">
        <v>160</v>
      </c>
      <c r="G9" s="47"/>
      <c r="H9" s="46"/>
      <c r="I9" s="46" t="s">
        <v>92</v>
      </c>
      <c r="J9" s="47" t="s">
        <v>93</v>
      </c>
      <c r="K9" s="46" t="s">
        <v>92</v>
      </c>
      <c r="L9" s="48" t="s">
        <v>98</v>
      </c>
      <c r="M9" s="49">
        <v>45610</v>
      </c>
      <c r="N9" s="49">
        <v>45611</v>
      </c>
      <c r="O9" s="50"/>
      <c r="P9" s="51"/>
      <c r="Q9" s="51">
        <v>0</v>
      </c>
      <c r="R9" s="51">
        <v>0</v>
      </c>
      <c r="S9" s="52">
        <f t="shared" si="0"/>
        <v>0</v>
      </c>
      <c r="T9" s="46">
        <v>1</v>
      </c>
      <c r="U9" s="51">
        <v>120</v>
      </c>
      <c r="V9" s="46">
        <v>0</v>
      </c>
      <c r="W9" s="51">
        <v>0</v>
      </c>
      <c r="X9" s="46">
        <v>120</v>
      </c>
      <c r="Y9" s="52">
        <f t="shared" si="1"/>
        <v>120</v>
      </c>
      <c r="Z9" s="52">
        <f>Y149+Y9</f>
        <v>120</v>
      </c>
      <c r="AA9" s="45" t="s">
        <v>161</v>
      </c>
      <c r="AB9" s="6"/>
      <c r="AC9" s="6"/>
      <c r="AD9" s="22" t="s">
        <v>95</v>
      </c>
      <c r="AE9" s="6"/>
    </row>
    <row r="10" spans="1:31" ht="43.5" customHeight="1">
      <c r="A10" s="9">
        <v>610400</v>
      </c>
      <c r="B10" s="9">
        <v>610401</v>
      </c>
      <c r="C10" s="54" t="s">
        <v>162</v>
      </c>
      <c r="D10" s="63" t="s">
        <v>163</v>
      </c>
      <c r="E10" s="53" t="s">
        <v>164</v>
      </c>
      <c r="F10" s="46" t="s">
        <v>165</v>
      </c>
      <c r="G10" s="47"/>
      <c r="H10" s="46"/>
      <c r="I10" s="46" t="s">
        <v>92</v>
      </c>
      <c r="J10" s="47" t="s">
        <v>93</v>
      </c>
      <c r="K10" s="46" t="s">
        <v>92</v>
      </c>
      <c r="L10" s="48" t="s">
        <v>98</v>
      </c>
      <c r="M10" s="49">
        <v>45612</v>
      </c>
      <c r="N10" s="49">
        <v>45613</v>
      </c>
      <c r="O10" s="50"/>
      <c r="P10" s="51"/>
      <c r="Q10" s="51">
        <v>0</v>
      </c>
      <c r="R10" s="51">
        <v>0</v>
      </c>
      <c r="S10" s="52">
        <f t="shared" si="0"/>
        <v>0</v>
      </c>
      <c r="T10" s="46">
        <v>1</v>
      </c>
      <c r="U10" s="51">
        <v>120</v>
      </c>
      <c r="V10" s="46">
        <v>0</v>
      </c>
      <c r="W10" s="51">
        <v>0</v>
      </c>
      <c r="X10" s="46">
        <v>120</v>
      </c>
      <c r="Y10" s="52">
        <f t="shared" si="1"/>
        <v>120</v>
      </c>
      <c r="Z10" s="52">
        <f t="shared" si="2"/>
        <v>120</v>
      </c>
      <c r="AA10" s="45" t="s">
        <v>166</v>
      </c>
      <c r="AB10" s="6"/>
      <c r="AC10" s="6"/>
      <c r="AD10" s="22" t="s">
        <v>96</v>
      </c>
      <c r="AE10" s="6"/>
    </row>
    <row r="11" spans="1:31" ht="46.5" customHeight="1">
      <c r="A11" s="9">
        <v>610400</v>
      </c>
      <c r="B11" s="9">
        <v>610401</v>
      </c>
      <c r="C11" s="54" t="s">
        <v>167</v>
      </c>
      <c r="D11" s="65">
        <v>615939701</v>
      </c>
      <c r="E11" s="66" t="s">
        <v>168</v>
      </c>
      <c r="F11" s="46" t="s">
        <v>165</v>
      </c>
      <c r="G11" s="47"/>
      <c r="H11" s="46"/>
      <c r="I11" s="46" t="s">
        <v>92</v>
      </c>
      <c r="J11" s="47" t="s">
        <v>93</v>
      </c>
      <c r="K11" s="46" t="s">
        <v>92</v>
      </c>
      <c r="L11" s="48" t="s">
        <v>98</v>
      </c>
      <c r="M11" s="49">
        <v>45613</v>
      </c>
      <c r="N11" s="49">
        <v>45613</v>
      </c>
      <c r="O11" s="50"/>
      <c r="P11" s="51"/>
      <c r="Q11" s="51">
        <v>0</v>
      </c>
      <c r="R11" s="51">
        <v>0</v>
      </c>
      <c r="S11" s="52">
        <f t="shared" si="0"/>
        <v>0</v>
      </c>
      <c r="T11" s="46">
        <v>0</v>
      </c>
      <c r="U11" s="51">
        <v>0</v>
      </c>
      <c r="V11" s="46">
        <v>1</v>
      </c>
      <c r="W11" s="51">
        <v>57</v>
      </c>
      <c r="X11" s="46">
        <v>57</v>
      </c>
      <c r="Y11" s="52">
        <f t="shared" si="1"/>
        <v>57</v>
      </c>
      <c r="Z11" s="52">
        <f t="shared" si="2"/>
        <v>57</v>
      </c>
      <c r="AA11" s="45" t="s">
        <v>169</v>
      </c>
      <c r="AB11" s="6"/>
      <c r="AC11" s="6"/>
      <c r="AD11" s="6"/>
      <c r="AE11" s="6"/>
    </row>
    <row r="12" spans="1:31" ht="44.25" customHeight="1">
      <c r="A12" s="9">
        <v>610400</v>
      </c>
      <c r="B12" s="9">
        <v>610401</v>
      </c>
      <c r="C12" s="54" t="s">
        <v>159</v>
      </c>
      <c r="D12" s="63">
        <v>3662831</v>
      </c>
      <c r="E12" s="67" t="s">
        <v>97</v>
      </c>
      <c r="F12" s="46" t="s">
        <v>160</v>
      </c>
      <c r="G12" s="47"/>
      <c r="H12" s="46"/>
      <c r="I12" s="46" t="s">
        <v>92</v>
      </c>
      <c r="J12" s="47" t="s">
        <v>93</v>
      </c>
      <c r="K12" s="46" t="s">
        <v>92</v>
      </c>
      <c r="L12" s="48" t="s">
        <v>98</v>
      </c>
      <c r="M12" s="49">
        <v>45613</v>
      </c>
      <c r="N12" s="49">
        <v>45613</v>
      </c>
      <c r="O12" s="50"/>
      <c r="P12" s="51"/>
      <c r="Q12" s="51">
        <v>0</v>
      </c>
      <c r="R12" s="51">
        <v>0</v>
      </c>
      <c r="S12" s="52">
        <f t="shared" si="0"/>
        <v>0</v>
      </c>
      <c r="T12" s="46">
        <v>0</v>
      </c>
      <c r="U12" s="51">
        <v>0</v>
      </c>
      <c r="V12" s="46">
        <v>1</v>
      </c>
      <c r="W12" s="51">
        <v>55</v>
      </c>
      <c r="X12" s="46">
        <v>55</v>
      </c>
      <c r="Y12" s="52">
        <f t="shared" si="1"/>
        <v>55</v>
      </c>
      <c r="Z12" s="52">
        <f t="shared" si="2"/>
        <v>55</v>
      </c>
      <c r="AA12" s="45" t="s">
        <v>170</v>
      </c>
      <c r="AB12" s="6"/>
      <c r="AC12" s="6"/>
      <c r="AD12" s="6"/>
      <c r="AE12" s="6"/>
    </row>
    <row r="13" spans="1:31" ht="45" customHeight="1">
      <c r="A13" s="9">
        <v>610400</v>
      </c>
      <c r="B13" s="9">
        <v>610401</v>
      </c>
      <c r="C13" s="54" t="s">
        <v>174</v>
      </c>
      <c r="D13" s="65">
        <v>181576451</v>
      </c>
      <c r="E13" s="53" t="s">
        <v>171</v>
      </c>
      <c r="F13" s="58" t="s">
        <v>172</v>
      </c>
      <c r="G13" s="47"/>
      <c r="H13" s="46"/>
      <c r="I13" s="46" t="s">
        <v>92</v>
      </c>
      <c r="J13" s="47" t="s">
        <v>93</v>
      </c>
      <c r="K13" s="46" t="s">
        <v>92</v>
      </c>
      <c r="L13" s="48" t="s">
        <v>98</v>
      </c>
      <c r="M13" s="49">
        <v>45616</v>
      </c>
      <c r="N13" s="49">
        <v>45616</v>
      </c>
      <c r="O13" s="50"/>
      <c r="P13" s="51"/>
      <c r="Q13" s="51">
        <v>0</v>
      </c>
      <c r="R13" s="51">
        <v>0</v>
      </c>
      <c r="S13" s="52">
        <f t="shared" si="0"/>
        <v>0</v>
      </c>
      <c r="T13" s="46">
        <v>0</v>
      </c>
      <c r="U13" s="51">
        <v>0</v>
      </c>
      <c r="V13" s="46">
        <v>1</v>
      </c>
      <c r="W13" s="51">
        <v>57</v>
      </c>
      <c r="X13" s="46">
        <v>57</v>
      </c>
      <c r="Y13" s="52">
        <f t="shared" si="1"/>
        <v>57</v>
      </c>
      <c r="Z13" s="52">
        <f t="shared" si="2"/>
        <v>57</v>
      </c>
      <c r="AA13" s="45" t="s">
        <v>173</v>
      </c>
      <c r="AB13" s="6"/>
      <c r="AC13" s="6"/>
      <c r="AD13" s="6"/>
      <c r="AE13" s="6"/>
    </row>
    <row r="14" spans="1:31" ht="50.25" customHeight="1">
      <c r="A14" s="9">
        <v>610400</v>
      </c>
      <c r="B14" s="9">
        <v>610401</v>
      </c>
      <c r="C14" s="58" t="s">
        <v>99</v>
      </c>
      <c r="D14" s="63">
        <v>14220776</v>
      </c>
      <c r="E14" s="68" t="s">
        <v>175</v>
      </c>
      <c r="F14" s="46" t="s">
        <v>176</v>
      </c>
      <c r="G14" s="47"/>
      <c r="H14" s="46"/>
      <c r="I14" s="46" t="s">
        <v>92</v>
      </c>
      <c r="J14" s="47" t="s">
        <v>93</v>
      </c>
      <c r="K14" s="46" t="s">
        <v>92</v>
      </c>
      <c r="L14" s="48" t="s">
        <v>177</v>
      </c>
      <c r="M14" s="49">
        <v>45622</v>
      </c>
      <c r="N14" s="49">
        <v>45625</v>
      </c>
      <c r="O14" s="50"/>
      <c r="P14" s="51"/>
      <c r="Q14" s="51">
        <v>0</v>
      </c>
      <c r="R14" s="51">
        <v>0</v>
      </c>
      <c r="S14" s="52">
        <f t="shared" si="0"/>
        <v>0</v>
      </c>
      <c r="T14" s="46">
        <v>2</v>
      </c>
      <c r="U14" s="51">
        <v>170.12</v>
      </c>
      <c r="V14" s="46">
        <v>0</v>
      </c>
      <c r="W14" s="51">
        <v>0</v>
      </c>
      <c r="X14" s="46">
        <v>340.24</v>
      </c>
      <c r="Y14" s="52">
        <f t="shared" si="1"/>
        <v>340.24</v>
      </c>
      <c r="Z14" s="52">
        <f t="shared" si="2"/>
        <v>340.24</v>
      </c>
      <c r="AA14" s="45" t="s">
        <v>178</v>
      </c>
      <c r="AB14" s="6"/>
      <c r="AC14" s="6"/>
      <c r="AD14" s="6"/>
      <c r="AE14" s="6"/>
    </row>
    <row r="15" spans="1:31" ht="45" customHeight="1">
      <c r="A15" s="9">
        <v>610400</v>
      </c>
      <c r="B15" s="9">
        <v>610401</v>
      </c>
      <c r="C15" s="57" t="s">
        <v>100</v>
      </c>
      <c r="D15" s="65">
        <v>1220938</v>
      </c>
      <c r="E15" s="54" t="s">
        <v>179</v>
      </c>
      <c r="F15" s="46" t="s">
        <v>176</v>
      </c>
      <c r="G15" s="47"/>
      <c r="H15" s="46"/>
      <c r="I15" s="46" t="s">
        <v>92</v>
      </c>
      <c r="J15" s="47" t="s">
        <v>93</v>
      </c>
      <c r="K15" s="46" t="s">
        <v>92</v>
      </c>
      <c r="L15" s="48" t="s">
        <v>177</v>
      </c>
      <c r="M15" s="49">
        <v>45622</v>
      </c>
      <c r="N15" s="49">
        <v>45625</v>
      </c>
      <c r="O15" s="50"/>
      <c r="P15" s="51"/>
      <c r="Q15" s="51">
        <v>0</v>
      </c>
      <c r="R15" s="51">
        <v>0</v>
      </c>
      <c r="S15" s="52">
        <f t="shared" si="0"/>
        <v>0</v>
      </c>
      <c r="T15" s="46">
        <v>2</v>
      </c>
      <c r="U15" s="51">
        <v>170.12</v>
      </c>
      <c r="V15" s="46">
        <v>0</v>
      </c>
      <c r="W15" s="51">
        <v>0</v>
      </c>
      <c r="X15" s="46">
        <v>340.24</v>
      </c>
      <c r="Y15" s="52">
        <v>340.24</v>
      </c>
      <c r="Z15" s="52">
        <v>340.24</v>
      </c>
      <c r="AA15" s="45" t="s">
        <v>180</v>
      </c>
      <c r="AB15" s="6"/>
      <c r="AC15" s="6"/>
      <c r="AD15" s="6"/>
      <c r="AE15" s="6"/>
    </row>
    <row r="16" spans="1:31" ht="42.75" customHeight="1">
      <c r="A16" s="9">
        <v>610400</v>
      </c>
      <c r="B16" s="9">
        <v>610401</v>
      </c>
      <c r="C16" s="54" t="s">
        <v>102</v>
      </c>
      <c r="D16" s="64" t="s">
        <v>181</v>
      </c>
      <c r="E16" s="54" t="s">
        <v>182</v>
      </c>
      <c r="F16" s="46" t="s">
        <v>176</v>
      </c>
      <c r="G16" s="47"/>
      <c r="H16" s="46"/>
      <c r="I16" s="46" t="s">
        <v>92</v>
      </c>
      <c r="J16" s="47" t="s">
        <v>93</v>
      </c>
      <c r="K16" s="46" t="s">
        <v>92</v>
      </c>
      <c r="L16" s="48" t="s">
        <v>177</v>
      </c>
      <c r="M16" s="49">
        <v>45622</v>
      </c>
      <c r="N16" s="49">
        <v>45625</v>
      </c>
      <c r="O16" s="50"/>
      <c r="P16" s="51"/>
      <c r="Q16" s="51">
        <v>0</v>
      </c>
      <c r="R16" s="51">
        <v>0</v>
      </c>
      <c r="S16" s="52">
        <v>0</v>
      </c>
      <c r="T16" s="46">
        <v>2</v>
      </c>
      <c r="U16" s="51">
        <v>120</v>
      </c>
      <c r="V16" s="46">
        <v>0</v>
      </c>
      <c r="W16" s="51">
        <v>0</v>
      </c>
      <c r="X16" s="46">
        <v>240</v>
      </c>
      <c r="Y16" s="52">
        <v>240</v>
      </c>
      <c r="Z16" s="52">
        <v>240</v>
      </c>
      <c r="AA16" s="45" t="s">
        <v>183</v>
      </c>
      <c r="AB16" s="6"/>
      <c r="AC16" s="6"/>
      <c r="AD16" s="6"/>
      <c r="AE16" s="6"/>
    </row>
    <row r="17" spans="1:31" ht="52.5" customHeight="1">
      <c r="A17" s="9">
        <v>610400</v>
      </c>
      <c r="B17" s="9">
        <v>610401</v>
      </c>
      <c r="C17" s="59" t="s">
        <v>184</v>
      </c>
      <c r="D17" s="63" t="s">
        <v>185</v>
      </c>
      <c r="E17" s="53" t="s">
        <v>186</v>
      </c>
      <c r="F17" s="46" t="s">
        <v>176</v>
      </c>
      <c r="G17" s="47"/>
      <c r="H17" s="46"/>
      <c r="I17" s="46" t="s">
        <v>92</v>
      </c>
      <c r="J17" s="47" t="s">
        <v>93</v>
      </c>
      <c r="K17" s="46" t="s">
        <v>187</v>
      </c>
      <c r="L17" s="48" t="s">
        <v>177</v>
      </c>
      <c r="M17" s="49">
        <v>45622</v>
      </c>
      <c r="N17" s="49">
        <v>45625</v>
      </c>
      <c r="O17" s="50"/>
      <c r="P17" s="51"/>
      <c r="Q17" s="51">
        <v>0</v>
      </c>
      <c r="R17" s="51">
        <v>0</v>
      </c>
      <c r="S17" s="52">
        <v>0</v>
      </c>
      <c r="T17" s="46">
        <v>2</v>
      </c>
      <c r="U17" s="51">
        <v>170.12</v>
      </c>
      <c r="V17" s="46">
        <v>0</v>
      </c>
      <c r="W17" s="51">
        <v>0</v>
      </c>
      <c r="X17" s="46">
        <v>340.24</v>
      </c>
      <c r="Y17" s="52">
        <v>340.24</v>
      </c>
      <c r="Z17" s="52">
        <v>340.24</v>
      </c>
      <c r="AA17" s="45" t="s">
        <v>178</v>
      </c>
      <c r="AB17" s="6"/>
      <c r="AC17" s="6"/>
      <c r="AD17" s="6"/>
      <c r="AE17" s="6"/>
    </row>
    <row r="18" spans="1:31" ht="34.5" customHeight="1">
      <c r="A18" s="9"/>
      <c r="B18" s="9"/>
      <c r="C18" s="10"/>
      <c r="D18" s="9"/>
      <c r="E18" s="61"/>
      <c r="F18" s="9"/>
      <c r="G18" s="11"/>
      <c r="H18" s="9"/>
      <c r="I18" s="9"/>
      <c r="J18" s="12"/>
      <c r="K18" s="9"/>
      <c r="L18" s="13"/>
      <c r="M18" s="14"/>
      <c r="N18" s="14"/>
      <c r="O18" s="15"/>
      <c r="P18" s="16"/>
      <c r="Q18" s="16">
        <v>0</v>
      </c>
      <c r="R18" s="16">
        <v>0</v>
      </c>
      <c r="S18" s="17">
        <f t="shared" si="0"/>
        <v>0</v>
      </c>
      <c r="T18" s="9">
        <v>0</v>
      </c>
      <c r="U18" s="16">
        <v>0</v>
      </c>
      <c r="V18" s="9">
        <v>0</v>
      </c>
      <c r="W18" s="16">
        <v>0</v>
      </c>
      <c r="X18" s="9">
        <v>0</v>
      </c>
      <c r="Y18" s="17">
        <f t="shared" si="1"/>
        <v>0</v>
      </c>
      <c r="Z18" s="17">
        <f t="shared" si="2"/>
        <v>0</v>
      </c>
      <c r="AA18" s="18"/>
      <c r="AB18" s="6"/>
      <c r="AC18" s="6"/>
      <c r="AD18" s="6"/>
      <c r="AE18" s="6"/>
    </row>
    <row r="19" spans="1:31" ht="38.25" customHeight="1">
      <c r="A19" s="19"/>
      <c r="B19" s="6"/>
      <c r="C19" s="20"/>
      <c r="D19" s="1"/>
      <c r="E19" s="1"/>
      <c r="F19" s="1"/>
      <c r="G19" s="21"/>
      <c r="H19" s="21"/>
      <c r="I19" s="21"/>
      <c r="J19" s="21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9">
        <f>SUM(Y8:Y17)</f>
        <v>1726.72</v>
      </c>
      <c r="Z19" s="69">
        <f>SUM(Z8:Z17)</f>
        <v>1726.72</v>
      </c>
      <c r="AA19" s="6"/>
      <c r="AB19" s="6"/>
      <c r="AC19" s="6"/>
    </row>
    <row r="20" spans="1:31" ht="15.75" customHeight="1">
      <c r="A20" s="41" t="s">
        <v>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1" ht="15.75" customHeight="1">
      <c r="A21" s="42" t="s">
        <v>41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1" ht="15.75" customHeight="1">
      <c r="A22" s="43" t="s">
        <v>42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1" ht="15.75" customHeight="1">
      <c r="A23" s="43" t="s">
        <v>43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1" ht="15.75" customHeight="1">
      <c r="A24" s="43" t="s">
        <v>44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1" ht="15.75" customHeight="1">
      <c r="A25" s="43" t="s">
        <v>45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1" ht="15.75" customHeight="1">
      <c r="A26" s="43" t="s">
        <v>46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1" ht="15.75" customHeight="1">
      <c r="A27" s="43" t="s">
        <v>47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1" ht="15.75" customHeight="1">
      <c r="A28" s="43" t="s">
        <v>103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43" t="s">
        <v>104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31" ht="15.75" customHeight="1">
      <c r="A30" s="43" t="s">
        <v>105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31" ht="15.75" customHeight="1">
      <c r="A31" s="43" t="s">
        <v>106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31" ht="15.75" customHeight="1">
      <c r="A32" s="43" t="s">
        <v>107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43" t="s">
        <v>108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43" t="s">
        <v>109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43" t="s">
        <v>110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43" t="s">
        <v>111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43" t="s">
        <v>112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43" t="s">
        <v>113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43" t="s">
        <v>114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43" t="s">
        <v>115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43" t="s">
        <v>116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43" t="s">
        <v>117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>
      <c r="A43" s="43" t="s">
        <v>118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43" t="s">
        <v>119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43" t="s">
        <v>120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43" t="s">
        <v>121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43" t="s">
        <v>122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4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43" t="s">
        <v>123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4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43" t="s">
        <v>124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4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3">
    <mergeCell ref="A48:L48"/>
    <mergeCell ref="A49:L49"/>
    <mergeCell ref="A43:L43"/>
    <mergeCell ref="A44:L44"/>
    <mergeCell ref="A45:L45"/>
    <mergeCell ref="A46:L46"/>
    <mergeCell ref="A47:L47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X6:X7"/>
    <mergeCell ref="Y6:Y7"/>
    <mergeCell ref="A20:L20"/>
    <mergeCell ref="A21:L21"/>
    <mergeCell ref="A22:L22"/>
    <mergeCell ref="Q6:Q7"/>
    <mergeCell ref="R6:R7"/>
    <mergeCell ref="S6:S7"/>
    <mergeCell ref="T6:U6"/>
    <mergeCell ref="V6:W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8" xr:uid="{000400E2-0006-4C9E-97B1-008700B70048}">
      <formula1>"SERVIÇO,CURSO,EVENTO,REUNIÃO,OUTROS"</formula1>
    </dataValidation>
    <dataValidation type="list" allowBlank="1" sqref="P8:P18" xr:uid="{005300A6-00A5-4649-9CAD-00A100D100B4}">
      <formula1>$AD$8:$AD$10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3" t="s">
        <v>125</v>
      </c>
      <c r="C2" s="24"/>
      <c r="D2" s="24"/>
      <c r="E2" s="24"/>
      <c r="F2" s="24"/>
      <c r="G2" s="24"/>
      <c r="H2" s="24"/>
      <c r="I2" s="24"/>
    </row>
    <row r="3" spans="2:9" ht="14.25">
      <c r="B3" s="25"/>
      <c r="C3" s="25"/>
      <c r="D3" s="25"/>
      <c r="E3" s="25"/>
      <c r="F3" s="25"/>
      <c r="G3" s="25"/>
      <c r="H3" s="25"/>
      <c r="I3" s="25"/>
    </row>
    <row r="4" spans="2:9" ht="14.25">
      <c r="B4" s="44" t="s">
        <v>126</v>
      </c>
      <c r="C4" s="28"/>
      <c r="D4" s="28"/>
      <c r="E4" s="28"/>
      <c r="F4" s="28"/>
      <c r="G4" s="28"/>
      <c r="H4" s="28"/>
      <c r="I4" s="28"/>
    </row>
    <row r="5" spans="2:9" ht="14.25">
      <c r="B5" s="44" t="s">
        <v>127</v>
      </c>
      <c r="C5" s="28"/>
      <c r="D5" s="28"/>
      <c r="E5" s="28"/>
      <c r="F5" s="28"/>
      <c r="G5" s="28"/>
      <c r="H5" s="28"/>
      <c r="I5" s="28"/>
    </row>
    <row r="6" spans="2:9" ht="14.25">
      <c r="B6" s="44" t="s">
        <v>128</v>
      </c>
      <c r="C6" s="28"/>
      <c r="D6" s="28"/>
      <c r="E6" s="28"/>
      <c r="F6" s="28"/>
      <c r="G6" s="28"/>
      <c r="H6" s="28"/>
      <c r="I6" s="28"/>
    </row>
    <row r="7" spans="2:9" ht="14.25">
      <c r="B7" s="44" t="s">
        <v>129</v>
      </c>
      <c r="C7" s="28"/>
      <c r="D7" s="28"/>
      <c r="E7" s="28"/>
      <c r="F7" s="28"/>
      <c r="G7" s="28"/>
      <c r="H7" s="28"/>
      <c r="I7" s="28"/>
    </row>
    <row r="13" spans="2:9" ht="15" customHeight="1">
      <c r="B13" s="26" t="s">
        <v>130</v>
      </c>
    </row>
    <row r="14" spans="2:9" ht="15" customHeight="1">
      <c r="B14" t="s">
        <v>131</v>
      </c>
    </row>
  </sheetData>
  <mergeCells count="4">
    <mergeCell ref="B4:I4"/>
    <mergeCell ref="B5:I5"/>
    <mergeCell ref="B6:I6"/>
    <mergeCell ref="B7:I7"/>
  </mergeCells>
  <pageMargins left="0.511811024" right="0.511811024" top="0.78740157500000008" bottom="0.78740157500000008" header="0.31496062000000014" footer="0.3149606200000001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000"/>
  <sheetViews>
    <sheetView workbookViewId="0">
      <pane ySplit="7" topLeftCell="A8" activePane="bottomLeft" state="frozen"/>
      <selection activeCell="B9" sqref="B9"/>
      <selection pane="bottomLeft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27"/>
      <c r="B1" s="29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2"/>
      <c r="AB1" s="2"/>
    </row>
    <row r="2" spans="1:30" ht="21">
      <c r="A2" s="28"/>
      <c r="B2" s="29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2"/>
      <c r="AB2" s="2"/>
    </row>
    <row r="3" spans="1:30" ht="21">
      <c r="A3" s="28"/>
      <c r="B3" s="29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"/>
      <c r="AB3" s="3"/>
    </row>
    <row r="4" spans="1:30" ht="15" customHeight="1">
      <c r="A4" s="4" t="s">
        <v>3</v>
      </c>
      <c r="B4" s="5"/>
      <c r="C4" s="31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"/>
      <c r="AB4" s="3"/>
    </row>
    <row r="5" spans="1:30" ht="15.75" customHeight="1">
      <c r="A5" s="33" t="s">
        <v>5</v>
      </c>
      <c r="B5" s="34"/>
      <c r="C5" s="33" t="s">
        <v>6</v>
      </c>
      <c r="D5" s="35"/>
      <c r="E5" s="34"/>
      <c r="F5" s="33" t="s">
        <v>7</v>
      </c>
      <c r="G5" s="35"/>
      <c r="H5" s="35"/>
      <c r="I5" s="35"/>
      <c r="J5" s="35"/>
      <c r="K5" s="35"/>
      <c r="L5" s="35"/>
      <c r="M5" s="35"/>
      <c r="N5" s="35"/>
      <c r="O5" s="33" t="s">
        <v>8</v>
      </c>
      <c r="P5" s="35"/>
      <c r="Q5" s="35"/>
      <c r="R5" s="34"/>
      <c r="S5" s="33" t="s">
        <v>9</v>
      </c>
      <c r="T5" s="35"/>
      <c r="U5" s="35"/>
      <c r="V5" s="35"/>
      <c r="W5" s="35"/>
      <c r="X5" s="34"/>
      <c r="Y5" s="36" t="s">
        <v>132</v>
      </c>
      <c r="Z5" s="36" t="s">
        <v>133</v>
      </c>
      <c r="AA5" s="6"/>
      <c r="AB5" s="6"/>
      <c r="AC5" s="6"/>
    </row>
    <row r="6" spans="1:30" ht="15.75" customHeight="1">
      <c r="A6" s="36" t="s">
        <v>12</v>
      </c>
      <c r="B6" s="36" t="s">
        <v>13</v>
      </c>
      <c r="C6" s="36" t="s">
        <v>14</v>
      </c>
      <c r="D6" s="36" t="s">
        <v>15</v>
      </c>
      <c r="E6" s="36" t="s">
        <v>16</v>
      </c>
      <c r="F6" s="36" t="s">
        <v>17</v>
      </c>
      <c r="G6" s="36" t="s">
        <v>18</v>
      </c>
      <c r="H6" s="36" t="s">
        <v>19</v>
      </c>
      <c r="I6" s="33" t="s">
        <v>20</v>
      </c>
      <c r="J6" s="34"/>
      <c r="K6" s="39" t="s">
        <v>21</v>
      </c>
      <c r="L6" s="34"/>
      <c r="M6" s="36" t="s">
        <v>22</v>
      </c>
      <c r="N6" s="36" t="s">
        <v>23</v>
      </c>
      <c r="O6" s="36" t="s">
        <v>134</v>
      </c>
      <c r="P6" s="40" t="s">
        <v>135</v>
      </c>
      <c r="Q6" s="40" t="s">
        <v>136</v>
      </c>
      <c r="R6" s="40" t="s">
        <v>137</v>
      </c>
      <c r="S6" s="39" t="s">
        <v>28</v>
      </c>
      <c r="T6" s="34"/>
      <c r="U6" s="39" t="s">
        <v>29</v>
      </c>
      <c r="V6" s="34"/>
      <c r="W6" s="36" t="s">
        <v>138</v>
      </c>
      <c r="X6" s="40" t="s">
        <v>139</v>
      </c>
      <c r="Y6" s="37"/>
      <c r="Z6" s="37"/>
      <c r="AA6" s="6"/>
      <c r="AB6" s="6"/>
      <c r="AC6" s="6"/>
      <c r="AD6" s="6"/>
    </row>
    <row r="7" spans="1:30" ht="30">
      <c r="A7" s="38"/>
      <c r="B7" s="38"/>
      <c r="C7" s="38"/>
      <c r="D7" s="38"/>
      <c r="E7" s="38"/>
      <c r="F7" s="38"/>
      <c r="G7" s="38"/>
      <c r="H7" s="38"/>
      <c r="I7" s="7" t="s">
        <v>32</v>
      </c>
      <c r="J7" s="7" t="s">
        <v>33</v>
      </c>
      <c r="K7" s="7" t="s">
        <v>34</v>
      </c>
      <c r="L7" s="8" t="s">
        <v>35</v>
      </c>
      <c r="M7" s="38"/>
      <c r="N7" s="38"/>
      <c r="O7" s="38"/>
      <c r="P7" s="38"/>
      <c r="Q7" s="38"/>
      <c r="R7" s="38"/>
      <c r="S7" s="7" t="s">
        <v>140</v>
      </c>
      <c r="T7" s="8" t="s">
        <v>141</v>
      </c>
      <c r="U7" s="7" t="s">
        <v>88</v>
      </c>
      <c r="V7" s="8" t="s">
        <v>89</v>
      </c>
      <c r="W7" s="38"/>
      <c r="X7" s="38"/>
      <c r="Y7" s="38"/>
      <c r="Z7" s="38"/>
      <c r="AA7" s="6"/>
      <c r="AB7" s="6"/>
      <c r="AC7" s="6"/>
      <c r="AD7" s="6"/>
    </row>
    <row r="8" spans="1:30" ht="14.25">
      <c r="A8" s="9"/>
      <c r="B8" s="9"/>
      <c r="C8" s="10"/>
      <c r="D8" s="9"/>
      <c r="E8" s="9"/>
      <c r="F8" s="9"/>
      <c r="G8" s="11"/>
      <c r="H8" s="9"/>
      <c r="I8" s="9"/>
      <c r="J8" s="12"/>
      <c r="K8" s="9"/>
      <c r="L8" s="13"/>
      <c r="M8" s="14"/>
      <c r="N8" s="14"/>
      <c r="O8" s="15"/>
      <c r="P8" s="16">
        <v>0</v>
      </c>
      <c r="Q8" s="16">
        <v>0</v>
      </c>
      <c r="R8" s="17">
        <f t="shared" ref="R8:R15" si="0">P8+Q8</f>
        <v>0</v>
      </c>
      <c r="S8" s="9">
        <v>0</v>
      </c>
      <c r="T8" s="16">
        <v>0</v>
      </c>
      <c r="U8" s="9">
        <v>0</v>
      </c>
      <c r="V8" s="16">
        <v>0</v>
      </c>
      <c r="W8" s="9">
        <v>0</v>
      </c>
      <c r="X8" s="17">
        <f t="shared" ref="X8:X15" si="1">(S8*T8)+(U8*V8)</f>
        <v>0</v>
      </c>
      <c r="Y8" s="17">
        <f t="shared" ref="Y8:Y15" si="2">R8+X8</f>
        <v>0</v>
      </c>
      <c r="Z8" s="18"/>
      <c r="AA8" s="6"/>
      <c r="AB8" s="6"/>
      <c r="AC8" s="6"/>
      <c r="AD8" s="6"/>
    </row>
    <row r="9" spans="1:30" ht="14.25">
      <c r="A9" s="9"/>
      <c r="B9" s="9"/>
      <c r="C9" s="10"/>
      <c r="D9" s="9"/>
      <c r="E9" s="9"/>
      <c r="F9" s="9"/>
      <c r="G9" s="11"/>
      <c r="H9" s="9"/>
      <c r="I9" s="9"/>
      <c r="J9" s="12"/>
      <c r="K9" s="9"/>
      <c r="L9" s="13"/>
      <c r="M9" s="14"/>
      <c r="N9" s="14"/>
      <c r="O9" s="15"/>
      <c r="P9" s="16">
        <v>0</v>
      </c>
      <c r="Q9" s="16">
        <v>0</v>
      </c>
      <c r="R9" s="17">
        <f t="shared" si="0"/>
        <v>0</v>
      </c>
      <c r="S9" s="9">
        <v>0</v>
      </c>
      <c r="T9" s="16">
        <v>0</v>
      </c>
      <c r="U9" s="9">
        <v>0</v>
      </c>
      <c r="V9" s="16">
        <v>0</v>
      </c>
      <c r="W9" s="9">
        <v>0</v>
      </c>
      <c r="X9" s="17">
        <f t="shared" si="1"/>
        <v>0</v>
      </c>
      <c r="Y9" s="17">
        <f t="shared" si="2"/>
        <v>0</v>
      </c>
      <c r="Z9" s="18"/>
      <c r="AA9" s="6"/>
      <c r="AB9" s="6"/>
      <c r="AC9" s="6"/>
      <c r="AD9" s="6"/>
    </row>
    <row r="10" spans="1:30" ht="15.75" customHeight="1">
      <c r="A10" s="9"/>
      <c r="B10" s="9"/>
      <c r="C10" s="10"/>
      <c r="D10" s="9"/>
      <c r="E10" s="9"/>
      <c r="F10" s="9"/>
      <c r="G10" s="11"/>
      <c r="H10" s="9"/>
      <c r="I10" s="9"/>
      <c r="J10" s="12"/>
      <c r="K10" s="9"/>
      <c r="L10" s="13"/>
      <c r="M10" s="14"/>
      <c r="N10" s="14"/>
      <c r="O10" s="15"/>
      <c r="P10" s="16">
        <v>0</v>
      </c>
      <c r="Q10" s="16">
        <v>0</v>
      </c>
      <c r="R10" s="17">
        <f t="shared" si="0"/>
        <v>0</v>
      </c>
      <c r="S10" s="9">
        <v>0</v>
      </c>
      <c r="T10" s="16">
        <v>0</v>
      </c>
      <c r="U10" s="9">
        <v>0</v>
      </c>
      <c r="V10" s="16">
        <v>0</v>
      </c>
      <c r="W10" s="9">
        <v>0</v>
      </c>
      <c r="X10" s="17">
        <f t="shared" si="1"/>
        <v>0</v>
      </c>
      <c r="Y10" s="17">
        <f t="shared" si="2"/>
        <v>0</v>
      </c>
      <c r="Z10" s="18"/>
      <c r="AA10" s="6"/>
      <c r="AB10" s="6"/>
      <c r="AC10" s="6"/>
      <c r="AD10" s="6"/>
    </row>
    <row r="11" spans="1:30" ht="15.75" customHeight="1">
      <c r="A11" s="9"/>
      <c r="B11" s="9"/>
      <c r="C11" s="10"/>
      <c r="D11" s="9"/>
      <c r="E11" s="9"/>
      <c r="F11" s="9"/>
      <c r="G11" s="11"/>
      <c r="H11" s="9"/>
      <c r="I11" s="9"/>
      <c r="J11" s="12"/>
      <c r="K11" s="9"/>
      <c r="L11" s="13"/>
      <c r="M11" s="14"/>
      <c r="N11" s="14"/>
      <c r="O11" s="15"/>
      <c r="P11" s="16">
        <v>0</v>
      </c>
      <c r="Q11" s="16">
        <v>0</v>
      </c>
      <c r="R11" s="17">
        <f t="shared" si="0"/>
        <v>0</v>
      </c>
      <c r="S11" s="9">
        <v>0</v>
      </c>
      <c r="T11" s="16">
        <v>0</v>
      </c>
      <c r="U11" s="9">
        <v>0</v>
      </c>
      <c r="V11" s="16">
        <v>0</v>
      </c>
      <c r="W11" s="9">
        <v>0</v>
      </c>
      <c r="X11" s="17">
        <f t="shared" si="1"/>
        <v>0</v>
      </c>
      <c r="Y11" s="17">
        <f t="shared" si="2"/>
        <v>0</v>
      </c>
      <c r="Z11" s="18"/>
      <c r="AA11" s="6"/>
      <c r="AB11" s="6"/>
      <c r="AC11" s="6"/>
      <c r="AD11" s="6"/>
    </row>
    <row r="12" spans="1:30" ht="15.75" customHeight="1">
      <c r="A12" s="9"/>
      <c r="B12" s="9"/>
      <c r="C12" s="10"/>
      <c r="D12" s="9"/>
      <c r="E12" s="9"/>
      <c r="F12" s="9"/>
      <c r="G12" s="11"/>
      <c r="H12" s="9"/>
      <c r="I12" s="9"/>
      <c r="J12" s="12"/>
      <c r="K12" s="9"/>
      <c r="L12" s="13"/>
      <c r="M12" s="14"/>
      <c r="N12" s="14"/>
      <c r="O12" s="15"/>
      <c r="P12" s="16">
        <v>0</v>
      </c>
      <c r="Q12" s="16">
        <v>0</v>
      </c>
      <c r="R12" s="17">
        <f t="shared" si="0"/>
        <v>0</v>
      </c>
      <c r="S12" s="9">
        <v>0</v>
      </c>
      <c r="T12" s="16">
        <v>0</v>
      </c>
      <c r="U12" s="9">
        <v>0</v>
      </c>
      <c r="V12" s="16">
        <v>0</v>
      </c>
      <c r="W12" s="9">
        <v>0</v>
      </c>
      <c r="X12" s="17">
        <f t="shared" si="1"/>
        <v>0</v>
      </c>
      <c r="Y12" s="17">
        <f t="shared" si="2"/>
        <v>0</v>
      </c>
      <c r="Z12" s="18"/>
      <c r="AA12" s="6"/>
      <c r="AB12" s="6"/>
      <c r="AC12" s="6"/>
      <c r="AD12" s="6"/>
    </row>
    <row r="13" spans="1:30" ht="15.75" customHeight="1">
      <c r="A13" s="9"/>
      <c r="B13" s="9"/>
      <c r="C13" s="10"/>
      <c r="D13" s="9"/>
      <c r="E13" s="9"/>
      <c r="F13" s="9"/>
      <c r="G13" s="11"/>
      <c r="H13" s="9"/>
      <c r="I13" s="9"/>
      <c r="J13" s="12"/>
      <c r="K13" s="9"/>
      <c r="L13" s="13"/>
      <c r="M13" s="14"/>
      <c r="N13" s="14"/>
      <c r="O13" s="15"/>
      <c r="P13" s="16">
        <v>0</v>
      </c>
      <c r="Q13" s="16">
        <v>0</v>
      </c>
      <c r="R13" s="17">
        <f t="shared" si="0"/>
        <v>0</v>
      </c>
      <c r="S13" s="9">
        <v>0</v>
      </c>
      <c r="T13" s="16">
        <v>0</v>
      </c>
      <c r="U13" s="9">
        <v>0</v>
      </c>
      <c r="V13" s="16">
        <v>0</v>
      </c>
      <c r="W13" s="9">
        <v>0</v>
      </c>
      <c r="X13" s="17">
        <f t="shared" si="1"/>
        <v>0</v>
      </c>
      <c r="Y13" s="17">
        <f t="shared" si="2"/>
        <v>0</v>
      </c>
      <c r="Z13" s="18"/>
      <c r="AA13" s="6"/>
      <c r="AB13" s="6"/>
      <c r="AC13" s="6"/>
      <c r="AD13" s="6"/>
    </row>
    <row r="14" spans="1:30" ht="15.75" customHeight="1">
      <c r="A14" s="9"/>
      <c r="B14" s="9"/>
      <c r="C14" s="10"/>
      <c r="D14" s="9"/>
      <c r="E14" s="9"/>
      <c r="F14" s="9"/>
      <c r="G14" s="11"/>
      <c r="H14" s="9"/>
      <c r="I14" s="9"/>
      <c r="J14" s="12"/>
      <c r="K14" s="9"/>
      <c r="L14" s="13"/>
      <c r="M14" s="14"/>
      <c r="N14" s="14"/>
      <c r="O14" s="15"/>
      <c r="P14" s="16">
        <v>0</v>
      </c>
      <c r="Q14" s="16">
        <v>0</v>
      </c>
      <c r="R14" s="17">
        <f t="shared" si="0"/>
        <v>0</v>
      </c>
      <c r="S14" s="9">
        <v>0</v>
      </c>
      <c r="T14" s="16">
        <v>0</v>
      </c>
      <c r="U14" s="9">
        <v>0</v>
      </c>
      <c r="V14" s="16">
        <v>0</v>
      </c>
      <c r="W14" s="9">
        <v>0</v>
      </c>
      <c r="X14" s="17">
        <f t="shared" si="1"/>
        <v>0</v>
      </c>
      <c r="Y14" s="17">
        <f t="shared" si="2"/>
        <v>0</v>
      </c>
      <c r="Z14" s="18"/>
      <c r="AA14" s="6"/>
      <c r="AB14" s="6"/>
      <c r="AC14" s="6"/>
      <c r="AD14" s="6"/>
    </row>
    <row r="15" spans="1:30" ht="15.75" customHeight="1">
      <c r="A15" s="9"/>
      <c r="B15" s="9"/>
      <c r="C15" s="10"/>
      <c r="D15" s="9"/>
      <c r="E15" s="9"/>
      <c r="F15" s="9"/>
      <c r="G15" s="11"/>
      <c r="H15" s="9"/>
      <c r="I15" s="9"/>
      <c r="J15" s="12"/>
      <c r="K15" s="9"/>
      <c r="L15" s="13"/>
      <c r="M15" s="14"/>
      <c r="N15" s="14"/>
      <c r="O15" s="15"/>
      <c r="P15" s="16">
        <v>0</v>
      </c>
      <c r="Q15" s="16">
        <v>0</v>
      </c>
      <c r="R15" s="17">
        <f t="shared" si="0"/>
        <v>0</v>
      </c>
      <c r="S15" s="9">
        <v>0</v>
      </c>
      <c r="T15" s="16">
        <v>0</v>
      </c>
      <c r="U15" s="9">
        <v>0</v>
      </c>
      <c r="V15" s="16">
        <v>0</v>
      </c>
      <c r="W15" s="9">
        <v>0</v>
      </c>
      <c r="X15" s="17">
        <f t="shared" si="1"/>
        <v>0</v>
      </c>
      <c r="Y15" s="17">
        <f t="shared" si="2"/>
        <v>0</v>
      </c>
      <c r="Z15" s="18"/>
      <c r="AA15" s="6"/>
      <c r="AB15" s="6"/>
      <c r="AC15" s="6"/>
      <c r="AD15" s="6"/>
    </row>
    <row r="16" spans="1:30" ht="38.25" customHeight="1">
      <c r="A16" s="19"/>
      <c r="B16" s="6"/>
      <c r="C16" s="20"/>
      <c r="D16" s="1"/>
      <c r="E16" s="1"/>
      <c r="F16" s="1"/>
      <c r="G16" s="21"/>
      <c r="H16" s="21"/>
      <c r="I16" s="21"/>
      <c r="J16" s="21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30" ht="15.75" customHeight="1">
      <c r="A17" s="41" t="s">
        <v>40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0" ht="15.75" customHeight="1">
      <c r="A18" s="42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ht="15.75" customHeight="1">
      <c r="A19" s="43" t="s">
        <v>42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30" ht="15.75" customHeight="1">
      <c r="A20" s="43" t="s">
        <v>43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30" ht="15.75" customHeight="1">
      <c r="A21" s="43" t="s">
        <v>44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5.75" customHeight="1">
      <c r="A22" s="43" t="s">
        <v>45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ht="15.75" customHeight="1">
      <c r="A23" s="43" t="s">
        <v>46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4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30" ht="15.75" customHeight="1">
      <c r="A24" s="43" t="s">
        <v>47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30" ht="15.75" customHeight="1">
      <c r="A25" s="43" t="s">
        <v>48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customHeight="1">
      <c r="A26" s="43" t="s">
        <v>49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0" ht="15.75" customHeight="1">
      <c r="A27" s="43" t="s">
        <v>50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0" ht="15.75" customHeight="1">
      <c r="A28" s="43" t="s">
        <v>51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4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ht="15.75" customHeight="1">
      <c r="A29" s="43" t="s">
        <v>52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4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0" ht="15.75" customHeight="1">
      <c r="A30" s="43" t="s">
        <v>53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4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30" ht="15.75" customHeight="1">
      <c r="A31" s="43" t="s">
        <v>54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4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0" ht="15.75" customHeight="1">
      <c r="A32" s="43" t="s">
        <v>55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43" t="s">
        <v>56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43" t="s">
        <v>142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43" t="s">
        <v>143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4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43" t="s">
        <v>144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43" t="s">
        <v>145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43" t="s">
        <v>146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43" t="s">
        <v>147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43" t="s">
        <v>148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43" t="s">
        <v>149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43" t="s">
        <v>150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43" t="s">
        <v>151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43" t="s">
        <v>152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43" t="s">
        <v>153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A21:L21"/>
    <mergeCell ref="A22:L22"/>
    <mergeCell ref="A23:L23"/>
    <mergeCell ref="A24:L24"/>
    <mergeCell ref="A25:L25"/>
    <mergeCell ref="X6:X7"/>
    <mergeCell ref="A17:L17"/>
    <mergeCell ref="A18:L18"/>
    <mergeCell ref="A19:L19"/>
    <mergeCell ref="A20:L20"/>
    <mergeCell ref="Q6:Q7"/>
    <mergeCell ref="R6:R7"/>
    <mergeCell ref="S6:T6"/>
    <mergeCell ref="U6:V6"/>
    <mergeCell ref="W6:W7"/>
    <mergeCell ref="Y5:Y7"/>
    <mergeCell ref="Z5:Z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K6:L6"/>
    <mergeCell ref="M6:M7"/>
    <mergeCell ref="N6:N7"/>
    <mergeCell ref="O6:O7"/>
    <mergeCell ref="P6:P7"/>
    <mergeCell ref="A5:B5"/>
    <mergeCell ref="C5:E5"/>
    <mergeCell ref="F5:N5"/>
    <mergeCell ref="O5:R5"/>
    <mergeCell ref="S5:X5"/>
    <mergeCell ref="A1:A3"/>
    <mergeCell ref="B1:Z1"/>
    <mergeCell ref="B2:Z2"/>
    <mergeCell ref="B3:Z3"/>
    <mergeCell ref="C4:Z4"/>
  </mergeCells>
  <dataValidations count="1">
    <dataValidation type="list" allowBlank="1" sqref="H8:H15" xr:uid="{00DC00D9-00BC-4398-A42F-00A50023006E}">
      <formula1>"SERVIÇO,CURSO,EVENTO,REUNIÃO,OUTROS"</formula1>
    </dataValidation>
  </dataValidations>
  <pageMargins left="0.51180555555555496" right="0.51180555555555496" top="0.78750000000000009" bottom="0.78750000000000009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NOV 2024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IATR</cp:lastModifiedBy>
  <cp:revision>4</cp:revision>
  <dcterms:created xsi:type="dcterms:W3CDTF">2022-03-15T11:47:00Z</dcterms:created>
  <dcterms:modified xsi:type="dcterms:W3CDTF">2024-12-11T22:46:22Z</dcterms:modified>
</cp:coreProperties>
</file>