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Mapa - Passagens e Diárias" sheetId="1" r:id="rId1"/>
  </sheets>
  <definedNames>
    <definedName name="_xlnm.Print_Area" localSheetId="0">'Mapa - Passagens e Diárias'!$A$1:$X$25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18" i="1" l="1"/>
  <c r="U16" i="1"/>
  <c r="V14" i="1"/>
  <c r="U17" i="1"/>
  <c r="V16" i="1"/>
  <c r="W16" i="1" s="1"/>
  <c r="V17" i="1" l="1"/>
  <c r="W17" i="1" s="1"/>
  <c r="W15" i="1"/>
  <c r="W14" i="1"/>
  <c r="V13" i="1"/>
  <c r="W13" i="1" s="1"/>
  <c r="U13" i="1"/>
  <c r="W12" i="1"/>
  <c r="V11" i="1"/>
  <c r="W11" i="1" s="1"/>
</calcChain>
</file>

<file path=xl/sharedStrings.xml><?xml version="1.0" encoding="utf-8"?>
<sst xmlns="http://schemas.openxmlformats.org/spreadsheetml/2006/main" count="145" uniqueCount="90">
  <si>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</si>
  <si>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</si>
  <si>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</si>
  <si>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</si>
  <si>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</si>
  <si>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</si>
  <si>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</si>
  <si>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</si>
  <si>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</si>
  <si>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</si>
  <si>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</si>
  <si>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</si>
  <si>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</si>
  <si>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</si>
  <si>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</si>
  <si>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</si>
  <si>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</si>
  <si>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</si>
  <si>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</si>
  <si>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</si>
  <si>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</si>
  <si>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</si>
  <si>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</si>
  <si>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</si>
  <si>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</si>
  <si>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</si>
  <si>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</si>
  <si>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</si>
  <si>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</si>
  <si>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</si>
  <si>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</si>
  <si>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</si>
  <si>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</si>
  <si>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</si>
  <si>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</si>
  <si>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</si>
  <si>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</si>
  <si>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</si>
  <si>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</si>
  <si>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</si>
  <si>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</si>
  <si>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</si>
  <si>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</si>
  <si>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</si>
  <si>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</si>
  <si>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</si>
  <si>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</si>
  <si>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</si>
  <si>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</si>
  <si>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</si>
  <si>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</si>
  <si>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EPC</t>
  </si>
  <si>
    <t>Nacional</t>
  </si>
  <si>
    <t>RECIFE</t>
  </si>
  <si>
    <t>SEBASTEÃO REINALDO DE CARVALHO</t>
  </si>
  <si>
    <t>JOCELIM GOMES DE LIMA</t>
  </si>
  <si>
    <t>BRIVALDO JOSÉ DE OLIEVIRA</t>
  </si>
  <si>
    <t xml:space="preserve">CARUARU </t>
  </si>
  <si>
    <t xml:space="preserve">ELIAS LEITE DE SIQUEIRA </t>
  </si>
  <si>
    <t>CUSTODIA</t>
  </si>
  <si>
    <t>TRIUNFO /TACARATU /INAJÁ /SOLIDÃO</t>
  </si>
  <si>
    <t>SOLICITAÇÃO DE DIARIAS Nº 005</t>
  </si>
  <si>
    <t>KARLA CRISTINA A SILVA FRAGOSO</t>
  </si>
  <si>
    <t>RODRIGO EMERSON DE ARAÚJO</t>
  </si>
  <si>
    <t>SOLICITAÇÃO DE DIÁRIAS Nº 009</t>
  </si>
  <si>
    <t xml:space="preserve">DIRETOR DE ENGENHARIA </t>
  </si>
  <si>
    <t xml:space="preserve">GARANHUNS </t>
  </si>
  <si>
    <t>SOLICITAÇÃO DE DIÁRIAS Nº 010</t>
  </si>
  <si>
    <t>ASSESSOR JURIDICO</t>
  </si>
  <si>
    <t>ClIDENOR OLIVEIRADE MOURA</t>
  </si>
  <si>
    <t>VISTORIA NA SEDE DE CARUARU</t>
  </si>
  <si>
    <t>CONDUZIR ENGENHEIRO</t>
  </si>
  <si>
    <t>MANUTENÇÃO E ALINHAMENTO DAS ANTENAS DE TV</t>
  </si>
  <si>
    <t>MANUTENÇÃO DE PRÉDIO</t>
  </si>
  <si>
    <t>MANUTENÇÃO DO SITEMA DE TV</t>
  </si>
  <si>
    <t>PARTICIPAR DE UMA AUDIÊNCIA</t>
  </si>
  <si>
    <t>AUDIÊNCIA TRABALHISTA</t>
  </si>
  <si>
    <t>CONDUZIR  A GERENTE  ADMINISTRATIVA E O ASSESSOR JURÍDICO</t>
  </si>
  <si>
    <t>ENGENHEIRO CIVIL</t>
  </si>
  <si>
    <t>MOTORISTA</t>
  </si>
  <si>
    <t>SUPERVISOR OPERACIONAL</t>
  </si>
  <si>
    <t>TECNICO OPERACIONAL</t>
  </si>
  <si>
    <t>GERENTE ADMINISTRATIVA</t>
  </si>
  <si>
    <t>SOLICITAÇÃO DE DIARIAS Nº 004</t>
  </si>
  <si>
    <t>SOLICITAÇÃO DE DIARIAS Nº 003</t>
  </si>
  <si>
    <t>SOLICITAÇÃO DE DIARIAS Nº 006</t>
  </si>
  <si>
    <t>SOLICITAÇÃO DE DIARIAS Nº 007</t>
  </si>
  <si>
    <t>SOLICITAÇÃO DE DIARIAS Nº 008</t>
  </si>
  <si>
    <t>Qtd_Diárias</t>
  </si>
  <si>
    <t>MATRIZ DE GERENCIAMENTO DE DIÁRIAS E PASSAGENS JANEIRO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</si>
</sst>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8" x14ac:knownFonts="1">
    <font>
      <sz val="10"/>
      <color rgb="FF000000"/>
      <name val="Arial"/>
      <family val="2"/>
    </font>
    <font>
      <b/>
      <sz val="10"/>
      <color rgb="FFFFFFFF"/>
      <name val="Calibri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529178</xdr:colOff>
      <xdr:row>1061</xdr:row>
      <xdr:rowOff>69786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202037</xdr:colOff>
      <xdr:row>5</xdr:row>
      <xdr:rowOff>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1535537" cy="923925"/>
        </a:xfrm>
        <a:prstGeom prst="rect">
          <a:avLst/>
        </a:prstGeom>
      </xdr:spPr>
    </xdr:pic>
    <xdr:clientData/>
  </xdr:twoCellAnchor>
  <xdr:twoCellAnchor editAs="oneCell">
    <xdr:from>
      <xdr:col>21</xdr:col>
      <xdr:colOff>95251</xdr:colOff>
      <xdr:row>0</xdr:row>
      <xdr:rowOff>114301</xdr:rowOff>
    </xdr:from>
    <xdr:to>
      <xdr:col>23</xdr:col>
      <xdr:colOff>2028826</xdr:colOff>
      <xdr:row>4</xdr:row>
      <xdr:rowOff>106287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3801" y="114301"/>
          <a:ext cx="3524250" cy="753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showGridLines="0" tabSelected="1" zoomScale="80" zoomScaleNormal="80" workbookViewId="0">
      <selection activeCell="A7" sqref="A7:B7"/>
    </sheetView>
  </sheetViews>
  <sheetFormatPr defaultRowHeight="15" x14ac:dyDescent="0.2"/>
  <cols>
    <col min="1" max="2" width="10.42578125" style="9" bestFit="1" customWidth="1"/>
    <col min="3" max="3" width="37" style="9" bestFit="1" customWidth="1"/>
    <col min="4" max="4" width="10.140625" style="9" bestFit="1" customWidth="1"/>
    <col min="5" max="5" width="27.5703125" style="9" bestFit="1" customWidth="1"/>
    <col min="6" max="6" width="31.28515625" style="9" customWidth="1"/>
    <col min="7" max="7" width="11" style="9" customWidth="1"/>
    <col min="8" max="8" width="10.28515625" style="9" customWidth="1"/>
    <col min="9" max="9" width="18.140625" style="9" customWidth="1"/>
    <col min="10" max="10" width="10.42578125" style="9" customWidth="1"/>
    <col min="11" max="11" width="26.5703125" style="9" bestFit="1" customWidth="1"/>
    <col min="12" max="12" width="10.85546875" style="9" bestFit="1" customWidth="1"/>
    <col min="13" max="13" width="11.28515625" style="9" bestFit="1" customWidth="1"/>
    <col min="14" max="14" width="10.42578125" style="9" bestFit="1" customWidth="1"/>
    <col min="15" max="15" width="12" style="9" bestFit="1" customWidth="1"/>
    <col min="16" max="16" width="18.28515625" style="9" customWidth="1"/>
    <col min="17" max="17" width="11.7109375" style="9" bestFit="1" customWidth="1"/>
    <col min="18" max="18" width="16.42578125" style="9" bestFit="1" customWidth="1"/>
    <col min="19" max="19" width="18.42578125" style="9" customWidth="1"/>
    <col min="20" max="20" width="19.28515625" style="9" customWidth="1"/>
    <col min="21" max="21" width="15.28515625" style="9" bestFit="1" customWidth="1"/>
    <col min="22" max="22" width="12.7109375" style="9" bestFit="1" customWidth="1"/>
    <col min="23" max="23" width="11.140625" style="9" bestFit="1" customWidth="1"/>
    <col min="24" max="24" width="31" style="9" bestFit="1" customWidth="1"/>
    <col min="25" max="26" width="14.42578125" style="9"/>
    <col min="27" max="28" width="0" style="9" hidden="1"/>
    <col min="29" max="255" width="14.42578125" style="9"/>
    <col min="256" max="1023" width="14.42578125" style="10"/>
    <col min="1024" max="16384" width="9.140625" style="10"/>
  </cols>
  <sheetData>
    <row r="1" spans="1:255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55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55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</row>
    <row r="4" spans="1:255" x14ac:dyDescent="0.2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55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55" ht="20.25" x14ac:dyDescent="0.2">
      <c r="A6" s="40" t="s">
        <v>89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55" s="11" customFormat="1" ht="12.75" x14ac:dyDescent="0.2">
      <c r="A7" s="41" t="s">
        <v>0</v>
      </c>
      <c r="B7" s="41"/>
      <c r="C7" s="41" t="s">
        <v>1</v>
      </c>
      <c r="D7" s="41"/>
      <c r="E7" s="41"/>
      <c r="F7" s="41" t="s">
        <v>2</v>
      </c>
      <c r="G7" s="41"/>
      <c r="H7" s="41"/>
      <c r="I7" s="41"/>
      <c r="J7" s="41"/>
      <c r="K7" s="41"/>
      <c r="L7" s="41"/>
      <c r="M7" s="41"/>
      <c r="N7" s="41" t="s">
        <v>3</v>
      </c>
      <c r="O7" s="41"/>
      <c r="P7" s="41"/>
      <c r="Q7" s="41" t="s">
        <v>4</v>
      </c>
      <c r="R7" s="41"/>
      <c r="S7" s="41"/>
      <c r="T7" s="41"/>
      <c r="U7" s="41"/>
      <c r="V7" s="41"/>
      <c r="W7" s="42" t="s">
        <v>5</v>
      </c>
      <c r="X7" s="42" t="s">
        <v>6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1" customFormat="1" ht="12.75" x14ac:dyDescent="0.2">
      <c r="A8" s="41" t="s">
        <v>7</v>
      </c>
      <c r="B8" s="41" t="s">
        <v>8</v>
      </c>
      <c r="C8" s="41" t="s">
        <v>9</v>
      </c>
      <c r="D8" s="41" t="s">
        <v>10</v>
      </c>
      <c r="E8" s="41" t="s">
        <v>11</v>
      </c>
      <c r="F8" s="41" t="s">
        <v>12</v>
      </c>
      <c r="G8" s="41" t="s">
        <v>13</v>
      </c>
      <c r="H8" s="41" t="s">
        <v>14</v>
      </c>
      <c r="I8" s="41"/>
      <c r="J8" s="41" t="s">
        <v>15</v>
      </c>
      <c r="K8" s="41"/>
      <c r="L8" s="41" t="s">
        <v>16</v>
      </c>
      <c r="M8" s="41" t="s">
        <v>17</v>
      </c>
      <c r="N8" s="41" t="s">
        <v>18</v>
      </c>
      <c r="O8" s="41" t="s">
        <v>19</v>
      </c>
      <c r="P8" s="41" t="s">
        <v>20</v>
      </c>
      <c r="Q8" s="41" t="s">
        <v>21</v>
      </c>
      <c r="R8" s="41"/>
      <c r="S8" s="41" t="s">
        <v>22</v>
      </c>
      <c r="T8" s="41"/>
      <c r="U8" s="41" t="s">
        <v>23</v>
      </c>
      <c r="V8" s="41" t="s">
        <v>20</v>
      </c>
      <c r="W8" s="42"/>
      <c r="X8" s="42"/>
      <c r="Y8" s="1"/>
      <c r="Z8" s="1"/>
      <c r="AA8" s="2"/>
      <c r="AB8" s="1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1" customFormat="1" ht="12.75" x14ac:dyDescent="0.2">
      <c r="A9" s="41"/>
      <c r="B9" s="41"/>
      <c r="C9" s="41"/>
      <c r="D9" s="41"/>
      <c r="E9" s="41"/>
      <c r="F9" s="41"/>
      <c r="G9" s="41"/>
      <c r="H9" s="13" t="s">
        <v>24</v>
      </c>
      <c r="I9" s="13" t="s">
        <v>25</v>
      </c>
      <c r="J9" s="13" t="s">
        <v>24</v>
      </c>
      <c r="K9" s="14" t="s">
        <v>26</v>
      </c>
      <c r="L9" s="41"/>
      <c r="M9" s="41"/>
      <c r="N9" s="41"/>
      <c r="O9" s="41"/>
      <c r="P9" s="41"/>
      <c r="Q9" s="13" t="s">
        <v>27</v>
      </c>
      <c r="R9" s="13" t="s">
        <v>28</v>
      </c>
      <c r="S9" s="13" t="s">
        <v>27</v>
      </c>
      <c r="T9" s="13" t="s">
        <v>28</v>
      </c>
      <c r="U9" s="41"/>
      <c r="V9" s="41"/>
      <c r="W9" s="41"/>
      <c r="X9" s="41"/>
      <c r="Y9" s="1"/>
      <c r="Z9" s="1"/>
      <c r="AA9" s="5"/>
      <c r="AB9" s="1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1" customFormat="1" ht="25.5" x14ac:dyDescent="0.2">
      <c r="A10" s="22" t="s">
        <v>29</v>
      </c>
      <c r="B10" s="22" t="s">
        <v>30</v>
      </c>
      <c r="C10" s="22" t="s">
        <v>31</v>
      </c>
      <c r="D10" s="22" t="s">
        <v>10</v>
      </c>
      <c r="E10" s="22" t="s">
        <v>32</v>
      </c>
      <c r="F10" s="22" t="s">
        <v>33</v>
      </c>
      <c r="G10" s="22" t="s">
        <v>34</v>
      </c>
      <c r="H10" s="22" t="s">
        <v>35</v>
      </c>
      <c r="I10" s="22" t="s">
        <v>36</v>
      </c>
      <c r="J10" s="22" t="s">
        <v>37</v>
      </c>
      <c r="K10" s="23" t="s">
        <v>38</v>
      </c>
      <c r="L10" s="22" t="s">
        <v>39</v>
      </c>
      <c r="M10" s="22" t="s">
        <v>40</v>
      </c>
      <c r="N10" s="22" t="s">
        <v>41</v>
      </c>
      <c r="O10" s="22" t="s">
        <v>42</v>
      </c>
      <c r="P10" s="22" t="s">
        <v>43</v>
      </c>
      <c r="Q10" s="22" t="s">
        <v>44</v>
      </c>
      <c r="R10" s="22" t="s">
        <v>45</v>
      </c>
      <c r="S10" s="22" t="s">
        <v>46</v>
      </c>
      <c r="T10" s="22" t="s">
        <v>47</v>
      </c>
      <c r="U10" s="22" t="s">
        <v>88</v>
      </c>
      <c r="V10" s="22" t="s">
        <v>48</v>
      </c>
      <c r="W10" s="23" t="s">
        <v>49</v>
      </c>
      <c r="X10" s="23"/>
      <c r="Y10" s="1"/>
      <c r="Z10" s="1"/>
      <c r="AA10" s="5"/>
      <c r="AB10" s="15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1" customFormat="1" ht="25.5" x14ac:dyDescent="0.2">
      <c r="A11" s="24" t="s">
        <v>51</v>
      </c>
      <c r="B11" s="24" t="s">
        <v>51</v>
      </c>
      <c r="C11" s="25" t="s">
        <v>55</v>
      </c>
      <c r="D11" s="24">
        <v>14220636</v>
      </c>
      <c r="E11" s="25" t="s">
        <v>78</v>
      </c>
      <c r="F11" s="27" t="s">
        <v>70</v>
      </c>
      <c r="G11" s="24" t="s">
        <v>52</v>
      </c>
      <c r="H11" s="24" t="s">
        <v>50</v>
      </c>
      <c r="I11" s="26" t="s">
        <v>53</v>
      </c>
      <c r="J11" s="24" t="s">
        <v>50</v>
      </c>
      <c r="K11" s="27" t="s">
        <v>57</v>
      </c>
      <c r="L11" s="28">
        <v>43857</v>
      </c>
      <c r="M11" s="28">
        <v>43857</v>
      </c>
      <c r="N11" s="29"/>
      <c r="O11" s="29"/>
      <c r="P11" s="29"/>
      <c r="Q11" s="30">
        <v>0</v>
      </c>
      <c r="R11" s="29">
        <v>0</v>
      </c>
      <c r="S11" s="30">
        <v>1</v>
      </c>
      <c r="T11" s="29">
        <v>17.52</v>
      </c>
      <c r="U11" s="31">
        <v>1</v>
      </c>
      <c r="V11" s="32">
        <f t="shared" ref="V11" si="0">(T11*S11)+(R11*Q11)</f>
        <v>17.52</v>
      </c>
      <c r="W11" s="32">
        <f t="shared" ref="W11" si="1">V11+P11</f>
        <v>17.52</v>
      </c>
      <c r="X11" s="25" t="s">
        <v>84</v>
      </c>
      <c r="Y11" s="1"/>
      <c r="Z11" s="1"/>
      <c r="AA11" s="5"/>
      <c r="AB11" s="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2.75" x14ac:dyDescent="0.2">
      <c r="A12" s="24" t="s">
        <v>51</v>
      </c>
      <c r="B12" s="24" t="s">
        <v>51</v>
      </c>
      <c r="C12" s="33" t="s">
        <v>56</v>
      </c>
      <c r="D12" s="34">
        <v>40959</v>
      </c>
      <c r="E12" s="27" t="s">
        <v>79</v>
      </c>
      <c r="F12" s="27" t="s">
        <v>71</v>
      </c>
      <c r="G12" s="34" t="s">
        <v>52</v>
      </c>
      <c r="H12" s="34" t="s">
        <v>50</v>
      </c>
      <c r="I12" s="27" t="s">
        <v>53</v>
      </c>
      <c r="J12" s="34" t="s">
        <v>50</v>
      </c>
      <c r="K12" s="27" t="s">
        <v>57</v>
      </c>
      <c r="L12" s="35">
        <v>43857</v>
      </c>
      <c r="M12" s="35">
        <v>43857</v>
      </c>
      <c r="N12" s="36"/>
      <c r="O12" s="36"/>
      <c r="P12" s="36"/>
      <c r="Q12" s="37">
        <v>0</v>
      </c>
      <c r="R12" s="36">
        <v>0</v>
      </c>
      <c r="S12" s="37">
        <v>1</v>
      </c>
      <c r="T12" s="36">
        <v>17.52</v>
      </c>
      <c r="U12" s="38">
        <v>1</v>
      </c>
      <c r="V12" s="39">
        <v>17.52</v>
      </c>
      <c r="W12" s="39">
        <f t="shared" ref="W12:W14" si="2">V12+P12</f>
        <v>17.52</v>
      </c>
      <c r="X12" s="33" t="s">
        <v>83</v>
      </c>
      <c r="Y12" s="6"/>
      <c r="AA12" s="8"/>
      <c r="AB12" s="4"/>
    </row>
    <row r="13" spans="1:255" s="11" customFormat="1" ht="25.5" x14ac:dyDescent="0.2">
      <c r="A13" s="24" t="s">
        <v>51</v>
      </c>
      <c r="B13" s="24" t="s">
        <v>51</v>
      </c>
      <c r="C13" s="25" t="s">
        <v>58</v>
      </c>
      <c r="D13" s="24">
        <v>14201445</v>
      </c>
      <c r="E13" s="25" t="s">
        <v>80</v>
      </c>
      <c r="F13" s="27" t="s">
        <v>74</v>
      </c>
      <c r="G13" s="24" t="s">
        <v>52</v>
      </c>
      <c r="H13" s="24" t="s">
        <v>50</v>
      </c>
      <c r="I13" s="26" t="s">
        <v>59</v>
      </c>
      <c r="J13" s="24" t="s">
        <v>50</v>
      </c>
      <c r="K13" s="27" t="s">
        <v>60</v>
      </c>
      <c r="L13" s="28">
        <v>43857</v>
      </c>
      <c r="M13" s="28">
        <v>43861</v>
      </c>
      <c r="N13" s="29"/>
      <c r="O13" s="29"/>
      <c r="P13" s="29"/>
      <c r="Q13" s="30">
        <v>4</v>
      </c>
      <c r="R13" s="29">
        <v>54.01</v>
      </c>
      <c r="S13" s="30">
        <v>0</v>
      </c>
      <c r="T13" s="29">
        <v>0</v>
      </c>
      <c r="U13" s="31">
        <f t="shared" ref="U13:U17" si="3">Q13+S13</f>
        <v>4</v>
      </c>
      <c r="V13" s="32">
        <f t="shared" ref="V13" si="4">(T13*S13)+(R13*Q13)</f>
        <v>216.04</v>
      </c>
      <c r="W13" s="39">
        <f>V13+P13</f>
        <v>216.04</v>
      </c>
      <c r="X13" s="25" t="s">
        <v>61</v>
      </c>
      <c r="Y13" s="1"/>
      <c r="Z13" s="1"/>
      <c r="AA13" s="5"/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1" customFormat="1" ht="25.5" x14ac:dyDescent="0.2">
      <c r="A14" s="24" t="s">
        <v>51</v>
      </c>
      <c r="B14" s="24" t="s">
        <v>51</v>
      </c>
      <c r="C14" s="25" t="s">
        <v>54</v>
      </c>
      <c r="D14" s="24">
        <v>1421824</v>
      </c>
      <c r="E14" s="25" t="s">
        <v>81</v>
      </c>
      <c r="F14" s="27" t="s">
        <v>72</v>
      </c>
      <c r="G14" s="24" t="s">
        <v>52</v>
      </c>
      <c r="H14" s="24" t="s">
        <v>50</v>
      </c>
      <c r="I14" s="26" t="s">
        <v>59</v>
      </c>
      <c r="J14" s="24" t="s">
        <v>50</v>
      </c>
      <c r="K14" s="27" t="s">
        <v>60</v>
      </c>
      <c r="L14" s="28">
        <v>43857</v>
      </c>
      <c r="M14" s="28">
        <v>43861</v>
      </c>
      <c r="N14" s="29"/>
      <c r="O14" s="29"/>
      <c r="P14" s="29"/>
      <c r="Q14" s="30">
        <v>4</v>
      </c>
      <c r="R14" s="29">
        <v>54.01</v>
      </c>
      <c r="S14" s="30">
        <v>0</v>
      </c>
      <c r="T14" s="29">
        <v>0</v>
      </c>
      <c r="U14" s="31">
        <v>4</v>
      </c>
      <c r="V14" s="32">
        <f>(T14*S14)+(R14*Q14)</f>
        <v>216.04</v>
      </c>
      <c r="W14" s="32">
        <f t="shared" si="2"/>
        <v>216.04</v>
      </c>
      <c r="X14" s="25" t="s">
        <v>85</v>
      </c>
      <c r="Y14" s="1"/>
      <c r="Z14" s="1"/>
      <c r="AA14" s="5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11" customFormat="1" ht="12.75" x14ac:dyDescent="0.2">
      <c r="A15" s="24" t="s">
        <v>51</v>
      </c>
      <c r="B15" s="24" t="s">
        <v>51</v>
      </c>
      <c r="C15" s="25" t="s">
        <v>62</v>
      </c>
      <c r="D15" s="24">
        <v>14220610</v>
      </c>
      <c r="E15" s="25" t="s">
        <v>82</v>
      </c>
      <c r="F15" s="27" t="s">
        <v>75</v>
      </c>
      <c r="G15" s="24" t="s">
        <v>52</v>
      </c>
      <c r="H15" s="24" t="s">
        <v>50</v>
      </c>
      <c r="I15" s="26" t="s">
        <v>53</v>
      </c>
      <c r="J15" s="24" t="s">
        <v>50</v>
      </c>
      <c r="K15" s="27" t="s">
        <v>57</v>
      </c>
      <c r="L15" s="28">
        <v>43858</v>
      </c>
      <c r="M15" s="28">
        <v>43858</v>
      </c>
      <c r="N15" s="29"/>
      <c r="O15" s="29"/>
      <c r="P15" s="29"/>
      <c r="Q15" s="30">
        <v>0</v>
      </c>
      <c r="R15" s="29">
        <v>0</v>
      </c>
      <c r="S15" s="30">
        <v>1</v>
      </c>
      <c r="T15" s="29">
        <v>17.52</v>
      </c>
      <c r="U15" s="31">
        <v>1</v>
      </c>
      <c r="V15" s="32">
        <v>17.52</v>
      </c>
      <c r="W15" s="32">
        <f t="shared" ref="W15" si="5">V15+P15</f>
        <v>17.52</v>
      </c>
      <c r="X15" s="25" t="s">
        <v>86</v>
      </c>
      <c r="Y15" s="1"/>
      <c r="Z15" s="1"/>
      <c r="AA15" s="5"/>
      <c r="AB15" s="3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1" customFormat="1" ht="12.75" x14ac:dyDescent="0.2">
      <c r="A16" s="24" t="s">
        <v>51</v>
      </c>
      <c r="B16" s="24" t="s">
        <v>51</v>
      </c>
      <c r="C16" s="25" t="s">
        <v>63</v>
      </c>
      <c r="D16" s="24">
        <v>1421620</v>
      </c>
      <c r="E16" s="25" t="s">
        <v>68</v>
      </c>
      <c r="F16" s="27" t="s">
        <v>76</v>
      </c>
      <c r="G16" s="24" t="s">
        <v>52</v>
      </c>
      <c r="H16" s="24" t="s">
        <v>50</v>
      </c>
      <c r="I16" s="26" t="s">
        <v>53</v>
      </c>
      <c r="J16" s="24" t="s">
        <v>50</v>
      </c>
      <c r="K16" s="27" t="s">
        <v>57</v>
      </c>
      <c r="L16" s="28">
        <v>43858</v>
      </c>
      <c r="M16" s="28">
        <v>43858</v>
      </c>
      <c r="N16" s="29"/>
      <c r="O16" s="29"/>
      <c r="P16" s="29"/>
      <c r="Q16" s="30">
        <v>0</v>
      </c>
      <c r="R16" s="29">
        <v>0</v>
      </c>
      <c r="S16" s="30">
        <v>1</v>
      </c>
      <c r="T16" s="29">
        <v>17.52</v>
      </c>
      <c r="U16" s="31">
        <f>Q16+S16</f>
        <v>1</v>
      </c>
      <c r="V16" s="32">
        <f t="shared" ref="V16" si="6">(T16*S16)+(R16*Q16)</f>
        <v>17.52</v>
      </c>
      <c r="W16" s="32">
        <f t="shared" ref="W16" si="7">V16+P16</f>
        <v>17.52</v>
      </c>
      <c r="X16" s="25" t="s">
        <v>87</v>
      </c>
      <c r="Y16" s="1"/>
      <c r="Z16" s="1"/>
      <c r="AA16" s="5"/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1" customFormat="1" ht="38.25" x14ac:dyDescent="0.2">
      <c r="A17" s="24" t="s">
        <v>51</v>
      </c>
      <c r="B17" s="24" t="s">
        <v>51</v>
      </c>
      <c r="C17" s="25" t="s">
        <v>56</v>
      </c>
      <c r="D17" s="24">
        <v>40959</v>
      </c>
      <c r="E17" s="33" t="s">
        <v>79</v>
      </c>
      <c r="F17" s="27" t="s">
        <v>77</v>
      </c>
      <c r="G17" s="24" t="s">
        <v>52</v>
      </c>
      <c r="H17" s="24" t="s">
        <v>50</v>
      </c>
      <c r="I17" s="26" t="s">
        <v>53</v>
      </c>
      <c r="J17" s="24" t="s">
        <v>50</v>
      </c>
      <c r="K17" s="26" t="s">
        <v>57</v>
      </c>
      <c r="L17" s="28">
        <v>43858</v>
      </c>
      <c r="M17" s="28">
        <v>43858</v>
      </c>
      <c r="N17" s="29"/>
      <c r="O17" s="29"/>
      <c r="P17" s="29"/>
      <c r="Q17" s="30">
        <v>0</v>
      </c>
      <c r="R17" s="29">
        <v>0</v>
      </c>
      <c r="S17" s="30">
        <v>1</v>
      </c>
      <c r="T17" s="29">
        <v>17.52</v>
      </c>
      <c r="U17" s="31">
        <f t="shared" si="3"/>
        <v>1</v>
      </c>
      <c r="V17" s="32">
        <f t="shared" ref="V17:V18" si="8">(T17*S17)+(R17*Q17)</f>
        <v>17.52</v>
      </c>
      <c r="W17" s="32">
        <f t="shared" ref="W17" si="9">V17+P17</f>
        <v>17.52</v>
      </c>
      <c r="X17" s="25" t="s">
        <v>64</v>
      </c>
      <c r="Y17" s="1"/>
      <c r="Z17" s="1"/>
      <c r="AA17" s="5"/>
      <c r="AB17" s="3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1" customFormat="1" ht="12.75" x14ac:dyDescent="0.2">
      <c r="A18" s="24" t="s">
        <v>51</v>
      </c>
      <c r="B18" s="24" t="s">
        <v>51</v>
      </c>
      <c r="C18" s="25" t="s">
        <v>69</v>
      </c>
      <c r="D18" s="24">
        <v>14220679</v>
      </c>
      <c r="E18" s="26" t="s">
        <v>65</v>
      </c>
      <c r="F18" s="27" t="s">
        <v>73</v>
      </c>
      <c r="G18" s="24" t="s">
        <v>52</v>
      </c>
      <c r="H18" s="24" t="s">
        <v>50</v>
      </c>
      <c r="I18" s="26" t="s">
        <v>53</v>
      </c>
      <c r="J18" s="24" t="s">
        <v>50</v>
      </c>
      <c r="K18" s="26" t="s">
        <v>66</v>
      </c>
      <c r="L18" s="28">
        <v>43859</v>
      </c>
      <c r="M18" s="28">
        <v>43859</v>
      </c>
      <c r="N18" s="29"/>
      <c r="O18" s="29"/>
      <c r="P18" s="29"/>
      <c r="Q18" s="30">
        <v>0</v>
      </c>
      <c r="R18" s="29">
        <v>0</v>
      </c>
      <c r="S18" s="30">
        <v>1</v>
      </c>
      <c r="T18" s="29">
        <v>17.52</v>
      </c>
      <c r="U18" s="31">
        <v>1</v>
      </c>
      <c r="V18" s="32">
        <f t="shared" si="8"/>
        <v>17.52</v>
      </c>
      <c r="W18" s="32">
        <v>17.52</v>
      </c>
      <c r="X18" s="25" t="s">
        <v>67</v>
      </c>
      <c r="Y18" s="1"/>
      <c r="Z18" s="1"/>
      <c r="AA18" s="5"/>
      <c r="AB18" s="3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1" customFormat="1" ht="12.75" x14ac:dyDescent="0.2">
      <c r="A19" s="24"/>
      <c r="B19" s="24"/>
      <c r="C19" s="25"/>
      <c r="D19" s="24"/>
      <c r="E19" s="25"/>
      <c r="F19" s="26"/>
      <c r="G19" s="24"/>
      <c r="H19" s="24"/>
      <c r="I19" s="24"/>
      <c r="J19" s="24"/>
      <c r="K19" s="24"/>
      <c r="L19" s="28"/>
      <c r="M19" s="28"/>
      <c r="N19" s="29"/>
      <c r="O19" s="29"/>
      <c r="P19" s="29"/>
      <c r="Q19" s="30"/>
      <c r="R19" s="29"/>
      <c r="S19" s="30"/>
      <c r="T19" s="29"/>
      <c r="U19" s="31"/>
      <c r="V19" s="32"/>
      <c r="W19" s="32"/>
      <c r="X19" s="25"/>
      <c r="Y19" s="1"/>
      <c r="Z19" s="1"/>
      <c r="AA19" s="5"/>
      <c r="AB19" s="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1" customFormat="1" ht="12.75" x14ac:dyDescent="0.2">
      <c r="A20" s="24"/>
      <c r="B20" s="24"/>
      <c r="C20" s="25"/>
      <c r="D20" s="24"/>
      <c r="E20" s="25"/>
      <c r="F20" s="26"/>
      <c r="G20" s="24"/>
      <c r="H20" s="24"/>
      <c r="I20" s="24"/>
      <c r="J20" s="24"/>
      <c r="K20" s="24"/>
      <c r="L20" s="28"/>
      <c r="M20" s="28"/>
      <c r="N20" s="29"/>
      <c r="O20" s="29"/>
      <c r="P20" s="29"/>
      <c r="Q20" s="30"/>
      <c r="R20" s="29"/>
      <c r="S20" s="30"/>
      <c r="T20" s="29"/>
      <c r="U20" s="31"/>
      <c r="V20" s="32"/>
      <c r="W20" s="32"/>
      <c r="X20" s="25"/>
      <c r="Y20" s="1"/>
      <c r="Z20" s="1"/>
      <c r="AA20" s="5"/>
      <c r="AB20" s="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1" customFormat="1" ht="12.75" x14ac:dyDescent="0.2">
      <c r="A21" s="24"/>
      <c r="B21" s="24"/>
      <c r="C21" s="25"/>
      <c r="D21" s="24"/>
      <c r="E21" s="26"/>
      <c r="F21" s="26"/>
      <c r="G21" s="24"/>
      <c r="H21" s="24"/>
      <c r="I21" s="24"/>
      <c r="J21" s="24"/>
      <c r="K21" s="24"/>
      <c r="L21" s="28"/>
      <c r="M21" s="28"/>
      <c r="N21" s="29"/>
      <c r="O21" s="29"/>
      <c r="P21" s="29"/>
      <c r="Q21" s="30"/>
      <c r="R21" s="29"/>
      <c r="S21" s="30"/>
      <c r="T21" s="29"/>
      <c r="U21" s="31"/>
      <c r="V21" s="32"/>
      <c r="W21" s="32"/>
      <c r="X21" s="25"/>
      <c r="Y21" s="1"/>
      <c r="Z21" s="1"/>
      <c r="AA21" s="5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1" customFormat="1" ht="12.75" x14ac:dyDescent="0.2">
      <c r="A22" s="24"/>
      <c r="B22" s="24"/>
      <c r="C22" s="25"/>
      <c r="D22" s="24"/>
      <c r="E22" s="25"/>
      <c r="F22" s="26"/>
      <c r="G22" s="24"/>
      <c r="H22" s="24"/>
      <c r="I22" s="24"/>
      <c r="J22" s="24"/>
      <c r="K22" s="24"/>
      <c r="L22" s="28"/>
      <c r="M22" s="28"/>
      <c r="N22" s="29"/>
      <c r="O22" s="29"/>
      <c r="P22" s="29"/>
      <c r="Q22" s="30"/>
      <c r="R22" s="29"/>
      <c r="S22" s="30"/>
      <c r="T22" s="29"/>
      <c r="U22" s="31"/>
      <c r="V22" s="32"/>
      <c r="W22" s="32"/>
      <c r="X22" s="25"/>
      <c r="Y22" s="1"/>
      <c r="Z22" s="1"/>
      <c r="AA22" s="5"/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1" customFormat="1" ht="12.75" x14ac:dyDescent="0.2">
      <c r="A23" s="24"/>
      <c r="B23" s="24"/>
      <c r="C23" s="25"/>
      <c r="D23" s="24"/>
      <c r="E23" s="25"/>
      <c r="F23" s="26"/>
      <c r="G23" s="24"/>
      <c r="H23" s="24"/>
      <c r="I23" s="24"/>
      <c r="J23" s="24"/>
      <c r="K23" s="24"/>
      <c r="L23" s="28"/>
      <c r="M23" s="28"/>
      <c r="N23" s="29"/>
      <c r="O23" s="29"/>
      <c r="P23" s="29"/>
      <c r="Q23" s="30"/>
      <c r="R23" s="29"/>
      <c r="S23" s="30"/>
      <c r="T23" s="29"/>
      <c r="U23" s="31"/>
      <c r="V23" s="32"/>
      <c r="W23" s="32"/>
      <c r="X23" s="25"/>
      <c r="Y23" s="1"/>
      <c r="Z23" s="1"/>
      <c r="AA23" s="5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1" customFormat="1" ht="12.75" x14ac:dyDescent="0.2">
      <c r="A24" s="24"/>
      <c r="B24" s="24"/>
      <c r="C24" s="25"/>
      <c r="D24" s="24"/>
      <c r="E24" s="25"/>
      <c r="F24" s="26"/>
      <c r="G24" s="24"/>
      <c r="H24" s="24"/>
      <c r="I24" s="24"/>
      <c r="J24" s="24"/>
      <c r="K24" s="24"/>
      <c r="L24" s="28"/>
      <c r="M24" s="28"/>
      <c r="N24" s="29"/>
      <c r="O24" s="29"/>
      <c r="P24" s="29"/>
      <c r="Q24" s="30"/>
      <c r="R24" s="29"/>
      <c r="S24" s="30"/>
      <c r="T24" s="29"/>
      <c r="U24" s="31"/>
      <c r="V24" s="32"/>
      <c r="W24" s="32"/>
      <c r="X24" s="25"/>
      <c r="Y24" s="1"/>
      <c r="Z24" s="1"/>
      <c r="AA24" s="5"/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1" customFormat="1" ht="12.75" x14ac:dyDescent="0.2">
      <c r="A25" s="24"/>
      <c r="B25" s="24"/>
      <c r="C25" s="25"/>
      <c r="D25" s="24"/>
      <c r="E25" s="25"/>
      <c r="F25" s="26"/>
      <c r="G25" s="24"/>
      <c r="H25" s="24"/>
      <c r="I25" s="24"/>
      <c r="J25" s="24"/>
      <c r="K25" s="24"/>
      <c r="L25" s="28"/>
      <c r="M25" s="28"/>
      <c r="N25" s="29"/>
      <c r="O25" s="29"/>
      <c r="P25" s="29"/>
      <c r="Q25" s="30"/>
      <c r="R25" s="29"/>
      <c r="S25" s="30"/>
      <c r="T25" s="29"/>
      <c r="U25" s="31"/>
      <c r="V25" s="32"/>
      <c r="W25" s="32"/>
      <c r="X25" s="25"/>
      <c r="Y25" s="1"/>
      <c r="Z25" s="1"/>
      <c r="AA25" s="5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</sheetData>
  <mergeCells count="26">
    <mergeCell ref="J8:K8"/>
    <mergeCell ref="L8:L9"/>
    <mergeCell ref="M8:M9"/>
    <mergeCell ref="U8:U9"/>
    <mergeCell ref="V8:V9"/>
    <mergeCell ref="N8:N9"/>
    <mergeCell ref="O8:O9"/>
    <mergeCell ref="P8:P9"/>
    <mergeCell ref="Q8:R8"/>
    <mergeCell ref="S8:T8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B8:B9"/>
    <mergeCell ref="C8:C9"/>
    <mergeCell ref="D8:D9"/>
    <mergeCell ref="E8:E9"/>
    <mergeCell ref="F8:F9"/>
    <mergeCell ref="G8:G9"/>
    <mergeCell ref="H8:I8"/>
  </mergeCells>
  <conditionalFormatting sqref="W13 U11:X12 P11:P12 X13:X25">
    <cfRule type="expression" dxfId="9" priority="25">
      <formula>#REF!&lt;&gt;$U11</formula>
    </cfRule>
  </conditionalFormatting>
  <conditionalFormatting sqref="P14">
    <cfRule type="expression" dxfId="8" priority="28">
      <formula>#REF!&lt;&gt;$U11</formula>
    </cfRule>
  </conditionalFormatting>
  <conditionalFormatting sqref="U15:U25 U14:V14">
    <cfRule type="expression" dxfId="7" priority="2068">
      <formula>#REF!&lt;&gt;$U11</formula>
    </cfRule>
  </conditionalFormatting>
  <conditionalFormatting sqref="W14">
    <cfRule type="expression" dxfId="6" priority="6148">
      <formula>#REF!&lt;&gt;$U11</formula>
    </cfRule>
  </conditionalFormatting>
  <conditionalFormatting sqref="P15:P25 U15:W25">
    <cfRule type="expression" dxfId="5" priority="8224">
      <formula>#REF!&lt;&gt;$U11</formula>
    </cfRule>
  </conditionalFormatting>
  <conditionalFormatting sqref="P13:P25 U13:W25">
    <cfRule type="expression" dxfId="4" priority="4">
      <formula>#REF!&lt;&gt;$U13</formula>
    </cfRule>
  </conditionalFormatting>
  <conditionalFormatting sqref="U23:U24">
    <cfRule type="expression" dxfId="3" priority="2">
      <formula>#REF!&lt;&gt;$U23</formula>
    </cfRule>
  </conditionalFormatting>
  <conditionalFormatting sqref="P13">
    <cfRule type="expression" dxfId="2" priority="8227">
      <formula>#REF!&lt;&gt;#REF!</formula>
    </cfRule>
  </conditionalFormatting>
  <conditionalFormatting sqref="U13:V13">
    <cfRule type="expression" dxfId="1" priority="8229">
      <formula>#REF!&lt;&gt;#REF!</formula>
    </cfRule>
  </conditionalFormatting>
  <conditionalFormatting sqref="W13">
    <cfRule type="expression" dxfId="0" priority="8231">
      <formula>#REF!&lt;&gt;#REF!</formula>
    </cfRule>
  </conditionalFormatting>
  <dataValidations count="2">
    <dataValidation type="list" operator="equal" allowBlank="1" sqref="G11:G25">
      <formula1>"Nacional,Internacional"</formula1>
      <formula2>0</formula2>
    </dataValidation>
    <dataValidation type="list" operator="equal" allowBlank="1" sqref="H11:H25 J11:J25">
      <formula1>"AL,AP,AM,BA,CE,DF,ES,GO,MA,MT,MS,MG,PA,PB,PR,PE,PI,RJ,RN,RS,RO,RR,SC,SP,SE,TO,–"</formula1>
      <formula2>0</formula2>
    </dataValidation>
  </dataValidations>
  <pageMargins left="0.51181102362204722" right="0.51181102362204722" top="0.78740157480314965" bottom="0.78740157480314965" header="0.51181102362204722" footer="0.51181102362204722"/>
  <pageSetup paperSize="9" firstPageNumber="0" orientation="landscape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- Passagens e Diárias</vt:lpstr>
      <vt:lpstr>'Mapa - Passagens e Diárias'!Area_de_impressao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Positivo</cp:lastModifiedBy>
  <cp:revision>4</cp:revision>
  <cp:lastPrinted>2020-03-04T18:50:08Z</cp:lastPrinted>
  <dcterms:created xsi:type="dcterms:W3CDTF">2017-05-10T16:21:31Z</dcterms:created>
  <dcterms:modified xsi:type="dcterms:W3CDTF">2020-03-04T19:02:03Z</dcterms:modified>
  <dc:language>pt-BR</dc:language>
</cp:coreProperties>
</file>