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7680"/>
  </bookViews>
  <sheets>
    <sheet name="Executado" sheetId="1" r:id="rId1"/>
    <sheet name="Planejado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156" i="1" l="1"/>
  <c r="O156" i="1" s="1"/>
  <c r="K156" i="1"/>
  <c r="N155" i="1" l="1"/>
  <c r="K155" i="1"/>
  <c r="N154" i="1"/>
  <c r="K154" i="1"/>
  <c r="N153" i="1"/>
  <c r="O153" i="1" s="1"/>
  <c r="K153" i="1"/>
  <c r="O154" i="1" l="1"/>
  <c r="O155" i="1"/>
  <c r="N152" i="1"/>
  <c r="O152" i="1" s="1"/>
  <c r="K152" i="1"/>
  <c r="N151" i="1"/>
  <c r="O151" i="1" s="1"/>
  <c r="K151" i="1"/>
  <c r="N150" i="1"/>
  <c r="K150" i="1"/>
  <c r="N149" i="1"/>
  <c r="K149" i="1"/>
  <c r="N148" i="1"/>
  <c r="K148" i="1"/>
  <c r="N147" i="1"/>
  <c r="K147" i="1"/>
  <c r="O147" i="1" s="1"/>
  <c r="O148" i="1" l="1"/>
  <c r="O149" i="1"/>
  <c r="O150" i="1"/>
  <c r="N146" i="1"/>
  <c r="K146" i="1"/>
  <c r="N145" i="1"/>
  <c r="K145" i="1"/>
  <c r="N144" i="1"/>
  <c r="K144" i="1"/>
  <c r="O144" i="1" s="1"/>
  <c r="O146" i="1" l="1"/>
  <c r="O145" i="1"/>
  <c r="N143" i="1"/>
  <c r="O143" i="1" s="1"/>
  <c r="K143" i="1"/>
  <c r="N142" i="1" l="1"/>
  <c r="K142" i="1"/>
  <c r="N141" i="1"/>
  <c r="K141" i="1"/>
  <c r="K140" i="1"/>
  <c r="N140" i="1"/>
  <c r="O140" i="1"/>
  <c r="N139" i="1"/>
  <c r="K139" i="1"/>
  <c r="O139" i="1" s="1"/>
  <c r="N138" i="1"/>
  <c r="K138" i="1"/>
  <c r="N137" i="1"/>
  <c r="K137" i="1"/>
  <c r="O137" i="1" s="1"/>
  <c r="N136" i="1"/>
  <c r="K136" i="1"/>
  <c r="O136" i="1" s="1"/>
  <c r="N135" i="1"/>
  <c r="K135" i="1"/>
  <c r="O135" i="1" s="1"/>
  <c r="N134" i="1"/>
  <c r="K134" i="1"/>
  <c r="N133" i="1"/>
  <c r="O133" i="1" s="1"/>
  <c r="K133" i="1"/>
  <c r="K128" i="1"/>
  <c r="K132" i="1"/>
  <c r="O134" i="1" l="1"/>
  <c r="O138" i="1"/>
  <c r="O141" i="1"/>
  <c r="O142" i="1"/>
  <c r="O132" i="1"/>
  <c r="N131" i="1"/>
  <c r="K131" i="1"/>
  <c r="O131" i="1" l="1"/>
  <c r="N130" i="1"/>
  <c r="K130" i="1"/>
  <c r="O130" i="1" l="1"/>
  <c r="N129" i="1"/>
  <c r="K129" i="1"/>
  <c r="N128" i="1"/>
  <c r="N127" i="1"/>
  <c r="O127" i="1" s="1"/>
  <c r="K127" i="1"/>
  <c r="O129" i="1" l="1"/>
  <c r="O128" i="1"/>
  <c r="N126" i="1"/>
  <c r="K126" i="1"/>
  <c r="N125" i="1"/>
  <c r="K125" i="1"/>
  <c r="N124" i="1"/>
  <c r="O124" i="1" s="1"/>
  <c r="K124" i="1"/>
  <c r="N123" i="1"/>
  <c r="K123" i="1"/>
  <c r="N122" i="1"/>
  <c r="K122" i="1"/>
  <c r="N121" i="1"/>
  <c r="K121" i="1"/>
  <c r="O121" i="1" l="1"/>
  <c r="O122" i="1"/>
  <c r="O123" i="1"/>
  <c r="O126" i="1"/>
  <c r="O125" i="1"/>
  <c r="N120" i="1"/>
  <c r="K120" i="1"/>
  <c r="N119" i="1"/>
  <c r="K119" i="1"/>
  <c r="N118" i="1"/>
  <c r="K118" i="1"/>
  <c r="O118" i="1" s="1"/>
  <c r="O119" i="1" l="1"/>
  <c r="O120" i="1"/>
  <c r="N112" i="1"/>
  <c r="K112" i="1"/>
  <c r="O112" i="1" l="1"/>
  <c r="N111" i="1"/>
  <c r="K111" i="1"/>
  <c r="N110" i="1"/>
  <c r="K110" i="1"/>
  <c r="O110" i="1" s="1"/>
  <c r="O111" i="1" l="1"/>
  <c r="N109" i="1"/>
  <c r="K109" i="1"/>
  <c r="N108" i="1"/>
  <c r="K108" i="1"/>
  <c r="N107" i="1"/>
  <c r="K107" i="1"/>
  <c r="N106" i="1"/>
  <c r="O106" i="1" s="1"/>
  <c r="K106" i="1"/>
  <c r="N105" i="1"/>
  <c r="K105" i="1"/>
  <c r="N104" i="1"/>
  <c r="K104" i="1"/>
  <c r="N103" i="1"/>
  <c r="O103" i="1" s="1"/>
  <c r="K103" i="1"/>
  <c r="N102" i="1"/>
  <c r="K102" i="1"/>
  <c r="O107" i="1" l="1"/>
  <c r="O108" i="1"/>
  <c r="O109" i="1"/>
  <c r="O104" i="1"/>
  <c r="O105" i="1"/>
  <c r="O102" i="1"/>
  <c r="K101" i="1"/>
  <c r="N101" i="1"/>
  <c r="N100" i="1"/>
  <c r="O100" i="1" s="1"/>
  <c r="K100" i="1"/>
  <c r="O101" i="1" l="1"/>
  <c r="N99" i="1"/>
  <c r="K99" i="1"/>
  <c r="K97" i="1"/>
  <c r="O99" i="1" l="1"/>
  <c r="N98" i="1"/>
  <c r="O98" i="1" s="1"/>
  <c r="K98" i="1"/>
  <c r="N97" i="1" l="1"/>
  <c r="O97" i="1" s="1"/>
  <c r="K96" i="1"/>
  <c r="N96" i="1"/>
  <c r="O96" i="1"/>
  <c r="N95" i="1"/>
  <c r="K95" i="1"/>
  <c r="N94" i="1"/>
  <c r="K94" i="1"/>
  <c r="O95" i="1" l="1"/>
  <c r="O94" i="1"/>
  <c r="N93" i="1"/>
  <c r="O93" i="1" s="1"/>
  <c r="K93" i="1"/>
  <c r="K92" i="1" l="1"/>
  <c r="N92" i="1"/>
  <c r="O92" i="1" s="1"/>
  <c r="N91" i="1" l="1"/>
  <c r="K91" i="1"/>
  <c r="O91" i="1" s="1"/>
  <c r="N90" i="1"/>
  <c r="K90" i="1"/>
  <c r="O90" i="1" s="1"/>
  <c r="K89" i="1"/>
  <c r="N89" i="1"/>
  <c r="K87" i="1"/>
  <c r="N87" i="1"/>
  <c r="O87" i="1" s="1"/>
  <c r="K88" i="1"/>
  <c r="N88" i="1"/>
  <c r="O88" i="1" s="1"/>
  <c r="N86" i="1"/>
  <c r="K86" i="1"/>
  <c r="N85" i="1"/>
  <c r="K85" i="1"/>
  <c r="O85" i="1" l="1"/>
  <c r="O86" i="1"/>
  <c r="O89" i="1"/>
  <c r="N84" i="1"/>
  <c r="K84" i="1"/>
  <c r="O84" i="1" s="1"/>
  <c r="N83" i="1"/>
  <c r="O83" i="1" s="1"/>
  <c r="K83" i="1"/>
  <c r="N82" i="1" l="1"/>
  <c r="K82" i="1"/>
  <c r="K81" i="1"/>
  <c r="N81" i="1"/>
  <c r="O81" i="1" s="1"/>
  <c r="K80" i="1"/>
  <c r="N80" i="1"/>
  <c r="O80" i="1" s="1"/>
  <c r="O82" i="1" l="1"/>
  <c r="K79" i="1"/>
  <c r="N79" i="1"/>
  <c r="O79" i="1" s="1"/>
  <c r="N78" i="1"/>
  <c r="K78" i="1"/>
  <c r="O78" i="1" l="1"/>
  <c r="K77" i="1"/>
  <c r="N77" i="1"/>
  <c r="O77" i="1" s="1"/>
  <c r="K76" i="1"/>
  <c r="O76" i="1" s="1"/>
  <c r="N76" i="1"/>
</calcChain>
</file>

<file path=xl/sharedStrings.xml><?xml version="1.0" encoding="utf-8"?>
<sst xmlns="http://schemas.openxmlformats.org/spreadsheetml/2006/main" count="929" uniqueCount="210">
  <si>
    <t>MÊS REFERÊNCIA:</t>
  </si>
  <si>
    <t>NOME DO SERVIDOR</t>
  </si>
  <si>
    <t>CPF</t>
  </si>
  <si>
    <t>MAT</t>
  </si>
  <si>
    <t>CARGO/FUNÇÃO</t>
  </si>
  <si>
    <t>MOTIVO</t>
  </si>
  <si>
    <t>PASSAGENS AÉREAS</t>
  </si>
  <si>
    <t>DIÁRIAS</t>
  </si>
  <si>
    <t xml:space="preserve">PLANEJADO MÊS </t>
  </si>
  <si>
    <t>DIÁRIAS INTEGRAIS</t>
  </si>
  <si>
    <t>DIÁRIAS PARCIAIS</t>
  </si>
  <si>
    <t>TOTAL</t>
  </si>
  <si>
    <t>Origem / Destino</t>
  </si>
  <si>
    <t>Quantidade</t>
  </si>
  <si>
    <t>VALOR</t>
  </si>
  <si>
    <t>VALOR TOTAL</t>
  </si>
  <si>
    <t>Arquiteto</t>
  </si>
  <si>
    <t>Thiago Cirstiano da Silva</t>
  </si>
  <si>
    <t>Acessor</t>
  </si>
  <si>
    <t>Visitar Obras FEM</t>
  </si>
  <si>
    <t>Rec/Bezerros/ Rec</t>
  </si>
  <si>
    <t xml:space="preserve">Marcilio Bezerra da Silva </t>
  </si>
  <si>
    <t>197.287.274-53</t>
  </si>
  <si>
    <t>013.799.184-30</t>
  </si>
  <si>
    <t>4288-9</t>
  </si>
  <si>
    <t>Gerente de Unidade</t>
  </si>
  <si>
    <t>Fiscalizar Obras do PMCMV II</t>
  </si>
  <si>
    <t>Rec/Betânia/B.Sao francisco/santa Cruz/Rec</t>
  </si>
  <si>
    <t>Gerges Antônio Brito</t>
  </si>
  <si>
    <t>600.025.654-04</t>
  </si>
  <si>
    <t>Fiscalizar Obras do PMCMV II e FEM</t>
  </si>
  <si>
    <t>Rec/Brejinho/Itapetim/Ingazeira/Rec</t>
  </si>
  <si>
    <t>Samuel T.R Pessoa</t>
  </si>
  <si>
    <t>055.733.354-72</t>
  </si>
  <si>
    <t>Técnico de Obras</t>
  </si>
  <si>
    <t>Rec/Verdejantes/Terra Novas/Cedro/Rec</t>
  </si>
  <si>
    <t>Luiz Carlos da Silva</t>
  </si>
  <si>
    <t>080.225.004-10</t>
  </si>
  <si>
    <t>Rec/Venturosa/ Calçados/Jucatí/Rec</t>
  </si>
  <si>
    <t>Hugo Leonardo Cabral</t>
  </si>
  <si>
    <t>862.852.544-00</t>
  </si>
  <si>
    <t>Acessoramento</t>
  </si>
  <si>
    <t>Entregar oficios PMCMV II</t>
  </si>
  <si>
    <t>Rec/Caruiaru/Rec</t>
  </si>
  <si>
    <t>Janeiro</t>
  </si>
  <si>
    <t>Rec/Ingazeira/Tabira/Iguaracy/Rec</t>
  </si>
  <si>
    <t>Esdras Barbosa Lima Silva</t>
  </si>
  <si>
    <t>293.542.774-20</t>
  </si>
  <si>
    <t>Fiscal de Obras</t>
  </si>
  <si>
    <t>Fiscalizar Obras do FNHIS</t>
  </si>
  <si>
    <t>Rec/Sta Cruz do C./Glória do Gaitá/Goiana/Rec</t>
  </si>
  <si>
    <t>Wartui Patrícia Oliveira da Costa</t>
  </si>
  <si>
    <t>905.589.104-59</t>
  </si>
  <si>
    <t>Assessoramento</t>
  </si>
  <si>
    <t>Revisão Cadastral do Benefeciários</t>
  </si>
  <si>
    <t>Rec/Tabira/Brejinho/Itaétim/Tuparetama/Ingazeira/Poção/Rec</t>
  </si>
  <si>
    <t>Rec/Bom Conselho/Itaíba/Jucatí/Rec</t>
  </si>
  <si>
    <t>Rec/carnaubeira/Mirandiba/Serrita/Rec</t>
  </si>
  <si>
    <t xml:space="preserve">Rec/lagoa Grande/Santa m° da B.vista/Belém S F/Rec </t>
  </si>
  <si>
    <t>Rec/Itapetim/Brejinho/Ingazeira/Rec</t>
  </si>
  <si>
    <t>Clayton Fernando de Santana</t>
  </si>
  <si>
    <t>145.354.324-49</t>
  </si>
  <si>
    <t>Advogado</t>
  </si>
  <si>
    <t>Atender Intimação Judicial</t>
  </si>
  <si>
    <t>Rec/Gravatá/Rec</t>
  </si>
  <si>
    <t>Rec/Aguas Belas/Capoeiras/caetés/Itaíba/Rec</t>
  </si>
  <si>
    <t>Rec/Itapetim/Brejinho/Rec</t>
  </si>
  <si>
    <t>Rec/Aguas Belas/Cetés/Jucatí/Rec</t>
  </si>
  <si>
    <t>Rec/Betânia/Belém S.F/rec</t>
  </si>
  <si>
    <t>Sandra Bezerra Oliveira</t>
  </si>
  <si>
    <t>401.402.964-68</t>
  </si>
  <si>
    <t xml:space="preserve">Reunião Operações Coletivas </t>
  </si>
  <si>
    <t>Rec/Caruaru/Rec</t>
  </si>
  <si>
    <t>Fevereiro</t>
  </si>
  <si>
    <t>Rec/Lagoa Grande/Afrânio/Betânia/Rec</t>
  </si>
  <si>
    <t xml:space="preserve">Fiscalizar Obras do PMCMV II </t>
  </si>
  <si>
    <t>Rec/Solidão/ingazeira/Poção/Sertânia/Rec</t>
  </si>
  <si>
    <t>rec/Santa Cruz do C./Lagoa do Carro/Rec</t>
  </si>
  <si>
    <t>Rec/Santa Terezinha/araripina/Orocó/Rec</t>
  </si>
  <si>
    <t>Rec/jucatí/Correntes/Aguas belas/Jupí/Rec</t>
  </si>
  <si>
    <t>Rec/Belém São Francisco/betânia/Rec</t>
  </si>
  <si>
    <t>Rec/carnaíba/Verdejantes/Cedro/Carnaubeira/Rec</t>
  </si>
  <si>
    <t xml:space="preserve">Antônio Florentino Calixto </t>
  </si>
  <si>
    <t>268.406.774-00</t>
  </si>
  <si>
    <t xml:space="preserve">Fiscalizar Obras do PMCMV </t>
  </si>
  <si>
    <t>Rec/Itaquitinga/Tracunhahem/Rec</t>
  </si>
  <si>
    <t>Rec/Itaíba/rec</t>
  </si>
  <si>
    <t>Fiscalizar Obras do FEM</t>
  </si>
  <si>
    <t>Rec/Mirandiba/morelândia/Sarrita/Rec</t>
  </si>
  <si>
    <t>Março</t>
  </si>
  <si>
    <t>Rec/Saloá/Jucatí/São João/Capoeira/Rec</t>
  </si>
  <si>
    <t>Rec/Itaquitinga/ Rec</t>
  </si>
  <si>
    <t>Visitar Obras PMCMV II</t>
  </si>
  <si>
    <t>José Edvaldo Carlos</t>
  </si>
  <si>
    <t>232.186.734-53</t>
  </si>
  <si>
    <t>MOTORISTA</t>
  </si>
  <si>
    <t>Atender Obras do FEM</t>
  </si>
  <si>
    <t>Rec/Bonito/Alagoinha/Rec</t>
  </si>
  <si>
    <t>Bruno Lisboa</t>
  </si>
  <si>
    <t>Presidente</t>
  </si>
  <si>
    <t>SECHAB</t>
  </si>
  <si>
    <t>Rec/São Paulo/Rec</t>
  </si>
  <si>
    <t>Rec/Santa Maria do Cabuncá/Recife</t>
  </si>
  <si>
    <t>Rec/Calumbi/Flores/carnaíba/Rec</t>
  </si>
  <si>
    <t xml:space="preserve"> </t>
  </si>
  <si>
    <t xml:space="preserve">MÊS </t>
  </si>
  <si>
    <t xml:space="preserve">Cleide Maria Santos </t>
  </si>
  <si>
    <t>Trabalho técnico social</t>
  </si>
  <si>
    <t>Rec/Serra Talhada/Rec</t>
  </si>
  <si>
    <t>Raquel Angela Deiga Ferreira</t>
  </si>
  <si>
    <t>Capacitação</t>
  </si>
  <si>
    <t>rec/carpina/rec</t>
  </si>
  <si>
    <t>Rec/vertente do lério/Recife</t>
  </si>
  <si>
    <t>Rec/Cedro/Terra Nova/Parnamirim/Rec</t>
  </si>
  <si>
    <t>Rec/Manarí/Canhotinho/Rec</t>
  </si>
  <si>
    <t>Diretor Executivo</t>
  </si>
  <si>
    <t>Vistorias</t>
  </si>
  <si>
    <t>Rec/Itapetim/afogados/Flores entre outros</t>
  </si>
  <si>
    <t>Cinthis Neves Cavalcanti</t>
  </si>
  <si>
    <t xml:space="preserve">Reunião </t>
  </si>
  <si>
    <t>Nilson Holanda</t>
  </si>
  <si>
    <t>Diretor de Obras</t>
  </si>
  <si>
    <t>Participar caravana programa PE em Ação</t>
  </si>
  <si>
    <t xml:space="preserve">Sabrina Medeiros de Queiroz </t>
  </si>
  <si>
    <t>Reuniões</t>
  </si>
  <si>
    <t>Rec/Gamenleira/Rec</t>
  </si>
  <si>
    <t>Reunião</t>
  </si>
  <si>
    <t>Rec/Brasilia/Rec</t>
  </si>
  <si>
    <t xml:space="preserve">Abril </t>
  </si>
  <si>
    <t>Fiscalizar Obras do FEM e PMCMV II</t>
  </si>
  <si>
    <t>Rec/Serrita/Carnaubeira da Penha/Mirandiba/Rec</t>
  </si>
  <si>
    <t>PE em Ação</t>
  </si>
  <si>
    <t>Rec/Santa Cruz do Capibaribe/Rec</t>
  </si>
  <si>
    <t>Rec/Garanhuns/Rec</t>
  </si>
  <si>
    <t>Dênis Bonifácio da Silva</t>
  </si>
  <si>
    <t xml:space="preserve">Fiscalizar Obras do PMCMV I e II </t>
  </si>
  <si>
    <t>Rec/Goiana/Garanhuns/Toritama/Santa Cruz do Cpibaribe/Rec</t>
  </si>
  <si>
    <t>Severino Anastacio de Oliveira</t>
  </si>
  <si>
    <t>Rec/Gravatá/Santa Cruz do Capibaribe/Garanhuns/Rec</t>
  </si>
  <si>
    <t>Marcela Cristina Ferreira Pimenta da Silva</t>
  </si>
  <si>
    <t>Gerente de Comunicação</t>
  </si>
  <si>
    <t xml:space="preserve">Reuniões PMCMV I e II </t>
  </si>
  <si>
    <t>Rec/Jupi/Garanhus/Agrestina/Santa Cruz do Capibaribe/Rec</t>
  </si>
  <si>
    <t>Rec/Garanhuns/Santa Cruz/Rec</t>
  </si>
  <si>
    <t>Gerente de Programas Especiais</t>
  </si>
  <si>
    <t>Rec/Pombos/Rec</t>
  </si>
  <si>
    <t>Rec/Jataúba/ Rec</t>
  </si>
  <si>
    <t>Audiência Cível</t>
  </si>
  <si>
    <t>Rec/Gravatá/Caruaru/Rec</t>
  </si>
  <si>
    <t>Rec/Nazaré da Mata/ Rec</t>
  </si>
  <si>
    <t xml:space="preserve">Vistorias PMCMV II </t>
  </si>
  <si>
    <t>Dulce Valença Collier</t>
  </si>
  <si>
    <t>Rec/Solidão/Brejinho/Itapetim/Rec</t>
  </si>
  <si>
    <t>Gerges Antônio Bezerra de Brito</t>
  </si>
  <si>
    <t>Rec/Panelas/Rec</t>
  </si>
  <si>
    <t xml:space="preserve">Marcílio Bezerra da Silva </t>
  </si>
  <si>
    <t>Fiscalizar Obras do PMCMV I</t>
  </si>
  <si>
    <t>Rec/Saloá/Rec</t>
  </si>
  <si>
    <t>Rec/Venturosa/Bom Conselho/São João/Rec</t>
  </si>
  <si>
    <t>Rec/Feira Nova/Rec</t>
  </si>
  <si>
    <t>Rec/Betânia/Lagoa Grande/santa Cruz/Rec</t>
  </si>
  <si>
    <t>Rec/Terra Nova/Carnaubeira da Penha/Mirandiba/Rec</t>
  </si>
  <si>
    <t>Rec/Salvador/Rec</t>
  </si>
  <si>
    <t>Rec/Sta Cruz do C./Rec</t>
  </si>
  <si>
    <t>Gerente</t>
  </si>
  <si>
    <t>Rec/Arcoverde/Rec</t>
  </si>
  <si>
    <t>Acompanhar TTS Arcoverde</t>
  </si>
  <si>
    <t>Rec/Terra Nova/Carnaíba/Mirandiba/Rec</t>
  </si>
  <si>
    <t>Rec/Brejo da Madre de Deus/ Rec</t>
  </si>
  <si>
    <t>Rec/Carpina/Tracunhaém/Itaquitinga/Alinça/Rec</t>
  </si>
  <si>
    <t>Reuniões PMCMV I, II e Op. Coletivas</t>
  </si>
  <si>
    <t>Atender Obras do FEM II</t>
  </si>
  <si>
    <t>Rec/Timbaúba/Rec</t>
  </si>
  <si>
    <t>Rosana de Menezes Silva</t>
  </si>
  <si>
    <t>Visita as Famílias</t>
  </si>
  <si>
    <t>Maio</t>
  </si>
  <si>
    <t>Entregar documentos PNHR</t>
  </si>
  <si>
    <t>Rec/Chã Grande/Garanhuns/Timbaúba/Rec</t>
  </si>
  <si>
    <t>Rec/Triunfo/Santa Cruz do Capibaribe/Chã Grande/Rec</t>
  </si>
  <si>
    <t>Rec/Ouricuri/Salgueiro/Rec</t>
  </si>
  <si>
    <t>Levino José Furtado Mendonça</t>
  </si>
  <si>
    <t>4033-7</t>
  </si>
  <si>
    <t xml:space="preserve">Vistoria Obras do FEM </t>
  </si>
  <si>
    <t>Rec/Buenos Aires/Rec</t>
  </si>
  <si>
    <t>Rec/Vitória de Santo Antão/Rec</t>
  </si>
  <si>
    <t>Rec/Sta Cruz do C./Lagoa do Carro/Petrolina/Bodocó/Rec</t>
  </si>
  <si>
    <t>Rec/Lagoa Grande/Santa Maria da Boa Vista/Rec</t>
  </si>
  <si>
    <t>Rec/Brasília/Rec</t>
  </si>
  <si>
    <t>Reunião Ministério das Cidades</t>
  </si>
  <si>
    <t>Rec/Salgueiro/Rec</t>
  </si>
  <si>
    <t>Rec/Carpina/Palmares/Rec</t>
  </si>
  <si>
    <t>Rec/Santa Cruz/Lagoa Grande/Rec</t>
  </si>
  <si>
    <t>Rec/Belém de São Francisco/Lagoa Grande/Rec</t>
  </si>
  <si>
    <t>Rec/Belém de São Francisco/Floresta/Betânia/Rec</t>
  </si>
  <si>
    <t>Rec/Verdejante/Carnaubeira da Penha/Rec</t>
  </si>
  <si>
    <t>Rec/Serrita/Mirandiba/Rec</t>
  </si>
  <si>
    <t>Rec/Altinho/Carnaíba/Parnamirim/Terra Nova/Rec</t>
  </si>
  <si>
    <t>Rec/Venturosa/Bom Conselho/Correntes/Rec</t>
  </si>
  <si>
    <t>Rec/Canhotinho/Manarí/Itaiba/Rec</t>
  </si>
  <si>
    <t>Rec/Jucatí/São João/Águas Belas/Rec</t>
  </si>
  <si>
    <t>Cirlene Batista de Brito</t>
  </si>
  <si>
    <t>Capacitação de Técnicos do Estado</t>
  </si>
  <si>
    <t>Rec/Palmares/Rec</t>
  </si>
  <si>
    <t>Vistoriar  as Obras do MCMV II</t>
  </si>
  <si>
    <t>Rec/Sirinhaém/ Rec</t>
  </si>
  <si>
    <t>Rec/Gravatá/Caruaru/Garanhuns/Rec</t>
  </si>
  <si>
    <t>Rec/São Caetano/Rec</t>
  </si>
  <si>
    <t>Rec/Moreno/Rec</t>
  </si>
  <si>
    <t>Rec/Barreiros/Rec</t>
  </si>
  <si>
    <t>Assessor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</si>
</sst>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&quot;R$ &quot;#,##0.00;[Red]&quot;R$ &quot;#,##0.00"/>
    <numFmt numFmtId="166" formatCode="&quot;R$&quot;\ #,##0.0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8" tint="0.59999389629810485"/>
        <b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2F2F2"/>
      </patternFill>
    </fill>
    <fill>
      <patternFill patternType="solid">
        <fgColor theme="8" tint="0.59999389629810485"/>
        <bgColor rgb="FFBFBFB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17" fontId="2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0" xfId="0" applyFont="1"/>
    <xf numFmtId="0" fontId="12" fillId="6" borderId="1" xfId="1" applyFont="1" applyFill="1" applyBorder="1"/>
    <xf numFmtId="0" fontId="12" fillId="6" borderId="1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165" fontId="11" fillId="8" borderId="1" xfId="1" applyNumberFormat="1" applyFont="1" applyFill="1" applyBorder="1" applyAlignment="1">
      <alignment horizontal="center" vertical="center"/>
    </xf>
    <xf numFmtId="164" fontId="11" fillId="8" borderId="1" xfId="1" applyNumberFormat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12" fillId="6" borderId="3" xfId="1" applyFont="1" applyFill="1" applyBorder="1"/>
    <xf numFmtId="0" fontId="11" fillId="8" borderId="3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 wrapText="1"/>
    </xf>
    <xf numFmtId="0" fontId="12" fillId="6" borderId="6" xfId="1" applyFont="1" applyFill="1" applyBorder="1"/>
    <xf numFmtId="0" fontId="12" fillId="6" borderId="7" xfId="1" applyFont="1" applyFill="1" applyBorder="1"/>
    <xf numFmtId="0" fontId="11" fillId="6" borderId="5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/>
    </xf>
    <xf numFmtId="17" fontId="11" fillId="6" borderId="7" xfId="1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0" fontId="11" fillId="7" borderId="9" xfId="1" applyFont="1" applyFill="1" applyBorder="1" applyAlignment="1">
      <alignment horizontal="center" vertical="center"/>
    </xf>
    <xf numFmtId="0" fontId="12" fillId="6" borderId="9" xfId="1" applyFont="1" applyFill="1" applyBorder="1"/>
    <xf numFmtId="0" fontId="11" fillId="8" borderId="9" xfId="1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horizontal="center" vertical="center"/>
    </xf>
    <xf numFmtId="0" fontId="12" fillId="6" borderId="10" xfId="1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center" vertical="center"/>
    </xf>
    <xf numFmtId="0" fontId="11" fillId="8" borderId="12" xfId="1" applyFont="1" applyFill="1" applyBorder="1" applyAlignment="1">
      <alignment horizontal="center" vertical="center"/>
    </xf>
    <xf numFmtId="0" fontId="11" fillId="8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/>
    </xf>
    <xf numFmtId="0" fontId="11" fillId="8" borderId="16" xfId="1" applyFont="1" applyFill="1" applyBorder="1" applyAlignment="1">
      <alignment horizontal="center" vertical="center" wrapText="1"/>
    </xf>
    <xf numFmtId="165" fontId="12" fillId="6" borderId="15" xfId="1" applyNumberFormat="1" applyFont="1" applyFill="1" applyBorder="1" applyAlignment="1">
      <alignment horizontal="center" vertical="center"/>
    </xf>
    <xf numFmtId="164" fontId="11" fillId="6" borderId="15" xfId="1" applyNumberFormat="1" applyFont="1" applyFill="1" applyBorder="1" applyAlignment="1">
      <alignment horizontal="center" vertical="center"/>
    </xf>
    <xf numFmtId="0" fontId="11" fillId="6" borderId="17" xfId="1" applyFont="1" applyFill="1" applyBorder="1" applyAlignment="1">
      <alignment horizontal="center" vertical="center" wrapText="1"/>
    </xf>
    <xf numFmtId="166" fontId="11" fillId="8" borderId="1" xfId="1" applyNumberFormat="1" applyFont="1" applyFill="1" applyBorder="1" applyAlignment="1">
      <alignment horizontal="center" vertical="center"/>
    </xf>
    <xf numFmtId="166" fontId="11" fillId="6" borderId="15" xfId="1" applyNumberFormat="1" applyFont="1" applyFill="1" applyBorder="1" applyAlignment="1">
      <alignment horizontal="center" vertical="center"/>
    </xf>
    <xf numFmtId="166" fontId="12" fillId="6" borderId="1" xfId="1" applyNumberFormat="1" applyFont="1" applyFill="1" applyBorder="1" applyAlignment="1">
      <alignment horizontal="center" vertical="center"/>
    </xf>
    <xf numFmtId="166" fontId="12" fillId="6" borderId="15" xfId="1" applyNumberFormat="1" applyFont="1" applyFill="1" applyBorder="1" applyAlignment="1">
      <alignment horizontal="center" vertical="center"/>
    </xf>
    <xf numFmtId="166" fontId="0" fillId="0" borderId="3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right" vertical="center" wrapText="1"/>
    </xf>
    <xf numFmtId="166" fontId="10" fillId="0" borderId="15" xfId="0" applyNumberFormat="1" applyFont="1" applyBorder="1" applyAlignment="1">
      <alignment horizontal="right" vertical="center" wrapText="1"/>
    </xf>
    <xf numFmtId="166" fontId="10" fillId="0" borderId="20" xfId="0" applyNumberFormat="1" applyFont="1" applyBorder="1" applyAlignment="1">
      <alignment horizontal="right" vertical="center" wrapText="1"/>
    </xf>
    <xf numFmtId="166" fontId="11" fillId="6" borderId="6" xfId="1" applyNumberFormat="1" applyFont="1" applyFill="1" applyBorder="1" applyAlignment="1">
      <alignment horizontal="center" vertical="center" wrapText="1"/>
    </xf>
    <xf numFmtId="166" fontId="12" fillId="6" borderId="6" xfId="1" applyNumberFormat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 wrapText="1"/>
    </xf>
    <xf numFmtId="0" fontId="12" fillId="6" borderId="19" xfId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66" fontId="11" fillId="5" borderId="5" xfId="1" applyNumberFormat="1" applyFont="1" applyFill="1" applyBorder="1" applyAlignment="1">
      <alignment horizontal="center" vertical="center" wrapText="1"/>
    </xf>
    <xf numFmtId="166" fontId="12" fillId="6" borderId="6" xfId="1" applyNumberFormat="1" applyFont="1" applyFill="1" applyBorder="1"/>
    <xf numFmtId="166" fontId="12" fillId="6" borderId="7" xfId="1" applyNumberFormat="1" applyFont="1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righ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166" fontId="11" fillId="6" borderId="7" xfId="1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66" fontId="11" fillId="6" borderId="5" xfId="1" applyNumberFormat="1" applyFont="1" applyFill="1" applyBorder="1" applyAlignment="1">
      <alignment horizontal="center" vertical="center" wrapText="1"/>
    </xf>
    <xf numFmtId="166" fontId="0" fillId="0" borderId="0" xfId="0" applyNumberFormat="1" applyFont="1"/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0"/>
  <sheetViews>
    <sheetView tabSelected="1" topLeftCell="A110" zoomScaleNormal="100" workbookViewId="0">
      <selection activeCell="I116" sqref="I116:I117"/>
    </sheetView>
  </sheetViews>
  <sheetFormatPr defaultRowHeight="15" x14ac:dyDescent="0.25"/>
  <cols>
    <col min="1" max="1" width="17" style="34" customWidth="1"/>
    <col min="2" max="2" width="9.140625" style="34"/>
    <col min="3" max="3" width="19.28515625" style="34" customWidth="1"/>
    <col min="4" max="4" width="15.7109375" style="34" customWidth="1"/>
    <col min="5" max="5" width="21.140625" style="34" customWidth="1"/>
    <col min="6" max="6" width="11.42578125" style="34" customWidth="1"/>
    <col min="7" max="7" width="11.5703125" style="34" customWidth="1"/>
    <col min="8" max="8" width="10.7109375" style="34" customWidth="1"/>
    <col min="9" max="10" width="9.140625" style="34"/>
    <col min="11" max="11" width="11.85546875" style="34" bestFit="1" customWidth="1"/>
    <col min="12" max="13" width="9.140625" style="34"/>
    <col min="14" max="14" width="11.85546875" style="34" bestFit="1" customWidth="1"/>
    <col min="15" max="15" width="14.28515625" style="34" customWidth="1"/>
  </cols>
  <sheetData>
    <row r="2" spans="1:15" ht="15.75" thickBot="1" x14ac:dyDescent="0.3"/>
    <row r="3" spans="1:15" ht="15.75" thickBot="1" x14ac:dyDescent="0.3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  <c r="M3" s="62" t="s">
        <v>0</v>
      </c>
      <c r="N3" s="63"/>
      <c r="O3" s="64" t="s">
        <v>44</v>
      </c>
    </row>
    <row r="4" spans="1:15" x14ac:dyDescent="0.25">
      <c r="A4" s="71" t="s">
        <v>1</v>
      </c>
      <c r="B4" s="72" t="s">
        <v>3</v>
      </c>
      <c r="C4" s="73" t="s">
        <v>4</v>
      </c>
      <c r="D4" s="72" t="s">
        <v>5</v>
      </c>
      <c r="E4" s="74" t="s">
        <v>6</v>
      </c>
      <c r="F4" s="75"/>
      <c r="G4" s="75"/>
      <c r="H4" s="75"/>
      <c r="I4" s="76" t="s">
        <v>7</v>
      </c>
      <c r="J4" s="77"/>
      <c r="K4" s="77"/>
      <c r="L4" s="77"/>
      <c r="M4" s="77"/>
      <c r="N4" s="77"/>
      <c r="O4" s="78"/>
    </row>
    <row r="5" spans="1:15" x14ac:dyDescent="0.25">
      <c r="A5" s="79"/>
      <c r="B5" s="36"/>
      <c r="C5" s="39"/>
      <c r="D5" s="36"/>
      <c r="E5" s="37" t="s">
        <v>8</v>
      </c>
      <c r="F5" s="35"/>
      <c r="G5" s="35"/>
      <c r="H5" s="35"/>
      <c r="I5" s="90" t="s">
        <v>9</v>
      </c>
      <c r="J5" s="92"/>
      <c r="K5" s="92"/>
      <c r="L5" s="90" t="s">
        <v>10</v>
      </c>
      <c r="M5" s="92"/>
      <c r="N5" s="92"/>
      <c r="O5" s="80" t="s">
        <v>11</v>
      </c>
    </row>
    <row r="6" spans="1:15" x14ac:dyDescent="0.25">
      <c r="A6" s="79"/>
      <c r="B6" s="36"/>
      <c r="C6" s="39"/>
      <c r="D6" s="36"/>
      <c r="E6" s="40" t="s">
        <v>12</v>
      </c>
      <c r="F6" s="40" t="s">
        <v>13</v>
      </c>
      <c r="G6" s="37" t="s">
        <v>14</v>
      </c>
      <c r="H6" s="37" t="s">
        <v>11</v>
      </c>
      <c r="I6" s="41" t="s">
        <v>13</v>
      </c>
      <c r="J6" s="42" t="s">
        <v>14</v>
      </c>
      <c r="K6" s="90" t="s">
        <v>11</v>
      </c>
      <c r="L6" s="44" t="s">
        <v>13</v>
      </c>
      <c r="M6" s="38" t="s">
        <v>14</v>
      </c>
      <c r="N6" s="90" t="s">
        <v>11</v>
      </c>
      <c r="O6" s="81" t="s">
        <v>15</v>
      </c>
    </row>
    <row r="7" spans="1:15" ht="12" customHeight="1" thickBot="1" x14ac:dyDescent="0.3">
      <c r="A7" s="82"/>
      <c r="B7" s="83"/>
      <c r="C7" s="84"/>
      <c r="D7" s="83"/>
      <c r="E7" s="84"/>
      <c r="F7" s="83"/>
      <c r="G7" s="83"/>
      <c r="H7" s="85"/>
      <c r="I7" s="86"/>
      <c r="J7" s="87"/>
      <c r="K7" s="91"/>
      <c r="L7" s="83"/>
      <c r="M7" s="83"/>
      <c r="N7" s="93"/>
      <c r="O7" s="89"/>
    </row>
    <row r="8" spans="1:15" ht="30" x14ac:dyDescent="0.25">
      <c r="A8" s="98" t="s">
        <v>17</v>
      </c>
      <c r="B8" s="66">
        <v>1509</v>
      </c>
      <c r="C8" s="65" t="s">
        <v>209</v>
      </c>
      <c r="D8" s="67" t="s">
        <v>19</v>
      </c>
      <c r="E8" s="67" t="s">
        <v>20</v>
      </c>
      <c r="F8" s="68">
        <v>0</v>
      </c>
      <c r="G8" s="68">
        <v>0</v>
      </c>
      <c r="H8" s="69">
        <v>0</v>
      </c>
      <c r="I8" s="70">
        <v>0</v>
      </c>
      <c r="J8" s="94">
        <v>54.01</v>
      </c>
      <c r="K8" s="95">
        <v>0</v>
      </c>
      <c r="L8" s="70">
        <v>1</v>
      </c>
      <c r="M8" s="94">
        <v>17.52</v>
      </c>
      <c r="N8" s="95">
        <v>17.52</v>
      </c>
      <c r="O8" s="99">
        <v>17.52</v>
      </c>
    </row>
    <row r="9" spans="1:15" ht="45" x14ac:dyDescent="0.25">
      <c r="A9" s="100" t="s">
        <v>21</v>
      </c>
      <c r="B9" s="48" t="s">
        <v>24</v>
      </c>
      <c r="C9" s="48" t="s">
        <v>25</v>
      </c>
      <c r="D9" s="48" t="s">
        <v>26</v>
      </c>
      <c r="E9" s="49" t="s">
        <v>27</v>
      </c>
      <c r="F9" s="49">
        <v>0</v>
      </c>
      <c r="G9" s="49">
        <v>0</v>
      </c>
      <c r="H9" s="50">
        <v>0</v>
      </c>
      <c r="I9" s="49">
        <v>3</v>
      </c>
      <c r="J9" s="96">
        <v>54.01</v>
      </c>
      <c r="K9" s="97">
        <v>162.03</v>
      </c>
      <c r="L9" s="49">
        <v>1</v>
      </c>
      <c r="M9" s="96">
        <v>17.52</v>
      </c>
      <c r="N9" s="97">
        <v>17.52</v>
      </c>
      <c r="O9" s="101">
        <v>179.55</v>
      </c>
    </row>
    <row r="10" spans="1:15" ht="45" x14ac:dyDescent="0.25">
      <c r="A10" s="100" t="s">
        <v>28</v>
      </c>
      <c r="B10" s="48">
        <v>1323</v>
      </c>
      <c r="C10" s="48" t="s">
        <v>16</v>
      </c>
      <c r="D10" s="48" t="s">
        <v>30</v>
      </c>
      <c r="E10" s="49" t="s">
        <v>31</v>
      </c>
      <c r="F10" s="49">
        <v>0</v>
      </c>
      <c r="G10" s="49">
        <v>0</v>
      </c>
      <c r="H10" s="50">
        <v>0</v>
      </c>
      <c r="I10" s="49">
        <v>3</v>
      </c>
      <c r="J10" s="96">
        <v>54.01</v>
      </c>
      <c r="K10" s="97">
        <v>162.03</v>
      </c>
      <c r="L10" s="49">
        <v>1</v>
      </c>
      <c r="M10" s="96">
        <v>17.52</v>
      </c>
      <c r="N10" s="97">
        <v>17.52</v>
      </c>
      <c r="O10" s="101">
        <v>179.55</v>
      </c>
    </row>
    <row r="11" spans="1:15" ht="30" x14ac:dyDescent="0.25">
      <c r="A11" s="100" t="s">
        <v>32</v>
      </c>
      <c r="B11" s="48">
        <v>1399</v>
      </c>
      <c r="C11" s="48" t="s">
        <v>34</v>
      </c>
      <c r="D11" s="48" t="s">
        <v>26</v>
      </c>
      <c r="E11" s="49" t="s">
        <v>35</v>
      </c>
      <c r="F11" s="49">
        <v>0</v>
      </c>
      <c r="G11" s="49">
        <v>0</v>
      </c>
      <c r="H11" s="50">
        <v>0</v>
      </c>
      <c r="I11" s="49">
        <v>3</v>
      </c>
      <c r="J11" s="96">
        <v>54.01</v>
      </c>
      <c r="K11" s="97">
        <v>162.03</v>
      </c>
      <c r="L11" s="49">
        <v>1</v>
      </c>
      <c r="M11" s="96">
        <v>17.52</v>
      </c>
      <c r="N11" s="97">
        <v>17.52</v>
      </c>
      <c r="O11" s="101">
        <v>179.55</v>
      </c>
    </row>
    <row r="12" spans="1:15" ht="45" x14ac:dyDescent="0.25">
      <c r="A12" s="100" t="s">
        <v>36</v>
      </c>
      <c r="B12" s="48">
        <v>4149</v>
      </c>
      <c r="C12" s="48" t="s">
        <v>34</v>
      </c>
      <c r="D12" s="48" t="s">
        <v>30</v>
      </c>
      <c r="E12" s="49" t="s">
        <v>38</v>
      </c>
      <c r="F12" s="49">
        <v>0</v>
      </c>
      <c r="G12" s="49">
        <v>0</v>
      </c>
      <c r="H12" s="50">
        <v>0</v>
      </c>
      <c r="I12" s="49">
        <v>3</v>
      </c>
      <c r="J12" s="96">
        <v>54.01</v>
      </c>
      <c r="K12" s="97">
        <v>162.03</v>
      </c>
      <c r="L12" s="49">
        <v>1</v>
      </c>
      <c r="M12" s="96">
        <v>17.52</v>
      </c>
      <c r="N12" s="97">
        <v>17.52</v>
      </c>
      <c r="O12" s="101">
        <v>179.55</v>
      </c>
    </row>
    <row r="13" spans="1:15" ht="30" x14ac:dyDescent="0.25">
      <c r="A13" s="100" t="s">
        <v>39</v>
      </c>
      <c r="B13" s="48">
        <v>1389</v>
      </c>
      <c r="C13" s="48" t="s">
        <v>53</v>
      </c>
      <c r="D13" s="48" t="s">
        <v>42</v>
      </c>
      <c r="E13" s="49" t="s">
        <v>43</v>
      </c>
      <c r="F13" s="49">
        <v>0</v>
      </c>
      <c r="G13" s="49">
        <v>0</v>
      </c>
      <c r="H13" s="50">
        <v>0</v>
      </c>
      <c r="I13" s="51">
        <v>0</v>
      </c>
      <c r="J13" s="96">
        <v>54.01</v>
      </c>
      <c r="K13" s="97">
        <v>0</v>
      </c>
      <c r="L13" s="51">
        <v>1</v>
      </c>
      <c r="M13" s="96">
        <v>17.52</v>
      </c>
      <c r="N13" s="97">
        <v>17.52</v>
      </c>
      <c r="O13" s="101">
        <v>17.52</v>
      </c>
    </row>
    <row r="14" spans="1:15" ht="45" x14ac:dyDescent="0.25">
      <c r="A14" s="100" t="s">
        <v>28</v>
      </c>
      <c r="B14" s="48">
        <v>1323</v>
      </c>
      <c r="C14" s="48" t="s">
        <v>16</v>
      </c>
      <c r="D14" s="48" t="s">
        <v>30</v>
      </c>
      <c r="E14" s="49" t="s">
        <v>45</v>
      </c>
      <c r="F14" s="49">
        <v>0</v>
      </c>
      <c r="G14" s="49">
        <v>0</v>
      </c>
      <c r="H14" s="50">
        <v>0</v>
      </c>
      <c r="I14" s="51">
        <v>2</v>
      </c>
      <c r="J14" s="96">
        <v>54.01</v>
      </c>
      <c r="K14" s="97">
        <v>105.02</v>
      </c>
      <c r="L14" s="51">
        <v>1</v>
      </c>
      <c r="M14" s="96">
        <v>17.52</v>
      </c>
      <c r="N14" s="97">
        <v>17.52</v>
      </c>
      <c r="O14" s="101">
        <v>125.54</v>
      </c>
    </row>
    <row r="15" spans="1:15" ht="45" x14ac:dyDescent="0.25">
      <c r="A15" s="100" t="s">
        <v>46</v>
      </c>
      <c r="B15" s="48">
        <v>1097</v>
      </c>
      <c r="C15" s="48" t="s">
        <v>48</v>
      </c>
      <c r="D15" s="48" t="s">
        <v>49</v>
      </c>
      <c r="E15" s="49" t="s">
        <v>50</v>
      </c>
      <c r="F15" s="49">
        <v>0</v>
      </c>
      <c r="G15" s="49">
        <v>0</v>
      </c>
      <c r="H15" s="50">
        <v>0</v>
      </c>
      <c r="I15" s="51">
        <v>4</v>
      </c>
      <c r="J15" s="96">
        <v>54.01</v>
      </c>
      <c r="K15" s="97">
        <v>216.04</v>
      </c>
      <c r="L15" s="51">
        <v>0</v>
      </c>
      <c r="M15" s="96">
        <v>17.52</v>
      </c>
      <c r="N15" s="97">
        <v>0</v>
      </c>
      <c r="O15" s="101">
        <v>216.04</v>
      </c>
    </row>
    <row r="16" spans="1:15" ht="45" x14ac:dyDescent="0.25">
      <c r="A16" s="100" t="s">
        <v>51</v>
      </c>
      <c r="B16" s="48">
        <v>1152</v>
      </c>
      <c r="C16" s="48" t="s">
        <v>53</v>
      </c>
      <c r="D16" s="48" t="s">
        <v>54</v>
      </c>
      <c r="E16" s="49" t="s">
        <v>55</v>
      </c>
      <c r="F16" s="49">
        <v>0</v>
      </c>
      <c r="G16" s="49">
        <v>0</v>
      </c>
      <c r="H16" s="50">
        <v>0</v>
      </c>
      <c r="I16" s="51">
        <v>6</v>
      </c>
      <c r="J16" s="96">
        <v>54.01</v>
      </c>
      <c r="K16" s="97">
        <v>324.06</v>
      </c>
      <c r="L16" s="51">
        <v>1</v>
      </c>
      <c r="M16" s="96">
        <v>17.52</v>
      </c>
      <c r="N16" s="97">
        <v>17.52</v>
      </c>
      <c r="O16" s="101">
        <v>341.58</v>
      </c>
    </row>
    <row r="17" spans="1:15" ht="45" x14ac:dyDescent="0.25">
      <c r="A17" s="100" t="s">
        <v>36</v>
      </c>
      <c r="B17" s="48">
        <v>4149</v>
      </c>
      <c r="C17" s="48" t="s">
        <v>34</v>
      </c>
      <c r="D17" s="48" t="s">
        <v>30</v>
      </c>
      <c r="E17" s="49" t="s">
        <v>56</v>
      </c>
      <c r="F17" s="49">
        <v>0</v>
      </c>
      <c r="G17" s="49">
        <v>0</v>
      </c>
      <c r="H17" s="50">
        <v>0</v>
      </c>
      <c r="I17" s="49">
        <v>3</v>
      </c>
      <c r="J17" s="96">
        <v>54.01</v>
      </c>
      <c r="K17" s="97">
        <v>162.03</v>
      </c>
      <c r="L17" s="49">
        <v>1</v>
      </c>
      <c r="M17" s="96">
        <v>17.52</v>
      </c>
      <c r="N17" s="97">
        <v>17.52</v>
      </c>
      <c r="O17" s="101">
        <v>179.55</v>
      </c>
    </row>
    <row r="18" spans="1:15" ht="30" x14ac:dyDescent="0.25">
      <c r="A18" s="100" t="s">
        <v>32</v>
      </c>
      <c r="B18" s="48">
        <v>1399</v>
      </c>
      <c r="C18" s="48" t="s">
        <v>34</v>
      </c>
      <c r="D18" s="48" t="s">
        <v>26</v>
      </c>
      <c r="E18" s="49" t="s">
        <v>57</v>
      </c>
      <c r="F18" s="49">
        <v>0</v>
      </c>
      <c r="G18" s="49">
        <v>0</v>
      </c>
      <c r="H18" s="50">
        <v>0</v>
      </c>
      <c r="I18" s="49">
        <v>3</v>
      </c>
      <c r="J18" s="96">
        <v>54.01</v>
      </c>
      <c r="K18" s="97">
        <v>162.03</v>
      </c>
      <c r="L18" s="49">
        <v>1</v>
      </c>
      <c r="M18" s="96">
        <v>17.52</v>
      </c>
      <c r="N18" s="97">
        <v>17.52</v>
      </c>
      <c r="O18" s="101">
        <v>179.55</v>
      </c>
    </row>
    <row r="19" spans="1:15" ht="60" x14ac:dyDescent="0.25">
      <c r="A19" s="100" t="s">
        <v>21</v>
      </c>
      <c r="B19" s="48" t="s">
        <v>24</v>
      </c>
      <c r="C19" s="48" t="s">
        <v>25</v>
      </c>
      <c r="D19" s="48" t="s">
        <v>26</v>
      </c>
      <c r="E19" s="49" t="s">
        <v>58</v>
      </c>
      <c r="F19" s="49">
        <v>0</v>
      </c>
      <c r="G19" s="49">
        <v>0</v>
      </c>
      <c r="H19" s="50">
        <v>0</v>
      </c>
      <c r="I19" s="49">
        <v>3</v>
      </c>
      <c r="J19" s="96">
        <v>54.01</v>
      </c>
      <c r="K19" s="97">
        <v>162.03</v>
      </c>
      <c r="L19" s="49">
        <v>1</v>
      </c>
      <c r="M19" s="96">
        <v>17.52</v>
      </c>
      <c r="N19" s="97">
        <v>17.52</v>
      </c>
      <c r="O19" s="101">
        <v>179.55</v>
      </c>
    </row>
    <row r="20" spans="1:15" ht="30" x14ac:dyDescent="0.25">
      <c r="A20" s="102" t="s">
        <v>17</v>
      </c>
      <c r="B20" s="47">
        <v>1509</v>
      </c>
      <c r="C20" s="46" t="s">
        <v>209</v>
      </c>
      <c r="D20" s="48" t="s">
        <v>19</v>
      </c>
      <c r="E20" s="48" t="s">
        <v>20</v>
      </c>
      <c r="F20" s="49">
        <v>0</v>
      </c>
      <c r="G20" s="49">
        <v>0</v>
      </c>
      <c r="H20" s="50">
        <v>0</v>
      </c>
      <c r="I20" s="51">
        <v>0</v>
      </c>
      <c r="J20" s="96">
        <v>54.01</v>
      </c>
      <c r="K20" s="97">
        <v>0</v>
      </c>
      <c r="L20" s="51">
        <v>2</v>
      </c>
      <c r="M20" s="96">
        <v>17.52</v>
      </c>
      <c r="N20" s="97">
        <v>35.04</v>
      </c>
      <c r="O20" s="101">
        <v>35.04</v>
      </c>
    </row>
    <row r="21" spans="1:15" ht="45" x14ac:dyDescent="0.25">
      <c r="A21" s="100" t="s">
        <v>28</v>
      </c>
      <c r="B21" s="48">
        <v>1323</v>
      </c>
      <c r="C21" s="48" t="s">
        <v>16</v>
      </c>
      <c r="D21" s="48" t="s">
        <v>30</v>
      </c>
      <c r="E21" s="49" t="s">
        <v>59</v>
      </c>
      <c r="F21" s="49">
        <v>0</v>
      </c>
      <c r="G21" s="49">
        <v>0</v>
      </c>
      <c r="H21" s="50">
        <v>0</v>
      </c>
      <c r="I21" s="49">
        <v>3</v>
      </c>
      <c r="J21" s="96">
        <v>54.01</v>
      </c>
      <c r="K21" s="97">
        <v>162.03</v>
      </c>
      <c r="L21" s="49">
        <v>1</v>
      </c>
      <c r="M21" s="96">
        <v>17.52</v>
      </c>
      <c r="N21" s="97">
        <v>17.52</v>
      </c>
      <c r="O21" s="101">
        <v>179.55</v>
      </c>
    </row>
    <row r="22" spans="1:15" ht="45" x14ac:dyDescent="0.25">
      <c r="A22" s="100" t="s">
        <v>60</v>
      </c>
      <c r="B22" s="48">
        <v>883</v>
      </c>
      <c r="C22" s="48" t="s">
        <v>62</v>
      </c>
      <c r="D22" s="48" t="s">
        <v>63</v>
      </c>
      <c r="E22" s="49" t="s">
        <v>64</v>
      </c>
      <c r="F22" s="49">
        <v>0</v>
      </c>
      <c r="G22" s="49">
        <v>0</v>
      </c>
      <c r="H22" s="50">
        <v>0</v>
      </c>
      <c r="I22" s="49">
        <v>0</v>
      </c>
      <c r="J22" s="96">
        <v>54.01</v>
      </c>
      <c r="K22" s="97">
        <v>0</v>
      </c>
      <c r="L22" s="49">
        <v>1</v>
      </c>
      <c r="M22" s="96">
        <v>17.52</v>
      </c>
      <c r="N22" s="97">
        <v>17.52</v>
      </c>
      <c r="O22" s="101">
        <v>17.52</v>
      </c>
    </row>
    <row r="23" spans="1:15" ht="45" x14ac:dyDescent="0.25">
      <c r="A23" s="100" t="s">
        <v>36</v>
      </c>
      <c r="B23" s="48">
        <v>4149</v>
      </c>
      <c r="C23" s="48" t="s">
        <v>34</v>
      </c>
      <c r="D23" s="48" t="s">
        <v>30</v>
      </c>
      <c r="E23" s="49" t="s">
        <v>65</v>
      </c>
      <c r="F23" s="49">
        <v>0</v>
      </c>
      <c r="G23" s="49">
        <v>0</v>
      </c>
      <c r="H23" s="50">
        <v>0</v>
      </c>
      <c r="I23" s="49">
        <v>3</v>
      </c>
      <c r="J23" s="96">
        <v>54.01</v>
      </c>
      <c r="K23" s="97">
        <v>162.03</v>
      </c>
      <c r="L23" s="49">
        <v>1</v>
      </c>
      <c r="M23" s="96">
        <v>17.52</v>
      </c>
      <c r="N23" s="97">
        <v>17.52</v>
      </c>
      <c r="O23" s="101">
        <v>179.55</v>
      </c>
    </row>
    <row r="24" spans="1:15" ht="30" x14ac:dyDescent="0.25">
      <c r="A24" s="100" t="s">
        <v>28</v>
      </c>
      <c r="B24" s="48">
        <v>1323</v>
      </c>
      <c r="C24" s="48" t="s">
        <v>16</v>
      </c>
      <c r="D24" s="48" t="s">
        <v>26</v>
      </c>
      <c r="E24" s="49" t="s">
        <v>66</v>
      </c>
      <c r="F24" s="49">
        <v>0</v>
      </c>
      <c r="G24" s="49">
        <v>0</v>
      </c>
      <c r="H24" s="50">
        <v>0</v>
      </c>
      <c r="I24" s="51">
        <v>2</v>
      </c>
      <c r="J24" s="96">
        <v>54.01</v>
      </c>
      <c r="K24" s="97">
        <v>105.02</v>
      </c>
      <c r="L24" s="51">
        <v>1</v>
      </c>
      <c r="M24" s="96">
        <v>17.52</v>
      </c>
      <c r="N24" s="97">
        <v>17.52</v>
      </c>
      <c r="O24" s="101">
        <v>125.54</v>
      </c>
    </row>
    <row r="25" spans="1:15" ht="45" x14ac:dyDescent="0.25">
      <c r="A25" s="100" t="s">
        <v>36</v>
      </c>
      <c r="B25" s="48">
        <v>4149</v>
      </c>
      <c r="C25" s="48" t="s">
        <v>34</v>
      </c>
      <c r="D25" s="48" t="s">
        <v>26</v>
      </c>
      <c r="E25" s="49" t="s">
        <v>67</v>
      </c>
      <c r="F25" s="49">
        <v>0</v>
      </c>
      <c r="G25" s="49">
        <v>0</v>
      </c>
      <c r="H25" s="50">
        <v>0</v>
      </c>
      <c r="I25" s="49">
        <v>3</v>
      </c>
      <c r="J25" s="96">
        <v>54.01</v>
      </c>
      <c r="K25" s="97">
        <v>162.03</v>
      </c>
      <c r="L25" s="49">
        <v>1</v>
      </c>
      <c r="M25" s="96">
        <v>17.52</v>
      </c>
      <c r="N25" s="97">
        <v>17.52</v>
      </c>
      <c r="O25" s="101">
        <v>179.55</v>
      </c>
    </row>
    <row r="26" spans="1:15" ht="30" x14ac:dyDescent="0.25">
      <c r="A26" s="100" t="s">
        <v>21</v>
      </c>
      <c r="B26" s="48" t="s">
        <v>24</v>
      </c>
      <c r="C26" s="48" t="s">
        <v>25</v>
      </c>
      <c r="D26" s="48" t="s">
        <v>26</v>
      </c>
      <c r="E26" s="49" t="s">
        <v>68</v>
      </c>
      <c r="F26" s="49">
        <v>0</v>
      </c>
      <c r="G26" s="49">
        <v>0</v>
      </c>
      <c r="H26" s="50">
        <v>0</v>
      </c>
      <c r="I26" s="49">
        <v>3</v>
      </c>
      <c r="J26" s="96">
        <v>54.01</v>
      </c>
      <c r="K26" s="97">
        <v>162.03</v>
      </c>
      <c r="L26" s="49">
        <v>1</v>
      </c>
      <c r="M26" s="96">
        <v>17.52</v>
      </c>
      <c r="N26" s="97">
        <v>17.52</v>
      </c>
      <c r="O26" s="101">
        <v>179.55</v>
      </c>
    </row>
    <row r="27" spans="1:15" ht="53.25" customHeight="1" thickBot="1" x14ac:dyDescent="0.3">
      <c r="A27" s="103" t="s">
        <v>69</v>
      </c>
      <c r="B27" s="104">
        <v>531</v>
      </c>
      <c r="C27" s="104" t="s">
        <v>25</v>
      </c>
      <c r="D27" s="104" t="s">
        <v>71</v>
      </c>
      <c r="E27" s="105" t="s">
        <v>72</v>
      </c>
      <c r="F27" s="105">
        <v>0</v>
      </c>
      <c r="G27" s="105">
        <v>0</v>
      </c>
      <c r="H27" s="106">
        <v>0</v>
      </c>
      <c r="I27" s="105">
        <v>0</v>
      </c>
      <c r="J27" s="107">
        <v>54.01</v>
      </c>
      <c r="K27" s="108">
        <v>0</v>
      </c>
      <c r="L27" s="105">
        <v>1</v>
      </c>
      <c r="M27" s="107">
        <v>17.52</v>
      </c>
      <c r="N27" s="108">
        <v>17.52</v>
      </c>
      <c r="O27" s="109">
        <v>17.52</v>
      </c>
    </row>
    <row r="28" spans="1:15" ht="23.25" customHeight="1" thickBot="1" x14ac:dyDescent="0.3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10" t="s">
        <v>105</v>
      </c>
      <c r="N28" s="111"/>
      <c r="O28" s="64" t="s">
        <v>73</v>
      </c>
    </row>
    <row r="29" spans="1:15" ht="20.25" customHeight="1" x14ac:dyDescent="0.25">
      <c r="A29" s="112" t="s">
        <v>1</v>
      </c>
      <c r="B29" s="54" t="s">
        <v>3</v>
      </c>
      <c r="C29" s="45" t="s">
        <v>4</v>
      </c>
      <c r="D29" s="54" t="s">
        <v>5</v>
      </c>
      <c r="E29" s="55" t="s">
        <v>6</v>
      </c>
      <c r="F29" s="56"/>
      <c r="G29" s="56"/>
      <c r="H29" s="56"/>
      <c r="I29" s="57" t="s">
        <v>7</v>
      </c>
      <c r="J29" s="58"/>
      <c r="K29" s="58"/>
      <c r="L29" s="58"/>
      <c r="M29" s="58"/>
      <c r="N29" s="58"/>
      <c r="O29" s="113"/>
    </row>
    <row r="30" spans="1:15" x14ac:dyDescent="0.25">
      <c r="A30" s="79"/>
      <c r="B30" s="36"/>
      <c r="C30" s="39"/>
      <c r="D30" s="36"/>
      <c r="E30" s="37" t="s">
        <v>8</v>
      </c>
      <c r="F30" s="35"/>
      <c r="G30" s="35"/>
      <c r="H30" s="35"/>
      <c r="I30" s="38" t="s">
        <v>9</v>
      </c>
      <c r="J30" s="36"/>
      <c r="K30" s="36"/>
      <c r="L30" s="38" t="s">
        <v>10</v>
      </c>
      <c r="M30" s="36"/>
      <c r="N30" s="36"/>
      <c r="O30" s="80" t="s">
        <v>11</v>
      </c>
    </row>
    <row r="31" spans="1:15" ht="15" customHeight="1" x14ac:dyDescent="0.25">
      <c r="A31" s="79"/>
      <c r="B31" s="36"/>
      <c r="C31" s="39"/>
      <c r="D31" s="36"/>
      <c r="E31" s="40" t="s">
        <v>12</v>
      </c>
      <c r="F31" s="40" t="s">
        <v>13</v>
      </c>
      <c r="G31" s="37" t="s">
        <v>14</v>
      </c>
      <c r="H31" s="37" t="s">
        <v>11</v>
      </c>
      <c r="I31" s="41" t="s">
        <v>13</v>
      </c>
      <c r="J31" s="42" t="s">
        <v>14</v>
      </c>
      <c r="K31" s="43" t="s">
        <v>11</v>
      </c>
      <c r="L31" s="44" t="s">
        <v>13</v>
      </c>
      <c r="M31" s="38" t="s">
        <v>14</v>
      </c>
      <c r="N31" s="38" t="s">
        <v>11</v>
      </c>
      <c r="O31" s="81" t="s">
        <v>15</v>
      </c>
    </row>
    <row r="32" spans="1:15" ht="15" customHeight="1" thickBot="1" x14ac:dyDescent="0.3">
      <c r="A32" s="82"/>
      <c r="B32" s="83"/>
      <c r="C32" s="84"/>
      <c r="D32" s="83"/>
      <c r="E32" s="84"/>
      <c r="F32" s="83"/>
      <c r="G32" s="83"/>
      <c r="H32" s="85"/>
      <c r="I32" s="86"/>
      <c r="J32" s="87"/>
      <c r="K32" s="88"/>
      <c r="L32" s="83"/>
      <c r="M32" s="83"/>
      <c r="N32" s="83"/>
      <c r="O32" s="89"/>
    </row>
    <row r="33" spans="1:15" ht="45" x14ac:dyDescent="0.25">
      <c r="A33" s="114" t="s">
        <v>21</v>
      </c>
      <c r="B33" s="67" t="s">
        <v>24</v>
      </c>
      <c r="C33" s="67" t="s">
        <v>25</v>
      </c>
      <c r="D33" s="67" t="s">
        <v>26</v>
      </c>
      <c r="E33" s="68" t="s">
        <v>74</v>
      </c>
      <c r="F33" s="68">
        <v>0</v>
      </c>
      <c r="G33" s="68">
        <v>0</v>
      </c>
      <c r="H33" s="69">
        <v>0</v>
      </c>
      <c r="I33" s="68">
        <v>3</v>
      </c>
      <c r="J33" s="94">
        <v>54.01</v>
      </c>
      <c r="K33" s="95">
        <v>162.03</v>
      </c>
      <c r="L33" s="68">
        <v>1</v>
      </c>
      <c r="M33" s="94">
        <v>17.52</v>
      </c>
      <c r="N33" s="95">
        <v>17.52</v>
      </c>
      <c r="O33" s="99">
        <v>179.55</v>
      </c>
    </row>
    <row r="34" spans="1:15" ht="30" x14ac:dyDescent="0.25">
      <c r="A34" s="100" t="s">
        <v>28</v>
      </c>
      <c r="B34" s="48">
        <v>1323</v>
      </c>
      <c r="C34" s="48" t="s">
        <v>16</v>
      </c>
      <c r="D34" s="48" t="s">
        <v>75</v>
      </c>
      <c r="E34" s="49" t="s">
        <v>76</v>
      </c>
      <c r="F34" s="49">
        <v>0</v>
      </c>
      <c r="G34" s="49">
        <v>0</v>
      </c>
      <c r="H34" s="50">
        <v>0</v>
      </c>
      <c r="I34" s="49">
        <v>3</v>
      </c>
      <c r="J34" s="96">
        <v>54.01</v>
      </c>
      <c r="K34" s="97">
        <v>162.03</v>
      </c>
      <c r="L34" s="49">
        <v>1</v>
      </c>
      <c r="M34" s="96">
        <v>17.52</v>
      </c>
      <c r="N34" s="97">
        <v>17.52</v>
      </c>
      <c r="O34" s="101">
        <v>179.55</v>
      </c>
    </row>
    <row r="35" spans="1:15" ht="30" x14ac:dyDescent="0.25">
      <c r="A35" s="100" t="s">
        <v>46</v>
      </c>
      <c r="B35" s="48">
        <v>1097</v>
      </c>
      <c r="C35" s="48" t="s">
        <v>48</v>
      </c>
      <c r="D35" s="48" t="s">
        <v>49</v>
      </c>
      <c r="E35" s="49" t="s">
        <v>77</v>
      </c>
      <c r="F35" s="49">
        <v>0</v>
      </c>
      <c r="G35" s="49">
        <v>0</v>
      </c>
      <c r="H35" s="50">
        <v>0</v>
      </c>
      <c r="I35" s="49">
        <v>3</v>
      </c>
      <c r="J35" s="96">
        <v>54.01</v>
      </c>
      <c r="K35" s="97">
        <v>162.03</v>
      </c>
      <c r="L35" s="49">
        <v>0</v>
      </c>
      <c r="M35" s="96">
        <v>17.52</v>
      </c>
      <c r="N35" s="97">
        <v>0</v>
      </c>
      <c r="O35" s="101">
        <v>162.03</v>
      </c>
    </row>
    <row r="36" spans="1:15" ht="45" x14ac:dyDescent="0.25">
      <c r="A36" s="100" t="s">
        <v>28</v>
      </c>
      <c r="B36" s="48">
        <v>1323</v>
      </c>
      <c r="C36" s="48" t="s">
        <v>16</v>
      </c>
      <c r="D36" s="48" t="s">
        <v>75</v>
      </c>
      <c r="E36" s="49" t="s">
        <v>78</v>
      </c>
      <c r="F36" s="49">
        <v>0</v>
      </c>
      <c r="G36" s="49">
        <v>0</v>
      </c>
      <c r="H36" s="50">
        <v>0</v>
      </c>
      <c r="I36" s="49">
        <v>1</v>
      </c>
      <c r="J36" s="96">
        <v>54.01</v>
      </c>
      <c r="K36" s="97">
        <v>54.01</v>
      </c>
      <c r="L36" s="49">
        <v>1</v>
      </c>
      <c r="M36" s="96">
        <v>17.52</v>
      </c>
      <c r="N36" s="97">
        <v>0</v>
      </c>
      <c r="O36" s="101">
        <v>54.01</v>
      </c>
    </row>
    <row r="37" spans="1:15" ht="30" x14ac:dyDescent="0.25">
      <c r="A37" s="100" t="s">
        <v>36</v>
      </c>
      <c r="B37" s="48">
        <v>4149</v>
      </c>
      <c r="C37" s="48" t="s">
        <v>34</v>
      </c>
      <c r="D37" s="48" t="s">
        <v>26</v>
      </c>
      <c r="E37" s="49" t="s">
        <v>79</v>
      </c>
      <c r="F37" s="49">
        <v>0</v>
      </c>
      <c r="G37" s="49">
        <v>0</v>
      </c>
      <c r="H37" s="50">
        <v>0</v>
      </c>
      <c r="I37" s="49">
        <v>3</v>
      </c>
      <c r="J37" s="96">
        <v>54.01</v>
      </c>
      <c r="K37" s="97">
        <v>162.03</v>
      </c>
      <c r="L37" s="49">
        <v>1</v>
      </c>
      <c r="M37" s="96">
        <v>17.52</v>
      </c>
      <c r="N37" s="97">
        <v>17.52</v>
      </c>
      <c r="O37" s="101">
        <v>179.55</v>
      </c>
    </row>
    <row r="38" spans="1:15" ht="30" x14ac:dyDescent="0.25">
      <c r="A38" s="100" t="s">
        <v>21</v>
      </c>
      <c r="B38" s="48" t="s">
        <v>24</v>
      </c>
      <c r="C38" s="48" t="s">
        <v>25</v>
      </c>
      <c r="D38" s="48" t="s">
        <v>26</v>
      </c>
      <c r="E38" s="49" t="s">
        <v>80</v>
      </c>
      <c r="F38" s="49">
        <v>0</v>
      </c>
      <c r="G38" s="49">
        <v>0</v>
      </c>
      <c r="H38" s="50">
        <v>0</v>
      </c>
      <c r="I38" s="49">
        <v>3</v>
      </c>
      <c r="J38" s="96">
        <v>54.01</v>
      </c>
      <c r="K38" s="97">
        <v>162.03</v>
      </c>
      <c r="L38" s="49">
        <v>1</v>
      </c>
      <c r="M38" s="96">
        <v>17.52</v>
      </c>
      <c r="N38" s="97">
        <v>17.52</v>
      </c>
      <c r="O38" s="101">
        <v>179.55</v>
      </c>
    </row>
    <row r="39" spans="1:15" ht="45" x14ac:dyDescent="0.25">
      <c r="A39" s="100" t="s">
        <v>32</v>
      </c>
      <c r="B39" s="48">
        <v>1399</v>
      </c>
      <c r="C39" s="48" t="s">
        <v>34</v>
      </c>
      <c r="D39" s="48" t="s">
        <v>26</v>
      </c>
      <c r="E39" s="49" t="s">
        <v>81</v>
      </c>
      <c r="F39" s="49">
        <v>0</v>
      </c>
      <c r="G39" s="49">
        <v>0</v>
      </c>
      <c r="H39" s="50">
        <v>0</v>
      </c>
      <c r="I39" s="49">
        <v>3</v>
      </c>
      <c r="J39" s="96">
        <v>54.01</v>
      </c>
      <c r="K39" s="97">
        <v>162.03</v>
      </c>
      <c r="L39" s="49">
        <v>1</v>
      </c>
      <c r="M39" s="96">
        <v>17.52</v>
      </c>
      <c r="N39" s="97">
        <v>17.52</v>
      </c>
      <c r="O39" s="101">
        <v>179.55</v>
      </c>
    </row>
    <row r="40" spans="1:15" ht="30" x14ac:dyDescent="0.25">
      <c r="A40" s="100" t="s">
        <v>82</v>
      </c>
      <c r="B40" s="48">
        <v>1491</v>
      </c>
      <c r="C40" s="48" t="s">
        <v>25</v>
      </c>
      <c r="D40" s="48" t="s">
        <v>84</v>
      </c>
      <c r="E40" s="49" t="s">
        <v>85</v>
      </c>
      <c r="F40" s="49">
        <v>0</v>
      </c>
      <c r="G40" s="49">
        <v>0</v>
      </c>
      <c r="H40" s="50">
        <v>0</v>
      </c>
      <c r="I40" s="51">
        <v>0</v>
      </c>
      <c r="J40" s="96">
        <v>54.01</v>
      </c>
      <c r="K40" s="97">
        <v>0</v>
      </c>
      <c r="L40" s="51">
        <v>1</v>
      </c>
      <c r="M40" s="96">
        <v>17.52</v>
      </c>
      <c r="N40" s="97">
        <v>17.52</v>
      </c>
      <c r="O40" s="101">
        <v>17.52</v>
      </c>
    </row>
    <row r="41" spans="1:15" ht="30" x14ac:dyDescent="0.25">
      <c r="A41" s="100" t="s">
        <v>36</v>
      </c>
      <c r="B41" s="48">
        <v>4149</v>
      </c>
      <c r="C41" s="48" t="s">
        <v>34</v>
      </c>
      <c r="D41" s="48" t="s">
        <v>87</v>
      </c>
      <c r="E41" s="49" t="s">
        <v>86</v>
      </c>
      <c r="F41" s="49">
        <v>0</v>
      </c>
      <c r="G41" s="49">
        <v>0</v>
      </c>
      <c r="H41" s="50">
        <v>0</v>
      </c>
      <c r="I41" s="49">
        <v>3</v>
      </c>
      <c r="J41" s="96">
        <v>54.01</v>
      </c>
      <c r="K41" s="97">
        <v>162.03</v>
      </c>
      <c r="L41" s="49">
        <v>1</v>
      </c>
      <c r="M41" s="96">
        <v>17.52</v>
      </c>
      <c r="N41" s="97">
        <v>17.52</v>
      </c>
      <c r="O41" s="101">
        <v>179.55</v>
      </c>
    </row>
    <row r="42" spans="1:15" ht="30.75" thickBot="1" x14ac:dyDescent="0.3">
      <c r="A42" s="103" t="s">
        <v>32</v>
      </c>
      <c r="B42" s="104">
        <v>1399</v>
      </c>
      <c r="C42" s="104" t="s">
        <v>34</v>
      </c>
      <c r="D42" s="104" t="s">
        <v>26</v>
      </c>
      <c r="E42" s="105" t="s">
        <v>88</v>
      </c>
      <c r="F42" s="105">
        <v>0</v>
      </c>
      <c r="G42" s="105">
        <v>0</v>
      </c>
      <c r="H42" s="106">
        <v>0</v>
      </c>
      <c r="I42" s="105">
        <v>3</v>
      </c>
      <c r="J42" s="107">
        <v>54.01</v>
      </c>
      <c r="K42" s="108">
        <v>162.03</v>
      </c>
      <c r="L42" s="105">
        <v>1</v>
      </c>
      <c r="M42" s="107">
        <v>17.52</v>
      </c>
      <c r="N42" s="108">
        <v>17.52</v>
      </c>
      <c r="O42" s="109">
        <v>179.55</v>
      </c>
    </row>
    <row r="43" spans="1:15" ht="15.75" thickBot="1" x14ac:dyDescent="0.3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  <c r="M43" s="62" t="s">
        <v>0</v>
      </c>
      <c r="N43" s="63"/>
      <c r="O43" s="64" t="s">
        <v>89</v>
      </c>
    </row>
    <row r="44" spans="1:15" x14ac:dyDescent="0.25">
      <c r="A44" s="112" t="s">
        <v>1</v>
      </c>
      <c r="B44" s="54" t="s">
        <v>3</v>
      </c>
      <c r="C44" s="45" t="s">
        <v>4</v>
      </c>
      <c r="D44" s="54" t="s">
        <v>5</v>
      </c>
      <c r="E44" s="55" t="s">
        <v>6</v>
      </c>
      <c r="F44" s="56"/>
      <c r="G44" s="56"/>
      <c r="H44" s="56"/>
      <c r="I44" s="57" t="s">
        <v>7</v>
      </c>
      <c r="J44" s="58"/>
      <c r="K44" s="58"/>
      <c r="L44" s="58"/>
      <c r="M44" s="58"/>
      <c r="N44" s="58"/>
      <c r="O44" s="113"/>
    </row>
    <row r="45" spans="1:15" x14ac:dyDescent="0.25">
      <c r="A45" s="79"/>
      <c r="B45" s="36"/>
      <c r="C45" s="39"/>
      <c r="D45" s="36"/>
      <c r="E45" s="37" t="s">
        <v>8</v>
      </c>
      <c r="F45" s="35"/>
      <c r="G45" s="35"/>
      <c r="H45" s="35"/>
      <c r="I45" s="38" t="s">
        <v>9</v>
      </c>
      <c r="J45" s="36"/>
      <c r="K45" s="36"/>
      <c r="L45" s="38" t="s">
        <v>10</v>
      </c>
      <c r="M45" s="36"/>
      <c r="N45" s="36"/>
      <c r="O45" s="80" t="s">
        <v>11</v>
      </c>
    </row>
    <row r="46" spans="1:15" x14ac:dyDescent="0.25">
      <c r="A46" s="79"/>
      <c r="B46" s="36"/>
      <c r="C46" s="39"/>
      <c r="D46" s="36"/>
      <c r="E46" s="40" t="s">
        <v>12</v>
      </c>
      <c r="F46" s="40" t="s">
        <v>13</v>
      </c>
      <c r="G46" s="37" t="s">
        <v>14</v>
      </c>
      <c r="H46" s="37" t="s">
        <v>11</v>
      </c>
      <c r="I46" s="41" t="s">
        <v>13</v>
      </c>
      <c r="J46" s="42" t="s">
        <v>14</v>
      </c>
      <c r="K46" s="90" t="s">
        <v>11</v>
      </c>
      <c r="L46" s="44" t="s">
        <v>13</v>
      </c>
      <c r="M46" s="38" t="s">
        <v>14</v>
      </c>
      <c r="N46" s="90" t="s">
        <v>11</v>
      </c>
      <c r="O46" s="81" t="s">
        <v>15</v>
      </c>
    </row>
    <row r="47" spans="1:15" ht="15.75" thickBot="1" x14ac:dyDescent="0.3">
      <c r="A47" s="82"/>
      <c r="B47" s="83"/>
      <c r="C47" s="84"/>
      <c r="D47" s="83"/>
      <c r="E47" s="84"/>
      <c r="F47" s="83"/>
      <c r="G47" s="83"/>
      <c r="H47" s="85"/>
      <c r="I47" s="86"/>
      <c r="J47" s="87"/>
      <c r="K47" s="91"/>
      <c r="L47" s="83"/>
      <c r="M47" s="83"/>
      <c r="N47" s="93"/>
      <c r="O47" s="89"/>
    </row>
    <row r="48" spans="1:15" ht="30" x14ac:dyDescent="0.25">
      <c r="A48" s="65" t="s">
        <v>17</v>
      </c>
      <c r="B48" s="66">
        <v>1509</v>
      </c>
      <c r="C48" s="65" t="s">
        <v>209</v>
      </c>
      <c r="D48" s="67" t="s">
        <v>92</v>
      </c>
      <c r="E48" s="67" t="s">
        <v>91</v>
      </c>
      <c r="F48" s="68">
        <v>0</v>
      </c>
      <c r="G48" s="68">
        <v>0</v>
      </c>
      <c r="H48" s="69">
        <v>0</v>
      </c>
      <c r="I48" s="70">
        <v>0</v>
      </c>
      <c r="J48" s="94">
        <v>54.01</v>
      </c>
      <c r="K48" s="95">
        <v>0</v>
      </c>
      <c r="L48" s="70">
        <v>1</v>
      </c>
      <c r="M48" s="94">
        <v>17.52</v>
      </c>
      <c r="N48" s="95">
        <v>17.52</v>
      </c>
      <c r="O48" s="95">
        <v>17.52</v>
      </c>
    </row>
    <row r="49" spans="1:15" ht="30" x14ac:dyDescent="0.25">
      <c r="A49" s="46" t="s">
        <v>93</v>
      </c>
      <c r="B49" s="47">
        <v>1507</v>
      </c>
      <c r="C49" s="46" t="s">
        <v>95</v>
      </c>
      <c r="D49" s="48" t="s">
        <v>96</v>
      </c>
      <c r="E49" s="48" t="s">
        <v>97</v>
      </c>
      <c r="F49" s="49">
        <v>0</v>
      </c>
      <c r="G49" s="49">
        <v>0</v>
      </c>
      <c r="H49" s="50">
        <v>0</v>
      </c>
      <c r="I49" s="51">
        <v>8</v>
      </c>
      <c r="J49" s="96">
        <v>54.01</v>
      </c>
      <c r="K49" s="97">
        <v>432.08</v>
      </c>
      <c r="L49" s="51">
        <v>0</v>
      </c>
      <c r="M49" s="96">
        <v>17.52</v>
      </c>
      <c r="N49" s="97">
        <v>0</v>
      </c>
      <c r="O49" s="97">
        <v>432.08</v>
      </c>
    </row>
    <row r="50" spans="1:15" x14ac:dyDescent="0.25">
      <c r="A50" s="46" t="s">
        <v>98</v>
      </c>
      <c r="B50" s="47">
        <v>1482</v>
      </c>
      <c r="C50" s="46" t="s">
        <v>99</v>
      </c>
      <c r="D50" s="48"/>
      <c r="E50" s="48" t="s">
        <v>101</v>
      </c>
      <c r="F50" s="49" t="s">
        <v>100</v>
      </c>
      <c r="G50" s="49" t="s">
        <v>100</v>
      </c>
      <c r="H50" s="49" t="s">
        <v>100</v>
      </c>
      <c r="I50" s="51">
        <v>2</v>
      </c>
      <c r="J50" s="96">
        <v>224.84</v>
      </c>
      <c r="K50" s="97">
        <v>449.68</v>
      </c>
      <c r="L50" s="51">
        <v>1</v>
      </c>
      <c r="M50" s="96">
        <v>67.45</v>
      </c>
      <c r="N50" s="97">
        <v>65.45</v>
      </c>
      <c r="O50" s="97">
        <v>517.13</v>
      </c>
    </row>
    <row r="51" spans="1:15" ht="30" x14ac:dyDescent="0.25">
      <c r="A51" s="46" t="s">
        <v>17</v>
      </c>
      <c r="B51" s="47">
        <v>1509</v>
      </c>
      <c r="C51" s="46" t="s">
        <v>209</v>
      </c>
      <c r="D51" s="48" t="s">
        <v>19</v>
      </c>
      <c r="E51" s="48" t="s">
        <v>102</v>
      </c>
      <c r="F51" s="49">
        <v>0</v>
      </c>
      <c r="G51" s="49">
        <v>0</v>
      </c>
      <c r="H51" s="50">
        <v>0</v>
      </c>
      <c r="I51" s="51">
        <v>0</v>
      </c>
      <c r="J51" s="96">
        <v>54.01</v>
      </c>
      <c r="K51" s="97">
        <v>0</v>
      </c>
      <c r="L51" s="51">
        <v>1</v>
      </c>
      <c r="M51" s="96">
        <v>17.52</v>
      </c>
      <c r="N51" s="97">
        <v>17.52</v>
      </c>
      <c r="O51" s="97">
        <v>17.52</v>
      </c>
    </row>
    <row r="52" spans="1:15" ht="30" x14ac:dyDescent="0.25">
      <c r="A52" s="48" t="s">
        <v>32</v>
      </c>
      <c r="B52" s="48">
        <v>1399</v>
      </c>
      <c r="C52" s="48" t="s">
        <v>34</v>
      </c>
      <c r="D52" s="48" t="s">
        <v>26</v>
      </c>
      <c r="E52" s="49" t="s">
        <v>103</v>
      </c>
      <c r="F52" s="49">
        <v>0</v>
      </c>
      <c r="G52" s="49">
        <v>0</v>
      </c>
      <c r="H52" s="50">
        <v>0</v>
      </c>
      <c r="I52" s="49">
        <v>3</v>
      </c>
      <c r="J52" s="96">
        <v>54.01</v>
      </c>
      <c r="K52" s="97">
        <v>162.03</v>
      </c>
      <c r="L52" s="49">
        <v>1</v>
      </c>
      <c r="M52" s="96">
        <v>17.52</v>
      </c>
      <c r="N52" s="97">
        <v>17.52</v>
      </c>
      <c r="O52" s="97">
        <v>179.55</v>
      </c>
    </row>
    <row r="53" spans="1:15" ht="30" x14ac:dyDescent="0.25">
      <c r="A53" s="48" t="s">
        <v>36</v>
      </c>
      <c r="B53" s="48">
        <v>4149</v>
      </c>
      <c r="C53" s="48" t="s">
        <v>34</v>
      </c>
      <c r="D53" s="48" t="s">
        <v>26</v>
      </c>
      <c r="E53" s="49" t="s">
        <v>90</v>
      </c>
      <c r="F53" s="49">
        <v>0</v>
      </c>
      <c r="G53" s="49">
        <v>0</v>
      </c>
      <c r="H53" s="50">
        <v>0</v>
      </c>
      <c r="I53" s="51">
        <v>1</v>
      </c>
      <c r="J53" s="96">
        <v>54.01</v>
      </c>
      <c r="K53" s="97">
        <v>0</v>
      </c>
      <c r="L53" s="51">
        <v>2</v>
      </c>
      <c r="M53" s="96">
        <v>17.52</v>
      </c>
      <c r="N53" s="97">
        <v>35.04</v>
      </c>
      <c r="O53" s="97">
        <v>35.04</v>
      </c>
    </row>
    <row r="54" spans="1:15" ht="30" x14ac:dyDescent="0.25">
      <c r="A54" s="46" t="s">
        <v>106</v>
      </c>
      <c r="B54" s="47">
        <v>1280</v>
      </c>
      <c r="C54" s="48" t="s">
        <v>53</v>
      </c>
      <c r="D54" s="48" t="s">
        <v>107</v>
      </c>
      <c r="E54" s="48" t="s">
        <v>108</v>
      </c>
      <c r="F54" s="49">
        <v>0</v>
      </c>
      <c r="G54" s="49">
        <v>0</v>
      </c>
      <c r="H54" s="50">
        <v>0</v>
      </c>
      <c r="I54" s="51">
        <v>2</v>
      </c>
      <c r="J54" s="96">
        <v>54.01</v>
      </c>
      <c r="K54" s="97">
        <v>108.02</v>
      </c>
      <c r="L54" s="51">
        <v>1</v>
      </c>
      <c r="M54" s="96">
        <v>17.52</v>
      </c>
      <c r="N54" s="97">
        <v>17.52</v>
      </c>
      <c r="O54" s="97">
        <v>125.54</v>
      </c>
    </row>
    <row r="55" spans="1:15" ht="30" x14ac:dyDescent="0.25">
      <c r="A55" s="46" t="s">
        <v>109</v>
      </c>
      <c r="B55" s="47">
        <v>1232</v>
      </c>
      <c r="C55" s="46" t="s">
        <v>25</v>
      </c>
      <c r="D55" s="48" t="s">
        <v>110</v>
      </c>
      <c r="E55" s="48" t="s">
        <v>111</v>
      </c>
      <c r="F55" s="49">
        <v>0</v>
      </c>
      <c r="G55" s="49">
        <v>0</v>
      </c>
      <c r="H55" s="50">
        <v>0</v>
      </c>
      <c r="I55" s="51">
        <v>0</v>
      </c>
      <c r="J55" s="96">
        <v>54.01</v>
      </c>
      <c r="K55" s="97">
        <v>0</v>
      </c>
      <c r="L55" s="51">
        <v>5</v>
      </c>
      <c r="M55" s="96">
        <v>17.52</v>
      </c>
      <c r="N55" s="97">
        <v>87.6</v>
      </c>
      <c r="O55" s="97">
        <v>87.6</v>
      </c>
    </row>
    <row r="56" spans="1:15" ht="30" x14ac:dyDescent="0.25">
      <c r="A56" s="46" t="s">
        <v>17</v>
      </c>
      <c r="B56" s="47">
        <v>1509</v>
      </c>
      <c r="C56" s="46" t="s">
        <v>209</v>
      </c>
      <c r="D56" s="48" t="s">
        <v>19</v>
      </c>
      <c r="E56" s="48" t="s">
        <v>112</v>
      </c>
      <c r="F56" s="49">
        <v>0</v>
      </c>
      <c r="G56" s="49">
        <v>0</v>
      </c>
      <c r="H56" s="50">
        <v>0</v>
      </c>
      <c r="I56" s="51">
        <v>0</v>
      </c>
      <c r="J56" s="96">
        <v>54.01</v>
      </c>
      <c r="K56" s="97">
        <v>0</v>
      </c>
      <c r="L56" s="51">
        <v>1</v>
      </c>
      <c r="M56" s="96">
        <v>17.52</v>
      </c>
      <c r="N56" s="97">
        <v>17.52</v>
      </c>
      <c r="O56" s="97">
        <v>17.52</v>
      </c>
    </row>
    <row r="57" spans="1:15" ht="30" x14ac:dyDescent="0.25">
      <c r="A57" s="48" t="s">
        <v>28</v>
      </c>
      <c r="B57" s="48">
        <v>1323</v>
      </c>
      <c r="C57" s="48" t="s">
        <v>16</v>
      </c>
      <c r="D57" s="48" t="s">
        <v>75</v>
      </c>
      <c r="E57" s="49" t="s">
        <v>76</v>
      </c>
      <c r="F57" s="49">
        <v>0</v>
      </c>
      <c r="G57" s="49">
        <v>0</v>
      </c>
      <c r="H57" s="50">
        <v>0</v>
      </c>
      <c r="I57" s="51">
        <v>0</v>
      </c>
      <c r="J57" s="96">
        <v>54.01</v>
      </c>
      <c r="K57" s="97">
        <v>0</v>
      </c>
      <c r="L57" s="51">
        <v>1</v>
      </c>
      <c r="M57" s="96">
        <v>17.52</v>
      </c>
      <c r="N57" s="97">
        <v>17.52</v>
      </c>
      <c r="O57" s="97">
        <v>17.52</v>
      </c>
    </row>
    <row r="58" spans="1:15" ht="30" x14ac:dyDescent="0.25">
      <c r="A58" s="48" t="s">
        <v>32</v>
      </c>
      <c r="B58" s="48">
        <v>1399</v>
      </c>
      <c r="C58" s="48" t="s">
        <v>34</v>
      </c>
      <c r="D58" s="48" t="s">
        <v>26</v>
      </c>
      <c r="E58" s="49" t="s">
        <v>113</v>
      </c>
      <c r="F58" s="49">
        <v>0</v>
      </c>
      <c r="G58" s="49">
        <v>0</v>
      </c>
      <c r="H58" s="50">
        <v>0</v>
      </c>
      <c r="I58" s="49">
        <v>3</v>
      </c>
      <c r="J58" s="96">
        <v>54.01</v>
      </c>
      <c r="K58" s="97">
        <v>162.03</v>
      </c>
      <c r="L58" s="49">
        <v>1</v>
      </c>
      <c r="M58" s="96">
        <v>17.52</v>
      </c>
      <c r="N58" s="97">
        <v>17.52</v>
      </c>
      <c r="O58" s="97">
        <v>179.55</v>
      </c>
    </row>
    <row r="59" spans="1:15" ht="30" x14ac:dyDescent="0.25">
      <c r="A59" s="48" t="s">
        <v>39</v>
      </c>
      <c r="B59" s="48">
        <v>1389</v>
      </c>
      <c r="C59" s="48" t="s">
        <v>53</v>
      </c>
      <c r="D59" s="48" t="s">
        <v>42</v>
      </c>
      <c r="E59" s="49" t="s">
        <v>72</v>
      </c>
      <c r="F59" s="49">
        <v>0</v>
      </c>
      <c r="G59" s="49">
        <v>0</v>
      </c>
      <c r="H59" s="50">
        <v>0</v>
      </c>
      <c r="I59" s="51">
        <v>0</v>
      </c>
      <c r="J59" s="96">
        <v>54.01</v>
      </c>
      <c r="K59" s="97">
        <v>0</v>
      </c>
      <c r="L59" s="51">
        <v>1</v>
      </c>
      <c r="M59" s="96">
        <v>17.52</v>
      </c>
      <c r="N59" s="97">
        <v>17.52</v>
      </c>
      <c r="O59" s="97">
        <v>17.52</v>
      </c>
    </row>
    <row r="60" spans="1:15" ht="30" x14ac:dyDescent="0.25">
      <c r="A60" s="48" t="s">
        <v>28</v>
      </c>
      <c r="B60" s="48">
        <v>1323</v>
      </c>
      <c r="C60" s="48" t="s">
        <v>16</v>
      </c>
      <c r="D60" s="48" t="s">
        <v>75</v>
      </c>
      <c r="E60" s="49" t="s">
        <v>72</v>
      </c>
      <c r="F60" s="49">
        <v>0</v>
      </c>
      <c r="G60" s="49">
        <v>0</v>
      </c>
      <c r="H60" s="50">
        <v>0</v>
      </c>
      <c r="I60" s="51">
        <v>0</v>
      </c>
      <c r="J60" s="96">
        <v>54.01</v>
      </c>
      <c r="K60" s="97">
        <v>0</v>
      </c>
      <c r="L60" s="51">
        <v>1</v>
      </c>
      <c r="M60" s="96">
        <v>17.52</v>
      </c>
      <c r="N60" s="97">
        <v>17.52</v>
      </c>
      <c r="O60" s="97">
        <v>17.52</v>
      </c>
    </row>
    <row r="61" spans="1:15" ht="30" x14ac:dyDescent="0.25">
      <c r="A61" s="48" t="s">
        <v>36</v>
      </c>
      <c r="B61" s="48">
        <v>4149</v>
      </c>
      <c r="C61" s="48" t="s">
        <v>34</v>
      </c>
      <c r="D61" s="48" t="s">
        <v>26</v>
      </c>
      <c r="E61" s="49" t="s">
        <v>114</v>
      </c>
      <c r="F61" s="49">
        <v>0</v>
      </c>
      <c r="G61" s="49">
        <v>0</v>
      </c>
      <c r="H61" s="50">
        <v>0</v>
      </c>
      <c r="I61" s="51">
        <v>1</v>
      </c>
      <c r="J61" s="96">
        <v>54.01</v>
      </c>
      <c r="K61" s="97">
        <v>54.01</v>
      </c>
      <c r="L61" s="51">
        <v>1</v>
      </c>
      <c r="M61" s="96">
        <v>17.52</v>
      </c>
      <c r="N61" s="97">
        <v>17.52</v>
      </c>
      <c r="O61" s="97">
        <v>71.53</v>
      </c>
    </row>
    <row r="62" spans="1:15" ht="30" x14ac:dyDescent="0.25">
      <c r="A62" s="46" t="s">
        <v>98</v>
      </c>
      <c r="B62" s="47">
        <v>1482</v>
      </c>
      <c r="C62" s="46" t="s">
        <v>99</v>
      </c>
      <c r="D62" s="48" t="s">
        <v>26</v>
      </c>
      <c r="E62" s="49" t="s">
        <v>114</v>
      </c>
      <c r="F62" s="49">
        <v>0</v>
      </c>
      <c r="G62" s="49">
        <v>0</v>
      </c>
      <c r="H62" s="50">
        <v>0</v>
      </c>
      <c r="I62" s="51">
        <v>3</v>
      </c>
      <c r="J62" s="96">
        <v>95.97</v>
      </c>
      <c r="K62" s="97">
        <v>287.91000000000003</v>
      </c>
      <c r="L62" s="51">
        <v>1</v>
      </c>
      <c r="M62" s="96">
        <v>28.78</v>
      </c>
      <c r="N62" s="97">
        <v>28.78</v>
      </c>
      <c r="O62" s="97">
        <v>316.69</v>
      </c>
    </row>
    <row r="63" spans="1:15" ht="30" x14ac:dyDescent="0.25">
      <c r="A63" s="46" t="s">
        <v>82</v>
      </c>
      <c r="B63" s="47">
        <v>1491</v>
      </c>
      <c r="C63" s="46" t="s">
        <v>115</v>
      </c>
      <c r="D63" s="48" t="s">
        <v>116</v>
      </c>
      <c r="E63" s="49" t="s">
        <v>117</v>
      </c>
      <c r="F63" s="49">
        <v>0</v>
      </c>
      <c r="G63" s="49">
        <v>0</v>
      </c>
      <c r="H63" s="50">
        <v>0</v>
      </c>
      <c r="I63" s="51">
        <v>4</v>
      </c>
      <c r="J63" s="96">
        <v>95.97</v>
      </c>
      <c r="K63" s="97">
        <v>338.88</v>
      </c>
      <c r="L63" s="51">
        <v>1</v>
      </c>
      <c r="M63" s="96">
        <v>28.78</v>
      </c>
      <c r="N63" s="97">
        <v>28.78</v>
      </c>
      <c r="O63" s="97">
        <v>412.66</v>
      </c>
    </row>
    <row r="64" spans="1:15" ht="30" x14ac:dyDescent="0.25">
      <c r="A64" s="46" t="s">
        <v>118</v>
      </c>
      <c r="B64" s="47">
        <v>1426</v>
      </c>
      <c r="C64" s="46" t="s">
        <v>25</v>
      </c>
      <c r="D64" s="48" t="s">
        <v>119</v>
      </c>
      <c r="E64" s="49" t="s">
        <v>117</v>
      </c>
      <c r="F64" s="49">
        <v>0</v>
      </c>
      <c r="G64" s="49">
        <v>0</v>
      </c>
      <c r="H64" s="50">
        <v>0</v>
      </c>
      <c r="I64" s="49">
        <v>3</v>
      </c>
      <c r="J64" s="96">
        <v>54.01</v>
      </c>
      <c r="K64" s="97">
        <v>162.03</v>
      </c>
      <c r="L64" s="49">
        <v>1</v>
      </c>
      <c r="M64" s="96">
        <v>17.52</v>
      </c>
      <c r="N64" s="97">
        <v>17.52</v>
      </c>
      <c r="O64" s="97">
        <v>179.55</v>
      </c>
    </row>
    <row r="65" spans="1:15" ht="60" x14ac:dyDescent="0.25">
      <c r="A65" s="46" t="s">
        <v>120</v>
      </c>
      <c r="B65" s="47">
        <v>1413</v>
      </c>
      <c r="C65" s="46" t="s">
        <v>121</v>
      </c>
      <c r="D65" s="48" t="s">
        <v>122</v>
      </c>
      <c r="E65" s="49" t="s">
        <v>117</v>
      </c>
      <c r="F65" s="49">
        <v>0</v>
      </c>
      <c r="G65" s="49">
        <v>0</v>
      </c>
      <c r="H65" s="50">
        <v>0</v>
      </c>
      <c r="I65" s="51">
        <v>4</v>
      </c>
      <c r="J65" s="96">
        <v>54.01</v>
      </c>
      <c r="K65" s="97">
        <v>216.04</v>
      </c>
      <c r="L65" s="51">
        <v>1</v>
      </c>
      <c r="M65" s="96">
        <v>17.52</v>
      </c>
      <c r="N65" s="97">
        <v>17.52</v>
      </c>
      <c r="O65" s="97">
        <v>233.56</v>
      </c>
    </row>
    <row r="66" spans="1:15" ht="30" x14ac:dyDescent="0.25">
      <c r="A66" s="46" t="s">
        <v>123</v>
      </c>
      <c r="B66" s="47">
        <v>1538</v>
      </c>
      <c r="C66" s="46" t="s">
        <v>25</v>
      </c>
      <c r="D66" s="48" t="s">
        <v>124</v>
      </c>
      <c r="E66" s="49" t="s">
        <v>117</v>
      </c>
      <c r="F66" s="49">
        <v>0</v>
      </c>
      <c r="G66" s="49">
        <v>0</v>
      </c>
      <c r="H66" s="50">
        <v>0</v>
      </c>
      <c r="I66" s="51">
        <v>3</v>
      </c>
      <c r="J66" s="96">
        <v>54.01</v>
      </c>
      <c r="K66" s="97">
        <v>162.03</v>
      </c>
      <c r="L66" s="51">
        <v>1</v>
      </c>
      <c r="M66" s="96">
        <v>17.52</v>
      </c>
      <c r="N66" s="97">
        <v>17.52</v>
      </c>
      <c r="O66" s="97">
        <v>179.55</v>
      </c>
    </row>
    <row r="67" spans="1:15" ht="45" x14ac:dyDescent="0.25">
      <c r="A67" s="48" t="s">
        <v>51</v>
      </c>
      <c r="B67" s="48">
        <v>1152</v>
      </c>
      <c r="C67" s="48" t="s">
        <v>53</v>
      </c>
      <c r="D67" s="48" t="s">
        <v>54</v>
      </c>
      <c r="E67" s="49" t="s">
        <v>125</v>
      </c>
      <c r="F67" s="49">
        <v>0</v>
      </c>
      <c r="G67" s="49">
        <v>0</v>
      </c>
      <c r="H67" s="50">
        <v>0</v>
      </c>
      <c r="I67" s="51">
        <v>0</v>
      </c>
      <c r="J67" s="96">
        <v>54.01</v>
      </c>
      <c r="K67" s="97">
        <v>0</v>
      </c>
      <c r="L67" s="51">
        <v>1</v>
      </c>
      <c r="M67" s="96">
        <v>17.52</v>
      </c>
      <c r="N67" s="97">
        <v>17.52</v>
      </c>
      <c r="O67" s="97">
        <v>17.52</v>
      </c>
    </row>
    <row r="68" spans="1:15" x14ac:dyDescent="0.25">
      <c r="A68" s="46" t="s">
        <v>98</v>
      </c>
      <c r="B68" s="47">
        <v>1482</v>
      </c>
      <c r="C68" s="46" t="s">
        <v>99</v>
      </c>
      <c r="D68" s="48" t="s">
        <v>126</v>
      </c>
      <c r="E68" s="49" t="s">
        <v>127</v>
      </c>
      <c r="F68" s="49" t="s">
        <v>100</v>
      </c>
      <c r="G68" s="49" t="s">
        <v>100</v>
      </c>
      <c r="H68" s="49" t="s">
        <v>100</v>
      </c>
      <c r="I68" s="51">
        <v>0</v>
      </c>
      <c r="J68" s="96">
        <v>237.57</v>
      </c>
      <c r="K68" s="97">
        <v>237.57</v>
      </c>
      <c r="L68" s="51">
        <v>1</v>
      </c>
      <c r="M68" s="96">
        <v>71.27</v>
      </c>
      <c r="N68" s="97">
        <v>71.27</v>
      </c>
      <c r="O68" s="97">
        <v>71.27</v>
      </c>
    </row>
    <row r="69" spans="1:15" ht="15.75" thickBot="1" x14ac:dyDescent="0.3">
      <c r="A69" s="118" t="s">
        <v>120</v>
      </c>
      <c r="B69" s="119">
        <v>1413</v>
      </c>
      <c r="C69" s="118" t="s">
        <v>121</v>
      </c>
      <c r="D69" s="120" t="s">
        <v>126</v>
      </c>
      <c r="E69" s="121" t="s">
        <v>127</v>
      </c>
      <c r="F69" s="121" t="s">
        <v>100</v>
      </c>
      <c r="G69" s="121" t="s">
        <v>100</v>
      </c>
      <c r="H69" s="121" t="s">
        <v>100</v>
      </c>
      <c r="I69" s="122"/>
      <c r="J69" s="123"/>
      <c r="K69" s="124"/>
      <c r="L69" s="122"/>
      <c r="M69" s="125"/>
      <c r="N69" s="126">
        <v>52</v>
      </c>
      <c r="O69" s="126">
        <v>52</v>
      </c>
    </row>
    <row r="70" spans="1:15" ht="26.25" customHeight="1" thickBot="1" x14ac:dyDescent="0.3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  <c r="M70" s="62" t="s">
        <v>0</v>
      </c>
      <c r="N70" s="63"/>
      <c r="O70" s="127" t="s">
        <v>128</v>
      </c>
    </row>
    <row r="71" spans="1:15" x14ac:dyDescent="0.25">
      <c r="A71" s="112" t="s">
        <v>1</v>
      </c>
      <c r="B71" s="54" t="s">
        <v>3</v>
      </c>
      <c r="C71" s="45" t="s">
        <v>4</v>
      </c>
      <c r="D71" s="54" t="s">
        <v>5</v>
      </c>
      <c r="E71" s="55" t="s">
        <v>6</v>
      </c>
      <c r="F71" s="56"/>
      <c r="G71" s="56"/>
      <c r="H71" s="56"/>
      <c r="I71" s="57" t="s">
        <v>7</v>
      </c>
      <c r="J71" s="58"/>
      <c r="K71" s="58"/>
      <c r="L71" s="58"/>
      <c r="M71" s="58"/>
      <c r="N71" s="58"/>
      <c r="O71" s="113"/>
    </row>
    <row r="72" spans="1:15" x14ac:dyDescent="0.25">
      <c r="A72" s="79"/>
      <c r="B72" s="36"/>
      <c r="C72" s="39"/>
      <c r="D72" s="36"/>
      <c r="E72" s="37" t="s">
        <v>8</v>
      </c>
      <c r="F72" s="35"/>
      <c r="G72" s="35"/>
      <c r="H72" s="35"/>
      <c r="I72" s="90" t="s">
        <v>9</v>
      </c>
      <c r="J72" s="92"/>
      <c r="K72" s="92"/>
      <c r="L72" s="38" t="s">
        <v>10</v>
      </c>
      <c r="M72" s="36"/>
      <c r="N72" s="36"/>
      <c r="O72" s="80" t="s">
        <v>11</v>
      </c>
    </row>
    <row r="73" spans="1:15" x14ac:dyDescent="0.25">
      <c r="A73" s="79"/>
      <c r="B73" s="36"/>
      <c r="C73" s="39"/>
      <c r="D73" s="36"/>
      <c r="E73" s="40" t="s">
        <v>12</v>
      </c>
      <c r="F73" s="40" t="s">
        <v>13</v>
      </c>
      <c r="G73" s="37" t="s">
        <v>14</v>
      </c>
      <c r="H73" s="37" t="s">
        <v>11</v>
      </c>
      <c r="I73" s="41" t="s">
        <v>13</v>
      </c>
      <c r="J73" s="42" t="s">
        <v>14</v>
      </c>
      <c r="K73" s="90" t="s">
        <v>11</v>
      </c>
      <c r="L73" s="44" t="s">
        <v>13</v>
      </c>
      <c r="M73" s="38" t="s">
        <v>14</v>
      </c>
      <c r="N73" s="90" t="s">
        <v>11</v>
      </c>
      <c r="O73" s="81" t="s">
        <v>15</v>
      </c>
    </row>
    <row r="74" spans="1:15" ht="15.75" thickBot="1" x14ac:dyDescent="0.3">
      <c r="A74" s="82"/>
      <c r="B74" s="83"/>
      <c r="C74" s="84"/>
      <c r="D74" s="83"/>
      <c r="E74" s="84"/>
      <c r="F74" s="83"/>
      <c r="G74" s="83"/>
      <c r="H74" s="85"/>
      <c r="I74" s="86"/>
      <c r="J74" s="87"/>
      <c r="K74" s="91"/>
      <c r="L74" s="83"/>
      <c r="M74" s="83"/>
      <c r="N74" s="93"/>
      <c r="O74" s="89"/>
    </row>
    <row r="75" spans="1:15" ht="45" x14ac:dyDescent="0.25">
      <c r="A75" s="114" t="s">
        <v>32</v>
      </c>
      <c r="B75" s="67">
        <v>1399</v>
      </c>
      <c r="C75" s="67" t="s">
        <v>34</v>
      </c>
      <c r="D75" s="67" t="s">
        <v>129</v>
      </c>
      <c r="E75" s="67" t="s">
        <v>130</v>
      </c>
      <c r="F75" s="68">
        <v>0</v>
      </c>
      <c r="G75" s="68">
        <v>0</v>
      </c>
      <c r="H75" s="69">
        <v>0</v>
      </c>
      <c r="I75" s="70">
        <v>3</v>
      </c>
      <c r="J75" s="94">
        <v>54.01</v>
      </c>
      <c r="K75" s="95">
        <v>162.03</v>
      </c>
      <c r="L75" s="70">
        <v>1</v>
      </c>
      <c r="M75" s="94">
        <v>17.52</v>
      </c>
      <c r="N75" s="95">
        <v>17.52</v>
      </c>
      <c r="O75" s="99">
        <v>179.55</v>
      </c>
    </row>
    <row r="76" spans="1:15" ht="30" x14ac:dyDescent="0.25">
      <c r="A76" s="102" t="s">
        <v>98</v>
      </c>
      <c r="B76" s="47">
        <v>1482</v>
      </c>
      <c r="C76" s="46" t="s">
        <v>99</v>
      </c>
      <c r="D76" s="48" t="s">
        <v>131</v>
      </c>
      <c r="E76" s="49" t="s">
        <v>132</v>
      </c>
      <c r="F76" s="49" t="s">
        <v>100</v>
      </c>
      <c r="G76" s="49" t="s">
        <v>100</v>
      </c>
      <c r="H76" s="49" t="s">
        <v>100</v>
      </c>
      <c r="I76" s="51">
        <v>0</v>
      </c>
      <c r="J76" s="96">
        <v>237.57</v>
      </c>
      <c r="K76" s="97">
        <f t="shared" ref="K76:K84" si="0">J76*I76</f>
        <v>0</v>
      </c>
      <c r="L76" s="51">
        <v>1</v>
      </c>
      <c r="M76" s="96">
        <v>28.78</v>
      </c>
      <c r="N76" s="97">
        <f t="shared" ref="N76:N84" si="1">M76*L76</f>
        <v>28.78</v>
      </c>
      <c r="O76" s="101">
        <f t="shared" ref="O76:O84" si="2">N76+K76</f>
        <v>28.78</v>
      </c>
    </row>
    <row r="77" spans="1:15" x14ac:dyDescent="0.25">
      <c r="A77" s="102" t="s">
        <v>98</v>
      </c>
      <c r="B77" s="47">
        <v>1482</v>
      </c>
      <c r="C77" s="46" t="s">
        <v>99</v>
      </c>
      <c r="D77" s="48" t="s">
        <v>131</v>
      </c>
      <c r="E77" s="49" t="s">
        <v>133</v>
      </c>
      <c r="F77" s="49" t="s">
        <v>100</v>
      </c>
      <c r="G77" s="49" t="s">
        <v>100</v>
      </c>
      <c r="H77" s="49" t="s">
        <v>100</v>
      </c>
      <c r="I77" s="51">
        <v>0</v>
      </c>
      <c r="J77" s="96">
        <v>237.57</v>
      </c>
      <c r="K77" s="97">
        <f t="shared" si="0"/>
        <v>0</v>
      </c>
      <c r="L77" s="51">
        <v>1</v>
      </c>
      <c r="M77" s="96">
        <v>28.78</v>
      </c>
      <c r="N77" s="97">
        <f t="shared" si="1"/>
        <v>28.78</v>
      </c>
      <c r="O77" s="101">
        <f t="shared" si="2"/>
        <v>28.78</v>
      </c>
    </row>
    <row r="78" spans="1:15" ht="45" x14ac:dyDescent="0.25">
      <c r="A78" s="102" t="s">
        <v>134</v>
      </c>
      <c r="B78" s="47">
        <v>1390</v>
      </c>
      <c r="C78" s="46" t="s">
        <v>95</v>
      </c>
      <c r="D78" s="48" t="s">
        <v>135</v>
      </c>
      <c r="E78" s="49" t="s">
        <v>136</v>
      </c>
      <c r="F78" s="49">
        <v>0</v>
      </c>
      <c r="G78" s="49">
        <v>0</v>
      </c>
      <c r="H78" s="49">
        <v>0</v>
      </c>
      <c r="I78" s="51">
        <v>10</v>
      </c>
      <c r="J78" s="96">
        <v>54.01</v>
      </c>
      <c r="K78" s="97">
        <f t="shared" si="0"/>
        <v>540.1</v>
      </c>
      <c r="L78" s="51">
        <v>0</v>
      </c>
      <c r="M78" s="96">
        <v>17.52</v>
      </c>
      <c r="N78" s="97">
        <f t="shared" si="1"/>
        <v>0</v>
      </c>
      <c r="O78" s="101">
        <f t="shared" si="2"/>
        <v>540.1</v>
      </c>
    </row>
    <row r="79" spans="1:15" ht="60" x14ac:dyDescent="0.25">
      <c r="A79" s="102" t="s">
        <v>137</v>
      </c>
      <c r="B79" s="47">
        <v>4336</v>
      </c>
      <c r="C79" s="46" t="s">
        <v>95</v>
      </c>
      <c r="D79" s="48" t="s">
        <v>131</v>
      </c>
      <c r="E79" s="49" t="s">
        <v>138</v>
      </c>
      <c r="F79" s="49">
        <v>0</v>
      </c>
      <c r="G79" s="49">
        <v>0</v>
      </c>
      <c r="H79" s="49">
        <v>0</v>
      </c>
      <c r="I79" s="51">
        <v>10</v>
      </c>
      <c r="J79" s="96">
        <v>54.01</v>
      </c>
      <c r="K79" s="97">
        <f t="shared" si="0"/>
        <v>540.1</v>
      </c>
      <c r="L79" s="51">
        <v>0</v>
      </c>
      <c r="M79" s="96">
        <v>17.52</v>
      </c>
      <c r="N79" s="97">
        <f t="shared" si="1"/>
        <v>0</v>
      </c>
      <c r="O79" s="101">
        <f t="shared" si="2"/>
        <v>540.1</v>
      </c>
    </row>
    <row r="80" spans="1:15" ht="30" x14ac:dyDescent="0.25">
      <c r="A80" s="102" t="s">
        <v>93</v>
      </c>
      <c r="B80" s="47">
        <v>1507</v>
      </c>
      <c r="C80" s="46" t="s">
        <v>95</v>
      </c>
      <c r="D80" s="48" t="s">
        <v>96</v>
      </c>
      <c r="E80" s="48" t="s">
        <v>97</v>
      </c>
      <c r="F80" s="49">
        <v>0</v>
      </c>
      <c r="G80" s="49">
        <v>0</v>
      </c>
      <c r="H80" s="49">
        <v>0</v>
      </c>
      <c r="I80" s="51">
        <v>10</v>
      </c>
      <c r="J80" s="96">
        <v>54.01</v>
      </c>
      <c r="K80" s="97">
        <f t="shared" si="0"/>
        <v>540.1</v>
      </c>
      <c r="L80" s="51">
        <v>0</v>
      </c>
      <c r="M80" s="96">
        <v>17.52</v>
      </c>
      <c r="N80" s="97">
        <f t="shared" si="1"/>
        <v>0</v>
      </c>
      <c r="O80" s="101">
        <f t="shared" si="2"/>
        <v>540.1</v>
      </c>
    </row>
    <row r="81" spans="1:15" ht="30" x14ac:dyDescent="0.25">
      <c r="A81" s="102" t="s">
        <v>123</v>
      </c>
      <c r="B81" s="47">
        <v>1538</v>
      </c>
      <c r="C81" s="46" t="s">
        <v>25</v>
      </c>
      <c r="D81" s="48" t="s">
        <v>124</v>
      </c>
      <c r="E81" s="49" t="s">
        <v>133</v>
      </c>
      <c r="F81" s="49">
        <v>0</v>
      </c>
      <c r="G81" s="49">
        <v>0</v>
      </c>
      <c r="H81" s="49">
        <v>0</v>
      </c>
      <c r="I81" s="51">
        <v>0</v>
      </c>
      <c r="J81" s="96">
        <v>54.01</v>
      </c>
      <c r="K81" s="97">
        <f t="shared" si="0"/>
        <v>0</v>
      </c>
      <c r="L81" s="51">
        <v>1</v>
      </c>
      <c r="M81" s="96">
        <v>17.52</v>
      </c>
      <c r="N81" s="97">
        <f t="shared" si="1"/>
        <v>17.52</v>
      </c>
      <c r="O81" s="101">
        <f t="shared" si="2"/>
        <v>17.52</v>
      </c>
    </row>
    <row r="82" spans="1:15" ht="45" x14ac:dyDescent="0.25">
      <c r="A82" s="102" t="s">
        <v>139</v>
      </c>
      <c r="B82" s="52">
        <v>1540</v>
      </c>
      <c r="C82" s="46" t="s">
        <v>140</v>
      </c>
      <c r="D82" s="48" t="s">
        <v>124</v>
      </c>
      <c r="E82" s="49" t="s">
        <v>133</v>
      </c>
      <c r="F82" s="49">
        <v>0</v>
      </c>
      <c r="G82" s="49">
        <v>0</v>
      </c>
      <c r="H82" s="49">
        <v>0</v>
      </c>
      <c r="I82" s="51">
        <v>0</v>
      </c>
      <c r="J82" s="96">
        <v>54.01</v>
      </c>
      <c r="K82" s="97">
        <f t="shared" si="0"/>
        <v>0</v>
      </c>
      <c r="L82" s="51">
        <v>1</v>
      </c>
      <c r="M82" s="96">
        <v>17.52</v>
      </c>
      <c r="N82" s="97">
        <f t="shared" si="1"/>
        <v>17.52</v>
      </c>
      <c r="O82" s="101">
        <f t="shared" si="2"/>
        <v>17.52</v>
      </c>
    </row>
    <row r="83" spans="1:15" ht="45" x14ac:dyDescent="0.25">
      <c r="A83" s="102" t="s">
        <v>82</v>
      </c>
      <c r="B83" s="47">
        <v>1491</v>
      </c>
      <c r="C83" s="46" t="s">
        <v>115</v>
      </c>
      <c r="D83" s="48" t="s">
        <v>141</v>
      </c>
      <c r="E83" s="49" t="s">
        <v>142</v>
      </c>
      <c r="F83" s="49">
        <v>0</v>
      </c>
      <c r="G83" s="49">
        <v>0</v>
      </c>
      <c r="H83" s="49">
        <v>0</v>
      </c>
      <c r="I83" s="51">
        <v>2</v>
      </c>
      <c r="J83" s="96">
        <v>95.97</v>
      </c>
      <c r="K83" s="97">
        <f t="shared" si="0"/>
        <v>191.94</v>
      </c>
      <c r="L83" s="51">
        <v>1</v>
      </c>
      <c r="M83" s="96">
        <v>28.78</v>
      </c>
      <c r="N83" s="97">
        <f t="shared" si="1"/>
        <v>28.78</v>
      </c>
      <c r="O83" s="101">
        <f t="shared" si="2"/>
        <v>220.72</v>
      </c>
    </row>
    <row r="84" spans="1:15" ht="30" x14ac:dyDescent="0.25">
      <c r="A84" s="102" t="s">
        <v>120</v>
      </c>
      <c r="B84" s="47">
        <v>1413</v>
      </c>
      <c r="C84" s="46" t="s">
        <v>121</v>
      </c>
      <c r="D84" s="48" t="s">
        <v>131</v>
      </c>
      <c r="E84" s="49" t="s">
        <v>117</v>
      </c>
      <c r="F84" s="49">
        <v>0</v>
      </c>
      <c r="G84" s="49">
        <v>0</v>
      </c>
      <c r="H84" s="49">
        <v>0</v>
      </c>
      <c r="I84" s="51">
        <v>0</v>
      </c>
      <c r="J84" s="96">
        <v>54.01</v>
      </c>
      <c r="K84" s="97">
        <f t="shared" si="0"/>
        <v>0</v>
      </c>
      <c r="L84" s="51">
        <v>1</v>
      </c>
      <c r="M84" s="96">
        <v>17.52</v>
      </c>
      <c r="N84" s="97">
        <f t="shared" si="1"/>
        <v>17.52</v>
      </c>
      <c r="O84" s="101">
        <f t="shared" si="2"/>
        <v>17.52</v>
      </c>
    </row>
    <row r="85" spans="1:15" ht="30" x14ac:dyDescent="0.25">
      <c r="A85" s="102" t="s">
        <v>151</v>
      </c>
      <c r="B85" s="52">
        <v>1475</v>
      </c>
      <c r="C85" s="46" t="s">
        <v>144</v>
      </c>
      <c r="D85" s="48" t="s">
        <v>141</v>
      </c>
      <c r="E85" s="51" t="s">
        <v>143</v>
      </c>
      <c r="F85" s="49">
        <v>0</v>
      </c>
      <c r="G85" s="49">
        <v>0</v>
      </c>
      <c r="H85" s="49">
        <v>0</v>
      </c>
      <c r="I85" s="51">
        <v>0</v>
      </c>
      <c r="J85" s="96">
        <v>54.01</v>
      </c>
      <c r="K85" s="97">
        <f t="shared" ref="K85" si="3">J85*I85</f>
        <v>0</v>
      </c>
      <c r="L85" s="51">
        <v>2</v>
      </c>
      <c r="M85" s="96">
        <v>17.52</v>
      </c>
      <c r="N85" s="97">
        <f t="shared" ref="N85" si="4">M85*L85</f>
        <v>35.04</v>
      </c>
      <c r="O85" s="101">
        <f t="shared" ref="O85" si="5">N85+K85</f>
        <v>35.04</v>
      </c>
    </row>
    <row r="86" spans="1:15" ht="45" x14ac:dyDescent="0.25">
      <c r="A86" s="100" t="s">
        <v>60</v>
      </c>
      <c r="B86" s="48">
        <v>883</v>
      </c>
      <c r="C86" s="48" t="s">
        <v>62</v>
      </c>
      <c r="D86" s="48" t="s">
        <v>63</v>
      </c>
      <c r="E86" s="49" t="s">
        <v>148</v>
      </c>
      <c r="F86" s="49">
        <v>0</v>
      </c>
      <c r="G86" s="49">
        <v>0</v>
      </c>
      <c r="H86" s="49">
        <v>0</v>
      </c>
      <c r="I86" s="51">
        <v>0</v>
      </c>
      <c r="J86" s="96">
        <v>54.01</v>
      </c>
      <c r="K86" s="97">
        <f t="shared" ref="K86" si="6">J86*I86</f>
        <v>0</v>
      </c>
      <c r="L86" s="51">
        <v>1</v>
      </c>
      <c r="M86" s="96">
        <v>17.52</v>
      </c>
      <c r="N86" s="97">
        <f t="shared" ref="N86" si="7">M86*L86</f>
        <v>17.52</v>
      </c>
      <c r="O86" s="101">
        <f t="shared" ref="O86" si="8">N86+K86</f>
        <v>17.52</v>
      </c>
    </row>
    <row r="87" spans="1:15" ht="30" x14ac:dyDescent="0.25">
      <c r="A87" s="100" t="s">
        <v>60</v>
      </c>
      <c r="B87" s="48">
        <v>883</v>
      </c>
      <c r="C87" s="48" t="s">
        <v>62</v>
      </c>
      <c r="D87" s="48" t="s">
        <v>147</v>
      </c>
      <c r="E87" s="49" t="s">
        <v>145</v>
      </c>
      <c r="F87" s="49">
        <v>0</v>
      </c>
      <c r="G87" s="49">
        <v>0</v>
      </c>
      <c r="H87" s="49">
        <v>0</v>
      </c>
      <c r="I87" s="51">
        <v>0</v>
      </c>
      <c r="J87" s="96">
        <v>54.01</v>
      </c>
      <c r="K87" s="97">
        <f t="shared" ref="K87" si="9">J87*I87</f>
        <v>0</v>
      </c>
      <c r="L87" s="51">
        <v>1</v>
      </c>
      <c r="M87" s="96">
        <v>17.52</v>
      </c>
      <c r="N87" s="97">
        <f t="shared" ref="N87" si="10">M87*L87</f>
        <v>17.52</v>
      </c>
      <c r="O87" s="101">
        <f t="shared" ref="O87" si="11">N87+K87</f>
        <v>17.52</v>
      </c>
    </row>
    <row r="88" spans="1:15" ht="30" x14ac:dyDescent="0.25">
      <c r="A88" s="102" t="s">
        <v>17</v>
      </c>
      <c r="B88" s="47">
        <v>1509</v>
      </c>
      <c r="C88" s="46" t="s">
        <v>209</v>
      </c>
      <c r="D88" s="48" t="s">
        <v>19</v>
      </c>
      <c r="E88" s="48" t="s">
        <v>146</v>
      </c>
      <c r="F88" s="49">
        <v>0</v>
      </c>
      <c r="G88" s="49">
        <v>0</v>
      </c>
      <c r="H88" s="49">
        <v>0</v>
      </c>
      <c r="I88" s="51">
        <v>0</v>
      </c>
      <c r="J88" s="96">
        <v>54.01</v>
      </c>
      <c r="K88" s="97">
        <f t="shared" ref="K88" si="12">J88*I88</f>
        <v>0</v>
      </c>
      <c r="L88" s="51">
        <v>1</v>
      </c>
      <c r="M88" s="96">
        <v>17.52</v>
      </c>
      <c r="N88" s="97">
        <f t="shared" ref="N88" si="13">M88*L88</f>
        <v>17.52</v>
      </c>
      <c r="O88" s="101">
        <f t="shared" ref="O88" si="14">N88+K88</f>
        <v>17.52</v>
      </c>
    </row>
    <row r="89" spans="1:15" ht="30" x14ac:dyDescent="0.25">
      <c r="A89" s="102" t="s">
        <v>17</v>
      </c>
      <c r="B89" s="47">
        <v>1509</v>
      </c>
      <c r="C89" s="46" t="s">
        <v>209</v>
      </c>
      <c r="D89" s="48" t="s">
        <v>150</v>
      </c>
      <c r="E89" s="48" t="s">
        <v>149</v>
      </c>
      <c r="F89" s="49">
        <v>0</v>
      </c>
      <c r="G89" s="49">
        <v>0</v>
      </c>
      <c r="H89" s="49">
        <v>0</v>
      </c>
      <c r="I89" s="51">
        <v>0</v>
      </c>
      <c r="J89" s="96">
        <v>54.01</v>
      </c>
      <c r="K89" s="97">
        <f t="shared" ref="K89" si="15">J89*I89</f>
        <v>0</v>
      </c>
      <c r="L89" s="51">
        <v>2</v>
      </c>
      <c r="M89" s="96">
        <v>17.52</v>
      </c>
      <c r="N89" s="97">
        <f t="shared" ref="N89" si="16">M89*L89</f>
        <v>35.04</v>
      </c>
      <c r="O89" s="101">
        <f t="shared" ref="O89" si="17">N89+K89</f>
        <v>35.04</v>
      </c>
    </row>
    <row r="90" spans="1:15" ht="45" x14ac:dyDescent="0.25">
      <c r="A90" s="100" t="s">
        <v>153</v>
      </c>
      <c r="B90" s="48">
        <v>1323</v>
      </c>
      <c r="C90" s="48" t="s">
        <v>16</v>
      </c>
      <c r="D90" s="48" t="s">
        <v>30</v>
      </c>
      <c r="E90" s="49" t="s">
        <v>152</v>
      </c>
      <c r="F90" s="49">
        <v>0</v>
      </c>
      <c r="G90" s="49">
        <v>0</v>
      </c>
      <c r="H90" s="49">
        <v>0</v>
      </c>
      <c r="I90" s="51">
        <v>2</v>
      </c>
      <c r="J90" s="96">
        <v>54.01</v>
      </c>
      <c r="K90" s="97">
        <f t="shared" ref="K90" si="18">J90*I90</f>
        <v>108.02</v>
      </c>
      <c r="L90" s="51">
        <v>1</v>
      </c>
      <c r="M90" s="96">
        <v>17.52</v>
      </c>
      <c r="N90" s="97">
        <f t="shared" ref="N90" si="19">M90*L90</f>
        <v>17.52</v>
      </c>
      <c r="O90" s="101">
        <f t="shared" ref="O90" si="20">N90+K90</f>
        <v>125.53999999999999</v>
      </c>
    </row>
    <row r="91" spans="1:15" ht="30" x14ac:dyDescent="0.25">
      <c r="A91" s="100" t="s">
        <v>155</v>
      </c>
      <c r="B91" s="48" t="s">
        <v>24</v>
      </c>
      <c r="C91" s="48" t="s">
        <v>25</v>
      </c>
      <c r="D91" s="48" t="s">
        <v>87</v>
      </c>
      <c r="E91" s="49" t="s">
        <v>154</v>
      </c>
      <c r="F91" s="49">
        <v>0</v>
      </c>
      <c r="G91" s="49">
        <v>0</v>
      </c>
      <c r="H91" s="49">
        <v>0</v>
      </c>
      <c r="I91" s="51">
        <v>0</v>
      </c>
      <c r="J91" s="96">
        <v>54.01</v>
      </c>
      <c r="K91" s="97">
        <f t="shared" ref="K91" si="21">J91*I91</f>
        <v>0</v>
      </c>
      <c r="L91" s="51">
        <v>2</v>
      </c>
      <c r="M91" s="96">
        <v>17.52</v>
      </c>
      <c r="N91" s="97">
        <f t="shared" ref="N91" si="22">M91*L91</f>
        <v>35.04</v>
      </c>
      <c r="O91" s="101">
        <f t="shared" ref="O91" si="23">N91+K91</f>
        <v>35.04</v>
      </c>
    </row>
    <row r="92" spans="1:15" ht="30" x14ac:dyDescent="0.25">
      <c r="A92" s="100" t="s">
        <v>36</v>
      </c>
      <c r="B92" s="48">
        <v>4149</v>
      </c>
      <c r="C92" s="48" t="s">
        <v>34</v>
      </c>
      <c r="D92" s="48" t="s">
        <v>156</v>
      </c>
      <c r="E92" s="49" t="s">
        <v>157</v>
      </c>
      <c r="F92" s="49">
        <v>0</v>
      </c>
      <c r="G92" s="49">
        <v>0</v>
      </c>
      <c r="H92" s="49">
        <v>0</v>
      </c>
      <c r="I92" s="51">
        <v>1</v>
      </c>
      <c r="J92" s="96">
        <v>54.01</v>
      </c>
      <c r="K92" s="97">
        <f t="shared" ref="K92:K93" si="24">J92*I92</f>
        <v>54.01</v>
      </c>
      <c r="L92" s="51">
        <v>1</v>
      </c>
      <c r="M92" s="96">
        <v>17.52</v>
      </c>
      <c r="N92" s="97">
        <f t="shared" ref="N92:N93" si="25">M92*L92</f>
        <v>17.52</v>
      </c>
      <c r="O92" s="101">
        <f t="shared" ref="O92:O93" si="26">N92+K92</f>
        <v>71.53</v>
      </c>
    </row>
    <row r="93" spans="1:15" ht="30" x14ac:dyDescent="0.25">
      <c r="A93" s="100" t="s">
        <v>39</v>
      </c>
      <c r="B93" s="48">
        <v>1389</v>
      </c>
      <c r="C93" s="48" t="s">
        <v>41</v>
      </c>
      <c r="D93" s="48" t="s">
        <v>42</v>
      </c>
      <c r="E93" s="49" t="s">
        <v>43</v>
      </c>
      <c r="F93" s="49">
        <v>0</v>
      </c>
      <c r="G93" s="49">
        <v>0</v>
      </c>
      <c r="H93" s="50">
        <v>0</v>
      </c>
      <c r="I93" s="51">
        <v>0</v>
      </c>
      <c r="J93" s="96">
        <v>54.01</v>
      </c>
      <c r="K93" s="97">
        <f t="shared" si="24"/>
        <v>0</v>
      </c>
      <c r="L93" s="51">
        <v>1</v>
      </c>
      <c r="M93" s="96">
        <v>17.52</v>
      </c>
      <c r="N93" s="97">
        <f t="shared" si="25"/>
        <v>17.52</v>
      </c>
      <c r="O93" s="101">
        <f t="shared" si="26"/>
        <v>17.52</v>
      </c>
    </row>
    <row r="94" spans="1:15" ht="45" x14ac:dyDescent="0.25">
      <c r="A94" s="100" t="s">
        <v>36</v>
      </c>
      <c r="B94" s="48">
        <v>4149</v>
      </c>
      <c r="C94" s="48" t="s">
        <v>34</v>
      </c>
      <c r="D94" s="48" t="s">
        <v>26</v>
      </c>
      <c r="E94" s="49" t="s">
        <v>158</v>
      </c>
      <c r="F94" s="49">
        <v>0</v>
      </c>
      <c r="G94" s="49">
        <v>0</v>
      </c>
      <c r="H94" s="49">
        <v>0</v>
      </c>
      <c r="I94" s="51">
        <v>1</v>
      </c>
      <c r="J94" s="96">
        <v>54.01</v>
      </c>
      <c r="K94" s="97">
        <f t="shared" ref="K94:K95" si="27">J94*I94</f>
        <v>54.01</v>
      </c>
      <c r="L94" s="51">
        <v>2</v>
      </c>
      <c r="M94" s="96">
        <v>17.52</v>
      </c>
      <c r="N94" s="97">
        <f t="shared" ref="N94:N95" si="28">M94*L94</f>
        <v>35.04</v>
      </c>
      <c r="O94" s="101">
        <f t="shared" ref="O94:O95" si="29">N94+K94</f>
        <v>89.05</v>
      </c>
    </row>
    <row r="95" spans="1:15" ht="30" x14ac:dyDescent="0.25">
      <c r="A95" s="100" t="s">
        <v>153</v>
      </c>
      <c r="B95" s="48">
        <v>1323</v>
      </c>
      <c r="C95" s="48" t="s">
        <v>16</v>
      </c>
      <c r="D95" s="48" t="s">
        <v>26</v>
      </c>
      <c r="E95" s="49" t="s">
        <v>159</v>
      </c>
      <c r="F95" s="49">
        <v>0</v>
      </c>
      <c r="G95" s="49">
        <v>0</v>
      </c>
      <c r="H95" s="49">
        <v>0</v>
      </c>
      <c r="I95" s="51">
        <v>0</v>
      </c>
      <c r="J95" s="96">
        <v>54.01</v>
      </c>
      <c r="K95" s="97">
        <f t="shared" si="27"/>
        <v>0</v>
      </c>
      <c r="L95" s="51">
        <v>1</v>
      </c>
      <c r="M95" s="96">
        <v>17.52</v>
      </c>
      <c r="N95" s="97">
        <f t="shared" si="28"/>
        <v>17.52</v>
      </c>
      <c r="O95" s="101">
        <f t="shared" si="29"/>
        <v>17.52</v>
      </c>
    </row>
    <row r="96" spans="1:15" ht="45" x14ac:dyDescent="0.25">
      <c r="A96" s="100" t="s">
        <v>21</v>
      </c>
      <c r="B96" s="48" t="s">
        <v>24</v>
      </c>
      <c r="C96" s="48" t="s">
        <v>25</v>
      </c>
      <c r="D96" s="48" t="s">
        <v>26</v>
      </c>
      <c r="E96" s="49" t="s">
        <v>160</v>
      </c>
      <c r="F96" s="49">
        <v>0</v>
      </c>
      <c r="G96" s="49">
        <v>0</v>
      </c>
      <c r="H96" s="49">
        <v>0</v>
      </c>
      <c r="I96" s="51">
        <v>2</v>
      </c>
      <c r="J96" s="96">
        <v>54.01</v>
      </c>
      <c r="K96" s="97">
        <f t="shared" ref="K96:K98" si="30">J96*I96</f>
        <v>108.02</v>
      </c>
      <c r="L96" s="51">
        <v>1</v>
      </c>
      <c r="M96" s="96">
        <v>17.52</v>
      </c>
      <c r="N96" s="97">
        <f t="shared" ref="N96:N98" si="31">M96*L96</f>
        <v>17.52</v>
      </c>
      <c r="O96" s="101">
        <f t="shared" ref="O96:O98" si="32">N96+K96</f>
        <v>125.53999999999999</v>
      </c>
    </row>
    <row r="97" spans="1:15" ht="45" x14ac:dyDescent="0.25">
      <c r="A97" s="100" t="s">
        <v>32</v>
      </c>
      <c r="B97" s="48">
        <v>1399</v>
      </c>
      <c r="C97" s="48" t="s">
        <v>34</v>
      </c>
      <c r="D97" s="48" t="s">
        <v>26</v>
      </c>
      <c r="E97" s="48" t="s">
        <v>161</v>
      </c>
      <c r="F97" s="49">
        <v>0</v>
      </c>
      <c r="G97" s="49">
        <v>0</v>
      </c>
      <c r="H97" s="49">
        <v>0</v>
      </c>
      <c r="I97" s="51">
        <v>2</v>
      </c>
      <c r="J97" s="96">
        <v>54.01</v>
      </c>
      <c r="K97" s="97">
        <f t="shared" si="30"/>
        <v>108.02</v>
      </c>
      <c r="L97" s="51">
        <v>1</v>
      </c>
      <c r="M97" s="96">
        <v>17.52</v>
      </c>
      <c r="N97" s="97">
        <f t="shared" si="31"/>
        <v>17.52</v>
      </c>
      <c r="O97" s="101">
        <f t="shared" si="32"/>
        <v>125.53999999999999</v>
      </c>
    </row>
    <row r="98" spans="1:15" x14ac:dyDescent="0.25">
      <c r="A98" s="102" t="s">
        <v>98</v>
      </c>
      <c r="B98" s="47">
        <v>1482</v>
      </c>
      <c r="C98" s="46" t="s">
        <v>99</v>
      </c>
      <c r="D98" s="48" t="s">
        <v>131</v>
      </c>
      <c r="E98" s="49" t="s">
        <v>162</v>
      </c>
      <c r="F98" s="49" t="s">
        <v>100</v>
      </c>
      <c r="G98" s="49" t="s">
        <v>100</v>
      </c>
      <c r="H98" s="49" t="s">
        <v>100</v>
      </c>
      <c r="I98" s="51">
        <v>0</v>
      </c>
      <c r="J98" s="96">
        <v>237.57</v>
      </c>
      <c r="K98" s="97">
        <f t="shared" si="30"/>
        <v>0</v>
      </c>
      <c r="L98" s="51">
        <v>1</v>
      </c>
      <c r="M98" s="96">
        <v>67.45</v>
      </c>
      <c r="N98" s="97">
        <f t="shared" si="31"/>
        <v>67.45</v>
      </c>
      <c r="O98" s="101">
        <f t="shared" si="32"/>
        <v>67.45</v>
      </c>
    </row>
    <row r="99" spans="1:15" ht="30" x14ac:dyDescent="0.25">
      <c r="A99" s="100" t="s">
        <v>46</v>
      </c>
      <c r="B99" s="48">
        <v>1097</v>
      </c>
      <c r="C99" s="48" t="s">
        <v>48</v>
      </c>
      <c r="D99" s="48" t="s">
        <v>49</v>
      </c>
      <c r="E99" s="49" t="s">
        <v>163</v>
      </c>
      <c r="F99" s="49">
        <v>0</v>
      </c>
      <c r="G99" s="49">
        <v>0</v>
      </c>
      <c r="H99" s="49">
        <v>0</v>
      </c>
      <c r="I99" s="51">
        <v>1</v>
      </c>
      <c r="J99" s="96">
        <v>54.01</v>
      </c>
      <c r="K99" s="97">
        <f t="shared" ref="K99:K100" si="33">J99*I99</f>
        <v>54.01</v>
      </c>
      <c r="L99" s="51">
        <v>0</v>
      </c>
      <c r="M99" s="96">
        <v>17.52</v>
      </c>
      <c r="N99" s="97">
        <f t="shared" ref="N99:N100" si="34">M99*L99</f>
        <v>0</v>
      </c>
      <c r="O99" s="101">
        <f t="shared" ref="O99:O100" si="35">N99+K99</f>
        <v>54.01</v>
      </c>
    </row>
    <row r="100" spans="1:15" ht="30" x14ac:dyDescent="0.25">
      <c r="A100" s="100" t="s">
        <v>153</v>
      </c>
      <c r="B100" s="48">
        <v>1323</v>
      </c>
      <c r="C100" s="48" t="s">
        <v>16</v>
      </c>
      <c r="D100" s="48" t="s">
        <v>87</v>
      </c>
      <c r="E100" s="49" t="s">
        <v>72</v>
      </c>
      <c r="F100" s="49">
        <v>0</v>
      </c>
      <c r="G100" s="49">
        <v>0</v>
      </c>
      <c r="H100" s="49">
        <v>0</v>
      </c>
      <c r="I100" s="51">
        <v>0</v>
      </c>
      <c r="J100" s="96">
        <v>54.01</v>
      </c>
      <c r="K100" s="97">
        <f t="shared" si="33"/>
        <v>0</v>
      </c>
      <c r="L100" s="51">
        <v>1</v>
      </c>
      <c r="M100" s="96">
        <v>17.52</v>
      </c>
      <c r="N100" s="97">
        <f t="shared" si="34"/>
        <v>17.52</v>
      </c>
      <c r="O100" s="101">
        <f t="shared" si="35"/>
        <v>17.52</v>
      </c>
    </row>
    <row r="101" spans="1:15" ht="30" x14ac:dyDescent="0.25">
      <c r="A101" s="102" t="s">
        <v>109</v>
      </c>
      <c r="B101" s="47">
        <v>1232</v>
      </c>
      <c r="C101" s="46" t="s">
        <v>164</v>
      </c>
      <c r="D101" s="48" t="s">
        <v>166</v>
      </c>
      <c r="E101" s="48" t="s">
        <v>165</v>
      </c>
      <c r="F101" s="49">
        <v>0</v>
      </c>
      <c r="G101" s="49">
        <v>0</v>
      </c>
      <c r="H101" s="49">
        <v>0</v>
      </c>
      <c r="I101" s="51">
        <v>2</v>
      </c>
      <c r="J101" s="96">
        <v>54.01</v>
      </c>
      <c r="K101" s="97">
        <f t="shared" ref="K101:K103" si="36">J101*I101</f>
        <v>108.02</v>
      </c>
      <c r="L101" s="51">
        <v>1</v>
      </c>
      <c r="M101" s="96">
        <v>17.52</v>
      </c>
      <c r="N101" s="97">
        <f t="shared" ref="N101:N103" si="37">M101*L101</f>
        <v>17.52</v>
      </c>
      <c r="O101" s="101">
        <f t="shared" ref="O101:O103" si="38">N101+K101</f>
        <v>125.53999999999999</v>
      </c>
    </row>
    <row r="102" spans="1:15" ht="45" x14ac:dyDescent="0.25">
      <c r="A102" s="100" t="s">
        <v>32</v>
      </c>
      <c r="B102" s="48">
        <v>1399</v>
      </c>
      <c r="C102" s="48" t="s">
        <v>34</v>
      </c>
      <c r="D102" s="48" t="s">
        <v>26</v>
      </c>
      <c r="E102" s="48" t="s">
        <v>167</v>
      </c>
      <c r="F102" s="49">
        <v>0</v>
      </c>
      <c r="G102" s="49">
        <v>0</v>
      </c>
      <c r="H102" s="49">
        <v>0</v>
      </c>
      <c r="I102" s="51">
        <v>3</v>
      </c>
      <c r="J102" s="96">
        <v>54.01</v>
      </c>
      <c r="K102" s="97">
        <f t="shared" si="36"/>
        <v>162.03</v>
      </c>
      <c r="L102" s="51">
        <v>1</v>
      </c>
      <c r="M102" s="96">
        <v>17.52</v>
      </c>
      <c r="N102" s="97">
        <f t="shared" si="37"/>
        <v>17.52</v>
      </c>
      <c r="O102" s="101">
        <f t="shared" si="38"/>
        <v>179.55</v>
      </c>
    </row>
    <row r="103" spans="1:15" ht="45" x14ac:dyDescent="0.25">
      <c r="A103" s="100" t="s">
        <v>21</v>
      </c>
      <c r="B103" s="48" t="s">
        <v>24</v>
      </c>
      <c r="C103" s="48" t="s">
        <v>25</v>
      </c>
      <c r="D103" s="48" t="s">
        <v>26</v>
      </c>
      <c r="E103" s="49" t="s">
        <v>160</v>
      </c>
      <c r="F103" s="49">
        <v>0</v>
      </c>
      <c r="G103" s="49">
        <v>0</v>
      </c>
      <c r="H103" s="49">
        <v>0</v>
      </c>
      <c r="I103" s="51">
        <v>2</v>
      </c>
      <c r="J103" s="96">
        <v>54.01</v>
      </c>
      <c r="K103" s="97">
        <f t="shared" si="36"/>
        <v>108.02</v>
      </c>
      <c r="L103" s="51">
        <v>1</v>
      </c>
      <c r="M103" s="96">
        <v>17.52</v>
      </c>
      <c r="N103" s="97">
        <f t="shared" si="37"/>
        <v>17.52</v>
      </c>
      <c r="O103" s="101">
        <f t="shared" si="38"/>
        <v>125.53999999999999</v>
      </c>
    </row>
    <row r="104" spans="1:15" ht="30" x14ac:dyDescent="0.25">
      <c r="A104" s="100" t="s">
        <v>153</v>
      </c>
      <c r="B104" s="48">
        <v>1323</v>
      </c>
      <c r="C104" s="48" t="s">
        <v>16</v>
      </c>
      <c r="D104" s="48" t="s">
        <v>87</v>
      </c>
      <c r="E104" s="49" t="s">
        <v>72</v>
      </c>
      <c r="F104" s="49">
        <v>0</v>
      </c>
      <c r="G104" s="49">
        <v>0</v>
      </c>
      <c r="H104" s="49">
        <v>0</v>
      </c>
      <c r="I104" s="51">
        <v>2</v>
      </c>
      <c r="J104" s="96">
        <v>54.01</v>
      </c>
      <c r="K104" s="97">
        <f t="shared" ref="K104" si="39">J104*I104</f>
        <v>108.02</v>
      </c>
      <c r="L104" s="51">
        <v>1</v>
      </c>
      <c r="M104" s="96">
        <v>17.52</v>
      </c>
      <c r="N104" s="97">
        <f t="shared" ref="N104" si="40">M104*L104</f>
        <v>17.52</v>
      </c>
      <c r="O104" s="101">
        <f t="shared" ref="O104" si="41">N104+K104</f>
        <v>125.53999999999999</v>
      </c>
    </row>
    <row r="105" spans="1:15" ht="30" x14ac:dyDescent="0.25">
      <c r="A105" s="100" t="s">
        <v>39</v>
      </c>
      <c r="B105" s="48">
        <v>1389</v>
      </c>
      <c r="C105" s="48" t="s">
        <v>41</v>
      </c>
      <c r="D105" s="48" t="s">
        <v>42</v>
      </c>
      <c r="E105" s="49" t="s">
        <v>43</v>
      </c>
      <c r="F105" s="49">
        <v>0</v>
      </c>
      <c r="G105" s="49">
        <v>0</v>
      </c>
      <c r="H105" s="49">
        <v>0</v>
      </c>
      <c r="I105" s="51">
        <v>0</v>
      </c>
      <c r="J105" s="96">
        <v>54.01</v>
      </c>
      <c r="K105" s="97">
        <f t="shared" ref="K105" si="42">J105*I105</f>
        <v>0</v>
      </c>
      <c r="L105" s="51">
        <v>1</v>
      </c>
      <c r="M105" s="96">
        <v>17.52</v>
      </c>
      <c r="N105" s="97">
        <f t="shared" ref="N105" si="43">M105*L105</f>
        <v>17.52</v>
      </c>
      <c r="O105" s="101">
        <f t="shared" ref="O105" si="44">N105+K105</f>
        <v>17.52</v>
      </c>
    </row>
    <row r="106" spans="1:15" ht="30" x14ac:dyDescent="0.25">
      <c r="A106" s="102" t="s">
        <v>17</v>
      </c>
      <c r="B106" s="47">
        <v>1509</v>
      </c>
      <c r="C106" s="46" t="s">
        <v>209</v>
      </c>
      <c r="D106" s="48" t="s">
        <v>150</v>
      </c>
      <c r="E106" s="48" t="s">
        <v>168</v>
      </c>
      <c r="F106" s="49">
        <v>0</v>
      </c>
      <c r="G106" s="49">
        <v>0</v>
      </c>
      <c r="H106" s="49">
        <v>0</v>
      </c>
      <c r="I106" s="51">
        <v>0</v>
      </c>
      <c r="J106" s="96">
        <v>54.01</v>
      </c>
      <c r="K106" s="97">
        <f t="shared" ref="K106" si="45">J106*I106</f>
        <v>0</v>
      </c>
      <c r="L106" s="51">
        <v>2</v>
      </c>
      <c r="M106" s="96">
        <v>17.52</v>
      </c>
      <c r="N106" s="97">
        <f t="shared" ref="N106" si="46">M106*L106</f>
        <v>35.04</v>
      </c>
      <c r="O106" s="101">
        <f t="shared" ref="O106" si="47">N106+K106</f>
        <v>35.04</v>
      </c>
    </row>
    <row r="107" spans="1:15" ht="30" x14ac:dyDescent="0.25">
      <c r="A107" s="100" t="s">
        <v>153</v>
      </c>
      <c r="B107" s="48">
        <v>1323</v>
      </c>
      <c r="C107" s="48" t="s">
        <v>16</v>
      </c>
      <c r="D107" s="48" t="s">
        <v>87</v>
      </c>
      <c r="E107" s="49" t="s">
        <v>72</v>
      </c>
      <c r="F107" s="49">
        <v>0</v>
      </c>
      <c r="G107" s="49">
        <v>0</v>
      </c>
      <c r="H107" s="49">
        <v>0</v>
      </c>
      <c r="I107" s="51">
        <v>0</v>
      </c>
      <c r="J107" s="96">
        <v>54.01</v>
      </c>
      <c r="K107" s="97">
        <f t="shared" ref="K107:K111" si="48">J107*I107</f>
        <v>0</v>
      </c>
      <c r="L107" s="51">
        <v>1</v>
      </c>
      <c r="M107" s="96">
        <v>17.52</v>
      </c>
      <c r="N107" s="97">
        <f t="shared" ref="N107:N111" si="49">M107*L107</f>
        <v>17.52</v>
      </c>
      <c r="O107" s="101">
        <f t="shared" ref="O107:O111" si="50">N107+K107</f>
        <v>17.52</v>
      </c>
    </row>
    <row r="108" spans="1:15" ht="45" x14ac:dyDescent="0.25">
      <c r="A108" s="102" t="s">
        <v>82</v>
      </c>
      <c r="B108" s="47">
        <v>1491</v>
      </c>
      <c r="C108" s="46" t="s">
        <v>115</v>
      </c>
      <c r="D108" s="48" t="s">
        <v>170</v>
      </c>
      <c r="E108" s="49" t="s">
        <v>169</v>
      </c>
      <c r="F108" s="49">
        <v>0</v>
      </c>
      <c r="G108" s="49">
        <v>0</v>
      </c>
      <c r="H108" s="49">
        <v>0</v>
      </c>
      <c r="I108" s="51">
        <v>0</v>
      </c>
      <c r="J108" s="96">
        <v>95.97</v>
      </c>
      <c r="K108" s="97">
        <f t="shared" si="48"/>
        <v>0</v>
      </c>
      <c r="L108" s="51">
        <v>1</v>
      </c>
      <c r="M108" s="96">
        <v>28.78</v>
      </c>
      <c r="N108" s="97">
        <f t="shared" si="49"/>
        <v>28.78</v>
      </c>
      <c r="O108" s="101">
        <f t="shared" si="50"/>
        <v>28.78</v>
      </c>
    </row>
    <row r="109" spans="1:15" ht="45" x14ac:dyDescent="0.25">
      <c r="A109" s="100" t="s">
        <v>39</v>
      </c>
      <c r="B109" s="48">
        <v>1389</v>
      </c>
      <c r="C109" s="48" t="s">
        <v>53</v>
      </c>
      <c r="D109" s="48" t="s">
        <v>141</v>
      </c>
      <c r="E109" s="49" t="s">
        <v>169</v>
      </c>
      <c r="F109" s="49">
        <v>0</v>
      </c>
      <c r="G109" s="49">
        <v>0</v>
      </c>
      <c r="H109" s="49">
        <v>0</v>
      </c>
      <c r="I109" s="51">
        <v>0</v>
      </c>
      <c r="J109" s="96">
        <v>54.01</v>
      </c>
      <c r="K109" s="97">
        <f t="shared" si="48"/>
        <v>0</v>
      </c>
      <c r="L109" s="51">
        <v>1</v>
      </c>
      <c r="M109" s="96">
        <v>17.52</v>
      </c>
      <c r="N109" s="97">
        <f t="shared" si="49"/>
        <v>17.52</v>
      </c>
      <c r="O109" s="101">
        <f t="shared" si="50"/>
        <v>17.52</v>
      </c>
    </row>
    <row r="110" spans="1:15" ht="30" x14ac:dyDescent="0.25">
      <c r="A110" s="102" t="s">
        <v>93</v>
      </c>
      <c r="B110" s="47">
        <v>1507</v>
      </c>
      <c r="C110" s="46" t="s">
        <v>95</v>
      </c>
      <c r="D110" s="48" t="s">
        <v>171</v>
      </c>
      <c r="E110" s="48" t="s">
        <v>97</v>
      </c>
      <c r="F110" s="49">
        <v>0</v>
      </c>
      <c r="G110" s="49">
        <v>0</v>
      </c>
      <c r="H110" s="49">
        <v>0</v>
      </c>
      <c r="I110" s="51">
        <v>10</v>
      </c>
      <c r="J110" s="96">
        <v>54.01</v>
      </c>
      <c r="K110" s="97">
        <f t="shared" si="48"/>
        <v>540.1</v>
      </c>
      <c r="L110" s="51">
        <v>0</v>
      </c>
      <c r="M110" s="96">
        <v>17.52</v>
      </c>
      <c r="N110" s="97">
        <f t="shared" si="49"/>
        <v>0</v>
      </c>
      <c r="O110" s="101">
        <f t="shared" si="50"/>
        <v>540.1</v>
      </c>
    </row>
    <row r="111" spans="1:15" ht="30" x14ac:dyDescent="0.25">
      <c r="A111" s="102" t="s">
        <v>151</v>
      </c>
      <c r="B111" s="52">
        <v>1475</v>
      </c>
      <c r="C111" s="46" t="s">
        <v>144</v>
      </c>
      <c r="D111" s="48" t="s">
        <v>141</v>
      </c>
      <c r="E111" s="51" t="s">
        <v>172</v>
      </c>
      <c r="F111" s="49">
        <v>0</v>
      </c>
      <c r="G111" s="49">
        <v>0</v>
      </c>
      <c r="H111" s="49">
        <v>0</v>
      </c>
      <c r="I111" s="51">
        <v>0</v>
      </c>
      <c r="J111" s="96">
        <v>54.01</v>
      </c>
      <c r="K111" s="97">
        <f t="shared" si="48"/>
        <v>0</v>
      </c>
      <c r="L111" s="51">
        <v>1</v>
      </c>
      <c r="M111" s="96">
        <v>17.52</v>
      </c>
      <c r="N111" s="97">
        <f t="shared" si="49"/>
        <v>17.52</v>
      </c>
      <c r="O111" s="101">
        <f t="shared" si="50"/>
        <v>17.52</v>
      </c>
    </row>
    <row r="112" spans="1:15" ht="30.75" thickBot="1" x14ac:dyDescent="0.3">
      <c r="A112" s="128" t="s">
        <v>173</v>
      </c>
      <c r="B112" s="129">
        <v>1302</v>
      </c>
      <c r="C112" s="104" t="s">
        <v>53</v>
      </c>
      <c r="D112" s="130" t="s">
        <v>174</v>
      </c>
      <c r="E112" s="131" t="s">
        <v>165</v>
      </c>
      <c r="F112" s="105">
        <v>0</v>
      </c>
      <c r="G112" s="105">
        <v>0</v>
      </c>
      <c r="H112" s="105">
        <v>0</v>
      </c>
      <c r="I112" s="131">
        <v>8</v>
      </c>
      <c r="J112" s="107">
        <v>54.01</v>
      </c>
      <c r="K112" s="108">
        <f t="shared" ref="K112" si="51">J112*I112</f>
        <v>432.08</v>
      </c>
      <c r="L112" s="131">
        <v>0</v>
      </c>
      <c r="M112" s="107">
        <v>17.52</v>
      </c>
      <c r="N112" s="108">
        <f t="shared" ref="N112" si="52">M112*L112</f>
        <v>0</v>
      </c>
      <c r="O112" s="109">
        <f t="shared" ref="O112" si="53">N112+K112</f>
        <v>432.08</v>
      </c>
    </row>
    <row r="113" spans="1:15" ht="15.75" thickBot="1" x14ac:dyDescent="0.3">
      <c r="A113" s="115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7"/>
      <c r="M113" s="132" t="s">
        <v>0</v>
      </c>
      <c r="N113" s="111"/>
      <c r="O113" s="64" t="s">
        <v>175</v>
      </c>
    </row>
    <row r="114" spans="1:15" x14ac:dyDescent="0.25">
      <c r="A114" s="112" t="s">
        <v>1</v>
      </c>
      <c r="B114" s="54" t="s">
        <v>3</v>
      </c>
      <c r="C114" s="45" t="s">
        <v>4</v>
      </c>
      <c r="D114" s="54" t="s">
        <v>5</v>
      </c>
      <c r="E114" s="55" t="s">
        <v>6</v>
      </c>
      <c r="F114" s="56"/>
      <c r="G114" s="56"/>
      <c r="H114" s="56"/>
      <c r="I114" s="57" t="s">
        <v>7</v>
      </c>
      <c r="J114" s="58"/>
      <c r="K114" s="58"/>
      <c r="L114" s="58"/>
      <c r="M114" s="58"/>
      <c r="N114" s="58"/>
      <c r="O114" s="113"/>
    </row>
    <row r="115" spans="1:15" x14ac:dyDescent="0.25">
      <c r="A115" s="79"/>
      <c r="B115" s="36"/>
      <c r="C115" s="39"/>
      <c r="D115" s="36"/>
      <c r="E115" s="37" t="s">
        <v>8</v>
      </c>
      <c r="F115" s="35"/>
      <c r="G115" s="35"/>
      <c r="H115" s="35"/>
      <c r="I115" s="38" t="s">
        <v>9</v>
      </c>
      <c r="J115" s="36"/>
      <c r="K115" s="36"/>
      <c r="L115" s="90" t="s">
        <v>10</v>
      </c>
      <c r="M115" s="92"/>
      <c r="N115" s="92"/>
      <c r="O115" s="80" t="s">
        <v>11</v>
      </c>
    </row>
    <row r="116" spans="1:15" x14ac:dyDescent="0.25">
      <c r="A116" s="79"/>
      <c r="B116" s="36"/>
      <c r="C116" s="39"/>
      <c r="D116" s="36"/>
      <c r="E116" s="40" t="s">
        <v>12</v>
      </c>
      <c r="F116" s="40" t="s">
        <v>13</v>
      </c>
      <c r="G116" s="37" t="s">
        <v>14</v>
      </c>
      <c r="H116" s="37" t="s">
        <v>11</v>
      </c>
      <c r="I116" s="41" t="s">
        <v>13</v>
      </c>
      <c r="J116" s="42" t="s">
        <v>14</v>
      </c>
      <c r="K116" s="90" t="s">
        <v>11</v>
      </c>
      <c r="L116" s="44" t="s">
        <v>13</v>
      </c>
      <c r="M116" s="38" t="s">
        <v>14</v>
      </c>
      <c r="N116" s="90" t="s">
        <v>11</v>
      </c>
      <c r="O116" s="81" t="s">
        <v>15</v>
      </c>
    </row>
    <row r="117" spans="1:15" ht="15.75" thickBot="1" x14ac:dyDescent="0.3">
      <c r="A117" s="82"/>
      <c r="B117" s="83"/>
      <c r="C117" s="84"/>
      <c r="D117" s="83"/>
      <c r="E117" s="84"/>
      <c r="F117" s="83"/>
      <c r="G117" s="83"/>
      <c r="H117" s="85"/>
      <c r="I117" s="86"/>
      <c r="J117" s="87"/>
      <c r="K117" s="91"/>
      <c r="L117" s="83"/>
      <c r="M117" s="83"/>
      <c r="N117" s="93"/>
      <c r="O117" s="89"/>
    </row>
    <row r="118" spans="1:15" ht="45" x14ac:dyDescent="0.25">
      <c r="A118" s="114" t="s">
        <v>39</v>
      </c>
      <c r="B118" s="67">
        <v>1389</v>
      </c>
      <c r="C118" s="67" t="s">
        <v>53</v>
      </c>
      <c r="D118" s="67" t="s">
        <v>176</v>
      </c>
      <c r="E118" s="68" t="s">
        <v>72</v>
      </c>
      <c r="F118" s="68">
        <v>0</v>
      </c>
      <c r="G118" s="68">
        <v>0</v>
      </c>
      <c r="H118" s="68">
        <v>0</v>
      </c>
      <c r="I118" s="70">
        <v>0</v>
      </c>
      <c r="J118" s="94">
        <v>54.01</v>
      </c>
      <c r="K118" s="95">
        <f t="shared" ref="K118" si="54">J118*I118</f>
        <v>0</v>
      </c>
      <c r="L118" s="70">
        <v>1</v>
      </c>
      <c r="M118" s="94">
        <v>17.52</v>
      </c>
      <c r="N118" s="95">
        <f t="shared" ref="N118" si="55">M118*L118</f>
        <v>17.52</v>
      </c>
      <c r="O118" s="99">
        <f t="shared" ref="O118" si="56">N118+K118</f>
        <v>17.52</v>
      </c>
    </row>
    <row r="119" spans="1:15" ht="45" x14ac:dyDescent="0.25">
      <c r="A119" s="102" t="s">
        <v>134</v>
      </c>
      <c r="B119" s="47">
        <v>1390</v>
      </c>
      <c r="C119" s="46" t="s">
        <v>95</v>
      </c>
      <c r="D119" s="48" t="s">
        <v>135</v>
      </c>
      <c r="E119" s="49" t="s">
        <v>177</v>
      </c>
      <c r="F119" s="49">
        <v>0</v>
      </c>
      <c r="G119" s="49">
        <v>0</v>
      </c>
      <c r="H119" s="49">
        <v>0</v>
      </c>
      <c r="I119" s="51">
        <v>10</v>
      </c>
      <c r="J119" s="96">
        <v>54.01</v>
      </c>
      <c r="K119" s="97">
        <f t="shared" ref="K119" si="57">J119*I119</f>
        <v>540.1</v>
      </c>
      <c r="L119" s="51">
        <v>0</v>
      </c>
      <c r="M119" s="96">
        <v>17.52</v>
      </c>
      <c r="N119" s="97">
        <f t="shared" ref="N119" si="58">M119*L119</f>
        <v>0</v>
      </c>
      <c r="O119" s="101">
        <f t="shared" ref="O119" si="59">N119+K119</f>
        <v>540.1</v>
      </c>
    </row>
    <row r="120" spans="1:15" ht="60" x14ac:dyDescent="0.25">
      <c r="A120" s="102" t="s">
        <v>137</v>
      </c>
      <c r="B120" s="47">
        <v>4336</v>
      </c>
      <c r="C120" s="46" t="s">
        <v>95</v>
      </c>
      <c r="D120" s="48" t="s">
        <v>131</v>
      </c>
      <c r="E120" s="49" t="s">
        <v>178</v>
      </c>
      <c r="F120" s="49">
        <v>0</v>
      </c>
      <c r="G120" s="49">
        <v>0</v>
      </c>
      <c r="H120" s="49">
        <v>0</v>
      </c>
      <c r="I120" s="51">
        <v>10</v>
      </c>
      <c r="J120" s="96">
        <v>54.01</v>
      </c>
      <c r="K120" s="97">
        <f t="shared" ref="K120:K122" si="60">J120*I120</f>
        <v>540.1</v>
      </c>
      <c r="L120" s="51">
        <v>0</v>
      </c>
      <c r="M120" s="96">
        <v>17.52</v>
      </c>
      <c r="N120" s="97">
        <f t="shared" ref="N120:N122" si="61">M120*L120</f>
        <v>0</v>
      </c>
      <c r="O120" s="101">
        <f t="shared" ref="O120:O122" si="62">N120+K120</f>
        <v>540.1</v>
      </c>
    </row>
    <row r="121" spans="1:15" ht="30" x14ac:dyDescent="0.25">
      <c r="A121" s="102" t="s">
        <v>98</v>
      </c>
      <c r="B121" s="47">
        <v>1482</v>
      </c>
      <c r="C121" s="46" t="s">
        <v>99</v>
      </c>
      <c r="D121" s="48" t="s">
        <v>131</v>
      </c>
      <c r="E121" s="49" t="s">
        <v>179</v>
      </c>
      <c r="F121" s="49" t="s">
        <v>100</v>
      </c>
      <c r="G121" s="49" t="s">
        <v>100</v>
      </c>
      <c r="H121" s="49" t="s">
        <v>100</v>
      </c>
      <c r="I121" s="51">
        <v>2</v>
      </c>
      <c r="J121" s="96">
        <v>95.97</v>
      </c>
      <c r="K121" s="97">
        <f t="shared" si="60"/>
        <v>191.94</v>
      </c>
      <c r="L121" s="51">
        <v>1</v>
      </c>
      <c r="M121" s="96">
        <v>28.78</v>
      </c>
      <c r="N121" s="97">
        <f t="shared" si="61"/>
        <v>28.78</v>
      </c>
      <c r="O121" s="101">
        <f t="shared" si="62"/>
        <v>220.72</v>
      </c>
    </row>
    <row r="122" spans="1:15" ht="45" x14ac:dyDescent="0.25">
      <c r="A122" s="100" t="s">
        <v>39</v>
      </c>
      <c r="B122" s="48">
        <v>1389</v>
      </c>
      <c r="C122" s="48" t="s">
        <v>53</v>
      </c>
      <c r="D122" s="48" t="s">
        <v>176</v>
      </c>
      <c r="E122" s="49" t="s">
        <v>72</v>
      </c>
      <c r="F122" s="49">
        <v>0</v>
      </c>
      <c r="G122" s="49">
        <v>0</v>
      </c>
      <c r="H122" s="49">
        <v>0</v>
      </c>
      <c r="I122" s="51">
        <v>0</v>
      </c>
      <c r="J122" s="96">
        <v>54.01</v>
      </c>
      <c r="K122" s="97">
        <f t="shared" si="60"/>
        <v>0</v>
      </c>
      <c r="L122" s="51">
        <v>1</v>
      </c>
      <c r="M122" s="96">
        <v>17.52</v>
      </c>
      <c r="N122" s="97">
        <f t="shared" si="61"/>
        <v>17.52</v>
      </c>
      <c r="O122" s="101">
        <f t="shared" si="62"/>
        <v>17.52</v>
      </c>
    </row>
    <row r="123" spans="1:15" ht="30" x14ac:dyDescent="0.25">
      <c r="A123" s="100" t="s">
        <v>180</v>
      </c>
      <c r="B123" s="48" t="s">
        <v>181</v>
      </c>
      <c r="C123" s="48" t="s">
        <v>16</v>
      </c>
      <c r="D123" s="48" t="s">
        <v>182</v>
      </c>
      <c r="E123" s="49" t="s">
        <v>183</v>
      </c>
      <c r="F123" s="49">
        <v>0</v>
      </c>
      <c r="G123" s="49">
        <v>0</v>
      </c>
      <c r="H123" s="49">
        <v>0</v>
      </c>
      <c r="I123" s="51">
        <v>0</v>
      </c>
      <c r="J123" s="96">
        <v>54.01</v>
      </c>
      <c r="K123" s="97">
        <f t="shared" ref="K123" si="63">J123*I123</f>
        <v>0</v>
      </c>
      <c r="L123" s="51">
        <v>1</v>
      </c>
      <c r="M123" s="96">
        <v>17.52</v>
      </c>
      <c r="N123" s="97">
        <f t="shared" ref="N123" si="64">M123*L123</f>
        <v>17.52</v>
      </c>
      <c r="O123" s="101">
        <f t="shared" ref="O123" si="65">N123+K123</f>
        <v>17.52</v>
      </c>
    </row>
    <row r="124" spans="1:15" ht="30" x14ac:dyDescent="0.25">
      <c r="A124" s="100" t="s">
        <v>36</v>
      </c>
      <c r="B124" s="48">
        <v>4149</v>
      </c>
      <c r="C124" s="48" t="s">
        <v>34</v>
      </c>
      <c r="D124" s="48" t="s">
        <v>156</v>
      </c>
      <c r="E124" s="49" t="s">
        <v>184</v>
      </c>
      <c r="F124" s="49">
        <v>0</v>
      </c>
      <c r="G124" s="49">
        <v>0</v>
      </c>
      <c r="H124" s="49">
        <v>0</v>
      </c>
      <c r="I124" s="51">
        <v>0</v>
      </c>
      <c r="J124" s="96">
        <v>54.01</v>
      </c>
      <c r="K124" s="97">
        <f t="shared" ref="K124" si="66">J124*I124</f>
        <v>0</v>
      </c>
      <c r="L124" s="51">
        <v>1</v>
      </c>
      <c r="M124" s="96">
        <v>17.52</v>
      </c>
      <c r="N124" s="97">
        <f t="shared" ref="N124" si="67">M124*L124</f>
        <v>17.52</v>
      </c>
      <c r="O124" s="101">
        <f t="shared" ref="O124" si="68">N124+K124</f>
        <v>17.52</v>
      </c>
    </row>
    <row r="125" spans="1:15" ht="60" x14ac:dyDescent="0.25">
      <c r="A125" s="100" t="s">
        <v>46</v>
      </c>
      <c r="B125" s="48">
        <v>1097</v>
      </c>
      <c r="C125" s="48" t="s">
        <v>48</v>
      </c>
      <c r="D125" s="48" t="s">
        <v>49</v>
      </c>
      <c r="E125" s="49" t="s">
        <v>185</v>
      </c>
      <c r="F125" s="49">
        <v>0</v>
      </c>
      <c r="G125" s="49">
        <v>0</v>
      </c>
      <c r="H125" s="49">
        <v>0</v>
      </c>
      <c r="I125" s="51">
        <v>9</v>
      </c>
      <c r="J125" s="96">
        <v>54.01</v>
      </c>
      <c r="K125" s="97">
        <f t="shared" ref="K125:K128" si="69">J125*I125</f>
        <v>486.09</v>
      </c>
      <c r="L125" s="51">
        <v>1</v>
      </c>
      <c r="M125" s="96">
        <v>17.52</v>
      </c>
      <c r="N125" s="97">
        <f t="shared" ref="N125:N129" si="70">M125*L125</f>
        <v>17.52</v>
      </c>
      <c r="O125" s="101">
        <f t="shared" ref="O125:O128" si="71">N125+K125</f>
        <v>503.60999999999996</v>
      </c>
    </row>
    <row r="126" spans="1:15" ht="45" x14ac:dyDescent="0.25">
      <c r="A126" s="100" t="s">
        <v>21</v>
      </c>
      <c r="B126" s="48" t="s">
        <v>24</v>
      </c>
      <c r="C126" s="48" t="s">
        <v>25</v>
      </c>
      <c r="D126" s="48" t="s">
        <v>26</v>
      </c>
      <c r="E126" s="49" t="s">
        <v>186</v>
      </c>
      <c r="F126" s="49">
        <v>0</v>
      </c>
      <c r="G126" s="49">
        <v>0</v>
      </c>
      <c r="H126" s="49">
        <v>0</v>
      </c>
      <c r="I126" s="51">
        <v>3</v>
      </c>
      <c r="J126" s="96">
        <v>54.01</v>
      </c>
      <c r="K126" s="97">
        <f t="shared" si="69"/>
        <v>162.03</v>
      </c>
      <c r="L126" s="51">
        <v>1</v>
      </c>
      <c r="M126" s="96">
        <v>17.52</v>
      </c>
      <c r="N126" s="97">
        <f t="shared" si="70"/>
        <v>17.52</v>
      </c>
      <c r="O126" s="101">
        <f t="shared" si="71"/>
        <v>179.55</v>
      </c>
    </row>
    <row r="127" spans="1:15" ht="45" x14ac:dyDescent="0.25">
      <c r="A127" s="100" t="s">
        <v>32</v>
      </c>
      <c r="B127" s="48">
        <v>1399</v>
      </c>
      <c r="C127" s="48" t="s">
        <v>34</v>
      </c>
      <c r="D127" s="48" t="s">
        <v>26</v>
      </c>
      <c r="E127" s="48" t="s">
        <v>167</v>
      </c>
      <c r="F127" s="49">
        <v>0</v>
      </c>
      <c r="G127" s="49">
        <v>0</v>
      </c>
      <c r="H127" s="49">
        <v>0</v>
      </c>
      <c r="I127" s="51">
        <v>3</v>
      </c>
      <c r="J127" s="96">
        <v>54.01</v>
      </c>
      <c r="K127" s="97">
        <f t="shared" si="69"/>
        <v>162.03</v>
      </c>
      <c r="L127" s="51">
        <v>1</v>
      </c>
      <c r="M127" s="96">
        <v>17.52</v>
      </c>
      <c r="N127" s="97">
        <f t="shared" si="70"/>
        <v>17.52</v>
      </c>
      <c r="O127" s="101">
        <f t="shared" si="71"/>
        <v>179.55</v>
      </c>
    </row>
    <row r="128" spans="1:15" ht="45" x14ac:dyDescent="0.25">
      <c r="A128" s="102" t="s">
        <v>98</v>
      </c>
      <c r="B128" s="47">
        <v>1482</v>
      </c>
      <c r="C128" s="46" t="s">
        <v>99</v>
      </c>
      <c r="D128" s="48" t="s">
        <v>188</v>
      </c>
      <c r="E128" s="49" t="s">
        <v>187</v>
      </c>
      <c r="F128" s="49" t="s">
        <v>100</v>
      </c>
      <c r="G128" s="49" t="s">
        <v>100</v>
      </c>
      <c r="H128" s="49" t="s">
        <v>100</v>
      </c>
      <c r="I128" s="51">
        <v>1</v>
      </c>
      <c r="J128" s="96">
        <v>95.97</v>
      </c>
      <c r="K128" s="97">
        <f t="shared" si="69"/>
        <v>95.97</v>
      </c>
      <c r="L128" s="51">
        <v>1</v>
      </c>
      <c r="M128" s="96">
        <v>71.27</v>
      </c>
      <c r="N128" s="97">
        <f t="shared" si="70"/>
        <v>71.27</v>
      </c>
      <c r="O128" s="101">
        <f t="shared" si="71"/>
        <v>167.24</v>
      </c>
    </row>
    <row r="129" spans="1:15" ht="45" x14ac:dyDescent="0.25">
      <c r="A129" s="102" t="s">
        <v>82</v>
      </c>
      <c r="B129" s="47">
        <v>1491</v>
      </c>
      <c r="C129" s="46" t="s">
        <v>115</v>
      </c>
      <c r="D129" s="48" t="s">
        <v>116</v>
      </c>
      <c r="E129" s="49" t="s">
        <v>169</v>
      </c>
      <c r="F129" s="49">
        <v>0</v>
      </c>
      <c r="G129" s="49">
        <v>0</v>
      </c>
      <c r="H129" s="49">
        <v>0</v>
      </c>
      <c r="I129" s="51">
        <v>2</v>
      </c>
      <c r="J129" s="96">
        <v>95.97</v>
      </c>
      <c r="K129" s="97">
        <f t="shared" ref="K129:K130" si="72">J129*I129</f>
        <v>191.94</v>
      </c>
      <c r="L129" s="51">
        <v>1</v>
      </c>
      <c r="M129" s="96">
        <v>28.78</v>
      </c>
      <c r="N129" s="97">
        <f t="shared" si="70"/>
        <v>28.78</v>
      </c>
      <c r="O129" s="101">
        <f>N129+K129</f>
        <v>220.72</v>
      </c>
    </row>
    <row r="130" spans="1:15" x14ac:dyDescent="0.25">
      <c r="A130" s="102" t="s">
        <v>120</v>
      </c>
      <c r="B130" s="47">
        <v>1413</v>
      </c>
      <c r="C130" s="46" t="s">
        <v>121</v>
      </c>
      <c r="D130" s="48" t="s">
        <v>131</v>
      </c>
      <c r="E130" s="49" t="s">
        <v>189</v>
      </c>
      <c r="F130" s="49">
        <v>0</v>
      </c>
      <c r="G130" s="49">
        <v>0</v>
      </c>
      <c r="H130" s="49">
        <v>0</v>
      </c>
      <c r="I130" s="51">
        <v>2</v>
      </c>
      <c r="J130" s="96">
        <v>54.01</v>
      </c>
      <c r="K130" s="97">
        <f t="shared" si="72"/>
        <v>108.02</v>
      </c>
      <c r="L130" s="51">
        <v>1</v>
      </c>
      <c r="M130" s="96">
        <v>17.52</v>
      </c>
      <c r="N130" s="97">
        <f t="shared" ref="N130" si="73">M130*L130</f>
        <v>17.52</v>
      </c>
      <c r="O130" s="101">
        <f t="shared" ref="O130" si="74">N130+K130</f>
        <v>125.53999999999999</v>
      </c>
    </row>
    <row r="131" spans="1:15" ht="30" x14ac:dyDescent="0.25">
      <c r="A131" s="102" t="s">
        <v>106</v>
      </c>
      <c r="B131" s="47">
        <v>1280</v>
      </c>
      <c r="C131" s="48" t="s">
        <v>53</v>
      </c>
      <c r="D131" s="48" t="s">
        <v>107</v>
      </c>
      <c r="E131" s="48" t="s">
        <v>165</v>
      </c>
      <c r="F131" s="49">
        <v>0</v>
      </c>
      <c r="G131" s="49">
        <v>0</v>
      </c>
      <c r="H131" s="49">
        <v>0</v>
      </c>
      <c r="I131" s="51">
        <v>2</v>
      </c>
      <c r="J131" s="96">
        <v>54.01</v>
      </c>
      <c r="K131" s="97">
        <f t="shared" ref="K131:K134" si="75">J131*I131</f>
        <v>108.02</v>
      </c>
      <c r="L131" s="51">
        <v>1</v>
      </c>
      <c r="M131" s="96">
        <v>17.52</v>
      </c>
      <c r="N131" s="97">
        <f t="shared" ref="N131" si="76">M131*L131</f>
        <v>17.52</v>
      </c>
      <c r="O131" s="101">
        <f t="shared" ref="O131:O134" si="77">N131+K131</f>
        <v>125.53999999999999</v>
      </c>
    </row>
    <row r="132" spans="1:15" ht="30" x14ac:dyDescent="0.25">
      <c r="A132" s="102" t="s">
        <v>98</v>
      </c>
      <c r="B132" s="47">
        <v>1482</v>
      </c>
      <c r="C132" s="46" t="s">
        <v>99</v>
      </c>
      <c r="D132" s="48" t="s">
        <v>131</v>
      </c>
      <c r="E132" s="49" t="s">
        <v>190</v>
      </c>
      <c r="F132" s="49" t="s">
        <v>100</v>
      </c>
      <c r="G132" s="49" t="s">
        <v>100</v>
      </c>
      <c r="H132" s="49" t="s">
        <v>100</v>
      </c>
      <c r="I132" s="51">
        <v>1</v>
      </c>
      <c r="J132" s="96">
        <v>95.97</v>
      </c>
      <c r="K132" s="97">
        <f t="shared" si="75"/>
        <v>95.97</v>
      </c>
      <c r="L132" s="51">
        <v>1</v>
      </c>
      <c r="M132" s="96">
        <v>71.27</v>
      </c>
      <c r="N132" s="97">
        <v>28.78</v>
      </c>
      <c r="O132" s="101">
        <f t="shared" si="77"/>
        <v>124.75</v>
      </c>
    </row>
    <row r="133" spans="1:15" ht="45" x14ac:dyDescent="0.25">
      <c r="A133" s="100" t="s">
        <v>39</v>
      </c>
      <c r="B133" s="48">
        <v>1389</v>
      </c>
      <c r="C133" s="48" t="s">
        <v>41</v>
      </c>
      <c r="D133" s="48" t="s">
        <v>176</v>
      </c>
      <c r="E133" s="49" t="s">
        <v>72</v>
      </c>
      <c r="F133" s="49">
        <v>0</v>
      </c>
      <c r="G133" s="49">
        <v>0</v>
      </c>
      <c r="H133" s="49">
        <v>0</v>
      </c>
      <c r="I133" s="51">
        <v>0</v>
      </c>
      <c r="J133" s="96">
        <v>54.01</v>
      </c>
      <c r="K133" s="97">
        <f t="shared" si="75"/>
        <v>0</v>
      </c>
      <c r="L133" s="51">
        <v>1</v>
      </c>
      <c r="M133" s="96">
        <v>17.52</v>
      </c>
      <c r="N133" s="97">
        <f t="shared" ref="N133:N134" si="78">M133*L133</f>
        <v>17.52</v>
      </c>
      <c r="O133" s="101">
        <f t="shared" si="77"/>
        <v>17.52</v>
      </c>
    </row>
    <row r="134" spans="1:15" ht="30" x14ac:dyDescent="0.25">
      <c r="A134" s="100" t="s">
        <v>21</v>
      </c>
      <c r="B134" s="48" t="s">
        <v>24</v>
      </c>
      <c r="C134" s="48" t="s">
        <v>25</v>
      </c>
      <c r="D134" s="48" t="s">
        <v>26</v>
      </c>
      <c r="E134" s="49" t="s">
        <v>191</v>
      </c>
      <c r="F134" s="49">
        <v>0</v>
      </c>
      <c r="G134" s="49">
        <v>0</v>
      </c>
      <c r="H134" s="49">
        <v>0</v>
      </c>
      <c r="I134" s="51">
        <v>3</v>
      </c>
      <c r="J134" s="96">
        <v>54.01</v>
      </c>
      <c r="K134" s="97">
        <f t="shared" si="75"/>
        <v>162.03</v>
      </c>
      <c r="L134" s="51">
        <v>1</v>
      </c>
      <c r="M134" s="96">
        <v>17.52</v>
      </c>
      <c r="N134" s="97">
        <f t="shared" si="78"/>
        <v>17.52</v>
      </c>
      <c r="O134" s="101">
        <f t="shared" si="77"/>
        <v>179.55</v>
      </c>
    </row>
    <row r="135" spans="1:15" ht="45" x14ac:dyDescent="0.25">
      <c r="A135" s="100" t="s">
        <v>21</v>
      </c>
      <c r="B135" s="48" t="s">
        <v>24</v>
      </c>
      <c r="C135" s="48" t="s">
        <v>25</v>
      </c>
      <c r="D135" s="48" t="s">
        <v>26</v>
      </c>
      <c r="E135" s="49" t="s">
        <v>192</v>
      </c>
      <c r="F135" s="49">
        <v>0</v>
      </c>
      <c r="G135" s="49">
        <v>0</v>
      </c>
      <c r="H135" s="49">
        <v>0</v>
      </c>
      <c r="I135" s="51">
        <v>3</v>
      </c>
      <c r="J135" s="96">
        <v>54.01</v>
      </c>
      <c r="K135" s="97">
        <f t="shared" ref="K135" si="79">J135*I135</f>
        <v>162.03</v>
      </c>
      <c r="L135" s="51">
        <v>1</v>
      </c>
      <c r="M135" s="96">
        <v>17.52</v>
      </c>
      <c r="N135" s="97">
        <f t="shared" ref="N135" si="80">M135*L135</f>
        <v>17.52</v>
      </c>
      <c r="O135" s="101">
        <f t="shared" ref="O135" si="81">N135+K135</f>
        <v>179.55</v>
      </c>
    </row>
    <row r="136" spans="1:15" ht="45" x14ac:dyDescent="0.25">
      <c r="A136" s="100" t="s">
        <v>21</v>
      </c>
      <c r="B136" s="48" t="s">
        <v>24</v>
      </c>
      <c r="C136" s="48" t="s">
        <v>25</v>
      </c>
      <c r="D136" s="48" t="s">
        <v>26</v>
      </c>
      <c r="E136" s="49" t="s">
        <v>193</v>
      </c>
      <c r="F136" s="49">
        <v>0</v>
      </c>
      <c r="G136" s="49">
        <v>0</v>
      </c>
      <c r="H136" s="49">
        <v>0</v>
      </c>
      <c r="I136" s="51">
        <v>3</v>
      </c>
      <c r="J136" s="96">
        <v>54.01</v>
      </c>
      <c r="K136" s="97">
        <f t="shared" ref="K136:K139" si="82">J136*I136</f>
        <v>162.03</v>
      </c>
      <c r="L136" s="51">
        <v>1</v>
      </c>
      <c r="M136" s="96">
        <v>17.52</v>
      </c>
      <c r="N136" s="97">
        <f t="shared" ref="N136:N139" si="83">M136*L136</f>
        <v>17.52</v>
      </c>
      <c r="O136" s="101">
        <f t="shared" ref="O136:O139" si="84">N136+K136</f>
        <v>179.55</v>
      </c>
    </row>
    <row r="137" spans="1:15" ht="45" x14ac:dyDescent="0.25">
      <c r="A137" s="100" t="s">
        <v>32</v>
      </c>
      <c r="B137" s="48">
        <v>1399</v>
      </c>
      <c r="C137" s="48" t="s">
        <v>34</v>
      </c>
      <c r="D137" s="48" t="s">
        <v>30</v>
      </c>
      <c r="E137" s="48" t="s">
        <v>194</v>
      </c>
      <c r="F137" s="49">
        <v>0</v>
      </c>
      <c r="G137" s="49">
        <v>0</v>
      </c>
      <c r="H137" s="49">
        <v>0</v>
      </c>
      <c r="I137" s="51">
        <v>3</v>
      </c>
      <c r="J137" s="96">
        <v>54.01</v>
      </c>
      <c r="K137" s="97">
        <f t="shared" si="82"/>
        <v>162.03</v>
      </c>
      <c r="L137" s="51">
        <v>1</v>
      </c>
      <c r="M137" s="96">
        <v>17.52</v>
      </c>
      <c r="N137" s="97">
        <f t="shared" si="83"/>
        <v>17.52</v>
      </c>
      <c r="O137" s="101">
        <f t="shared" si="84"/>
        <v>179.55</v>
      </c>
    </row>
    <row r="138" spans="1:15" ht="45" x14ac:dyDescent="0.25">
      <c r="A138" s="100" t="s">
        <v>32</v>
      </c>
      <c r="B138" s="48">
        <v>1399</v>
      </c>
      <c r="C138" s="48" t="s">
        <v>34</v>
      </c>
      <c r="D138" s="48" t="s">
        <v>30</v>
      </c>
      <c r="E138" s="48" t="s">
        <v>195</v>
      </c>
      <c r="F138" s="49">
        <v>0</v>
      </c>
      <c r="G138" s="49">
        <v>0</v>
      </c>
      <c r="H138" s="49">
        <v>0</v>
      </c>
      <c r="I138" s="51">
        <v>3</v>
      </c>
      <c r="J138" s="96">
        <v>54.01</v>
      </c>
      <c r="K138" s="97">
        <f t="shared" si="82"/>
        <v>162.03</v>
      </c>
      <c r="L138" s="51">
        <v>1</v>
      </c>
      <c r="M138" s="96">
        <v>17.52</v>
      </c>
      <c r="N138" s="97">
        <f t="shared" si="83"/>
        <v>17.52</v>
      </c>
      <c r="O138" s="101">
        <f t="shared" si="84"/>
        <v>179.55</v>
      </c>
    </row>
    <row r="139" spans="1:15" ht="45" x14ac:dyDescent="0.25">
      <c r="A139" s="100" t="s">
        <v>32</v>
      </c>
      <c r="B139" s="48">
        <v>1399</v>
      </c>
      <c r="C139" s="48" t="s">
        <v>34</v>
      </c>
      <c r="D139" s="48" t="s">
        <v>30</v>
      </c>
      <c r="E139" s="48" t="s">
        <v>196</v>
      </c>
      <c r="F139" s="49">
        <v>0</v>
      </c>
      <c r="G139" s="49">
        <v>0</v>
      </c>
      <c r="H139" s="49">
        <v>0</v>
      </c>
      <c r="I139" s="51">
        <v>3</v>
      </c>
      <c r="J139" s="96">
        <v>54.01</v>
      </c>
      <c r="K139" s="97">
        <f t="shared" si="82"/>
        <v>162.03</v>
      </c>
      <c r="L139" s="51">
        <v>2</v>
      </c>
      <c r="M139" s="96">
        <v>17.52</v>
      </c>
      <c r="N139" s="97">
        <f t="shared" si="83"/>
        <v>35.04</v>
      </c>
      <c r="O139" s="101">
        <f t="shared" si="84"/>
        <v>197.07</v>
      </c>
    </row>
    <row r="140" spans="1:15" ht="45" x14ac:dyDescent="0.25">
      <c r="A140" s="100" t="s">
        <v>36</v>
      </c>
      <c r="B140" s="48">
        <v>4149</v>
      </c>
      <c r="C140" s="48" t="s">
        <v>34</v>
      </c>
      <c r="D140" s="48" t="s">
        <v>26</v>
      </c>
      <c r="E140" s="49" t="s">
        <v>197</v>
      </c>
      <c r="F140" s="49">
        <v>0</v>
      </c>
      <c r="G140" s="49">
        <v>0</v>
      </c>
      <c r="H140" s="49">
        <v>0</v>
      </c>
      <c r="I140" s="49">
        <v>3</v>
      </c>
      <c r="J140" s="96">
        <v>54.01</v>
      </c>
      <c r="K140" s="97">
        <f t="shared" ref="K140" si="85">J140*I140</f>
        <v>162.03</v>
      </c>
      <c r="L140" s="51">
        <v>1</v>
      </c>
      <c r="M140" s="96">
        <v>17.52</v>
      </c>
      <c r="N140" s="97">
        <f t="shared" ref="N140" si="86">M140*L140</f>
        <v>17.52</v>
      </c>
      <c r="O140" s="101">
        <f t="shared" ref="O140" si="87">N140+K140</f>
        <v>179.55</v>
      </c>
    </row>
    <row r="141" spans="1:15" ht="30" x14ac:dyDescent="0.25">
      <c r="A141" s="100" t="s">
        <v>36</v>
      </c>
      <c r="B141" s="48">
        <v>4149</v>
      </c>
      <c r="C141" s="48" t="s">
        <v>34</v>
      </c>
      <c r="D141" s="48" t="s">
        <v>26</v>
      </c>
      <c r="E141" s="49" t="s">
        <v>198</v>
      </c>
      <c r="F141" s="49">
        <v>0</v>
      </c>
      <c r="G141" s="49">
        <v>0</v>
      </c>
      <c r="H141" s="49">
        <v>0</v>
      </c>
      <c r="I141" s="49">
        <v>3</v>
      </c>
      <c r="J141" s="96">
        <v>54.01</v>
      </c>
      <c r="K141" s="97">
        <f t="shared" ref="K141:K143" si="88">J141*I141</f>
        <v>162.03</v>
      </c>
      <c r="L141" s="51">
        <v>1</v>
      </c>
      <c r="M141" s="96">
        <v>17.52</v>
      </c>
      <c r="N141" s="97">
        <f t="shared" ref="N141:N143" si="89">M141*L141</f>
        <v>17.52</v>
      </c>
      <c r="O141" s="101">
        <f t="shared" ref="O141:O143" si="90">N141+K141</f>
        <v>179.55</v>
      </c>
    </row>
    <row r="142" spans="1:15" ht="30" x14ac:dyDescent="0.25">
      <c r="A142" s="100" t="s">
        <v>36</v>
      </c>
      <c r="B142" s="48">
        <v>4149</v>
      </c>
      <c r="C142" s="48" t="s">
        <v>34</v>
      </c>
      <c r="D142" s="48" t="s">
        <v>26</v>
      </c>
      <c r="E142" s="49" t="s">
        <v>199</v>
      </c>
      <c r="F142" s="49">
        <v>0</v>
      </c>
      <c r="G142" s="49">
        <v>0</v>
      </c>
      <c r="H142" s="49">
        <v>0</v>
      </c>
      <c r="I142" s="49">
        <v>3</v>
      </c>
      <c r="J142" s="96">
        <v>54.01</v>
      </c>
      <c r="K142" s="97">
        <f t="shared" si="88"/>
        <v>162.03</v>
      </c>
      <c r="L142" s="51">
        <v>1</v>
      </c>
      <c r="M142" s="96">
        <v>17.52</v>
      </c>
      <c r="N142" s="97">
        <f t="shared" si="89"/>
        <v>17.52</v>
      </c>
      <c r="O142" s="101">
        <f t="shared" si="90"/>
        <v>179.55</v>
      </c>
    </row>
    <row r="143" spans="1:15" ht="30" x14ac:dyDescent="0.25">
      <c r="A143" s="102" t="s">
        <v>17</v>
      </c>
      <c r="B143" s="47">
        <v>1509</v>
      </c>
      <c r="C143" s="46" t="s">
        <v>209</v>
      </c>
      <c r="D143" s="48" t="s">
        <v>19</v>
      </c>
      <c r="E143" s="48" t="s">
        <v>91</v>
      </c>
      <c r="F143" s="49">
        <v>0</v>
      </c>
      <c r="G143" s="49">
        <v>0</v>
      </c>
      <c r="H143" s="49">
        <v>0</v>
      </c>
      <c r="I143" s="51">
        <v>0</v>
      </c>
      <c r="J143" s="96">
        <v>54.01</v>
      </c>
      <c r="K143" s="97">
        <f t="shared" si="88"/>
        <v>0</v>
      </c>
      <c r="L143" s="51">
        <v>1</v>
      </c>
      <c r="M143" s="96">
        <v>17.52</v>
      </c>
      <c r="N143" s="97">
        <f t="shared" si="89"/>
        <v>17.52</v>
      </c>
      <c r="O143" s="101">
        <f t="shared" si="90"/>
        <v>17.52</v>
      </c>
    </row>
    <row r="144" spans="1:15" ht="45" x14ac:dyDescent="0.25">
      <c r="A144" s="134" t="s">
        <v>200</v>
      </c>
      <c r="B144" s="53">
        <v>1551</v>
      </c>
      <c r="C144" s="46" t="s">
        <v>209</v>
      </c>
      <c r="D144" s="53" t="s">
        <v>201</v>
      </c>
      <c r="E144" s="53" t="s">
        <v>187</v>
      </c>
      <c r="F144" s="49">
        <v>0</v>
      </c>
      <c r="G144" s="49">
        <v>0</v>
      </c>
      <c r="H144" s="49">
        <v>0</v>
      </c>
      <c r="I144" s="51">
        <v>1</v>
      </c>
      <c r="J144" s="96">
        <v>175.44</v>
      </c>
      <c r="K144" s="97">
        <f t="shared" ref="K144:K145" si="91">J144*I144</f>
        <v>175.44</v>
      </c>
      <c r="L144" s="51">
        <v>1</v>
      </c>
      <c r="M144" s="96">
        <v>52.63</v>
      </c>
      <c r="N144" s="97">
        <f t="shared" ref="N144:N145" si="92">M144*L144</f>
        <v>52.63</v>
      </c>
      <c r="O144" s="101">
        <f t="shared" ref="O144" si="93">N144+K144</f>
        <v>228.07</v>
      </c>
    </row>
    <row r="145" spans="1:15" ht="30" x14ac:dyDescent="0.25">
      <c r="A145" s="102" t="s">
        <v>82</v>
      </c>
      <c r="B145" s="47">
        <v>1491</v>
      </c>
      <c r="C145" s="46" t="s">
        <v>115</v>
      </c>
      <c r="D145" s="48" t="s">
        <v>116</v>
      </c>
      <c r="E145" s="49" t="s">
        <v>190</v>
      </c>
      <c r="F145" s="49">
        <v>0</v>
      </c>
      <c r="G145" s="49">
        <v>0</v>
      </c>
      <c r="H145" s="49">
        <v>0</v>
      </c>
      <c r="I145" s="51">
        <v>0</v>
      </c>
      <c r="J145" s="96">
        <v>95.97</v>
      </c>
      <c r="K145" s="97">
        <f t="shared" si="91"/>
        <v>0</v>
      </c>
      <c r="L145" s="51">
        <v>2</v>
      </c>
      <c r="M145" s="96">
        <v>28.78</v>
      </c>
      <c r="N145" s="97">
        <f t="shared" si="92"/>
        <v>57.56</v>
      </c>
      <c r="O145" s="101">
        <f>N145+K145</f>
        <v>57.56</v>
      </c>
    </row>
    <row r="146" spans="1:15" ht="45" x14ac:dyDescent="0.25">
      <c r="A146" s="102" t="s">
        <v>139</v>
      </c>
      <c r="B146" s="52">
        <v>1540</v>
      </c>
      <c r="C146" s="46" t="s">
        <v>140</v>
      </c>
      <c r="D146" s="48" t="s">
        <v>124</v>
      </c>
      <c r="E146" s="49" t="s">
        <v>202</v>
      </c>
      <c r="F146" s="49">
        <v>0</v>
      </c>
      <c r="G146" s="49">
        <v>0</v>
      </c>
      <c r="H146" s="49">
        <v>0</v>
      </c>
      <c r="I146" s="51">
        <v>0</v>
      </c>
      <c r="J146" s="96">
        <v>54.01</v>
      </c>
      <c r="K146" s="97">
        <f t="shared" ref="K146:K147" si="94">J146*I146</f>
        <v>0</v>
      </c>
      <c r="L146" s="51">
        <v>1</v>
      </c>
      <c r="M146" s="96">
        <v>17.52</v>
      </c>
      <c r="N146" s="97">
        <f t="shared" ref="N146:N147" si="95">M146*L146</f>
        <v>17.52</v>
      </c>
      <c r="O146" s="101">
        <f>N146+K146</f>
        <v>17.52</v>
      </c>
    </row>
    <row r="147" spans="1:15" ht="45" x14ac:dyDescent="0.25">
      <c r="A147" s="102" t="s">
        <v>17</v>
      </c>
      <c r="B147" s="47">
        <v>1509</v>
      </c>
      <c r="C147" s="46" t="s">
        <v>209</v>
      </c>
      <c r="D147" s="48" t="s">
        <v>203</v>
      </c>
      <c r="E147" s="48" t="s">
        <v>204</v>
      </c>
      <c r="F147" s="49">
        <v>0</v>
      </c>
      <c r="G147" s="49">
        <v>0</v>
      </c>
      <c r="H147" s="49">
        <v>0</v>
      </c>
      <c r="I147" s="51">
        <v>0</v>
      </c>
      <c r="J147" s="96">
        <v>54.01</v>
      </c>
      <c r="K147" s="97">
        <f t="shared" si="94"/>
        <v>0</v>
      </c>
      <c r="L147" s="51">
        <v>1</v>
      </c>
      <c r="M147" s="96">
        <v>17.52</v>
      </c>
      <c r="N147" s="97">
        <f t="shared" si="95"/>
        <v>17.52</v>
      </c>
      <c r="O147" s="101">
        <f t="shared" ref="O147" si="96">N147+K147</f>
        <v>17.52</v>
      </c>
    </row>
    <row r="148" spans="1:15" ht="45" x14ac:dyDescent="0.25">
      <c r="A148" s="102" t="s">
        <v>17</v>
      </c>
      <c r="B148" s="47">
        <v>1509</v>
      </c>
      <c r="C148" s="46" t="s">
        <v>209</v>
      </c>
      <c r="D148" s="48" t="s">
        <v>203</v>
      </c>
      <c r="E148" s="48" t="s">
        <v>149</v>
      </c>
      <c r="F148" s="49">
        <v>0</v>
      </c>
      <c r="G148" s="49">
        <v>0</v>
      </c>
      <c r="H148" s="49">
        <v>0</v>
      </c>
      <c r="I148" s="51">
        <v>0</v>
      </c>
      <c r="J148" s="96">
        <v>54.01</v>
      </c>
      <c r="K148" s="97">
        <f t="shared" ref="K148" si="97">J148*I148</f>
        <v>0</v>
      </c>
      <c r="L148" s="51">
        <v>1</v>
      </c>
      <c r="M148" s="96">
        <v>17.52</v>
      </c>
      <c r="N148" s="97">
        <f t="shared" ref="N148" si="98">M148*L148</f>
        <v>17.52</v>
      </c>
      <c r="O148" s="101">
        <f t="shared" ref="O148" si="99">N148+K148</f>
        <v>17.52</v>
      </c>
    </row>
    <row r="149" spans="1:15" ht="45" x14ac:dyDescent="0.25">
      <c r="A149" s="100" t="s">
        <v>60</v>
      </c>
      <c r="B149" s="48">
        <v>883</v>
      </c>
      <c r="C149" s="48" t="s">
        <v>62</v>
      </c>
      <c r="D149" s="48" t="s">
        <v>63</v>
      </c>
      <c r="E149" s="49" t="s">
        <v>205</v>
      </c>
      <c r="F149" s="49">
        <v>0</v>
      </c>
      <c r="G149" s="49">
        <v>0</v>
      </c>
      <c r="H149" s="49">
        <v>0</v>
      </c>
      <c r="I149" s="51">
        <v>0</v>
      </c>
      <c r="J149" s="96">
        <v>54.01</v>
      </c>
      <c r="K149" s="97">
        <f t="shared" ref="K149:K150" si="100">J149*I149</f>
        <v>0</v>
      </c>
      <c r="L149" s="51">
        <v>1</v>
      </c>
      <c r="M149" s="96">
        <v>17.52</v>
      </c>
      <c r="N149" s="97">
        <f t="shared" ref="N149:N150" si="101">M149*L149</f>
        <v>17.52</v>
      </c>
      <c r="O149" s="101">
        <f t="shared" ref="O149:O150" si="102">N149+K149</f>
        <v>17.52</v>
      </c>
    </row>
    <row r="150" spans="1:15" ht="30" x14ac:dyDescent="0.25">
      <c r="A150" s="100" t="s">
        <v>153</v>
      </c>
      <c r="B150" s="48">
        <v>1323</v>
      </c>
      <c r="C150" s="48" t="s">
        <v>16</v>
      </c>
      <c r="D150" s="48" t="s">
        <v>87</v>
      </c>
      <c r="E150" s="49" t="s">
        <v>206</v>
      </c>
      <c r="F150" s="49">
        <v>0</v>
      </c>
      <c r="G150" s="49">
        <v>0</v>
      </c>
      <c r="H150" s="49">
        <v>0</v>
      </c>
      <c r="I150" s="51">
        <v>0</v>
      </c>
      <c r="J150" s="96">
        <v>54.01</v>
      </c>
      <c r="K150" s="97">
        <f t="shared" si="100"/>
        <v>0</v>
      </c>
      <c r="L150" s="51">
        <v>1</v>
      </c>
      <c r="M150" s="96">
        <v>17.52</v>
      </c>
      <c r="N150" s="97">
        <f t="shared" si="101"/>
        <v>17.52</v>
      </c>
      <c r="O150" s="101">
        <f t="shared" si="102"/>
        <v>17.52</v>
      </c>
    </row>
    <row r="151" spans="1:15" ht="30" x14ac:dyDescent="0.25">
      <c r="A151" s="100" t="s">
        <v>153</v>
      </c>
      <c r="B151" s="48">
        <v>1323</v>
      </c>
      <c r="C151" s="48" t="s">
        <v>16</v>
      </c>
      <c r="D151" s="48" t="s">
        <v>87</v>
      </c>
      <c r="E151" s="49" t="s">
        <v>207</v>
      </c>
      <c r="F151" s="49">
        <v>0</v>
      </c>
      <c r="G151" s="49">
        <v>0</v>
      </c>
      <c r="H151" s="49">
        <v>0</v>
      </c>
      <c r="I151" s="51">
        <v>0</v>
      </c>
      <c r="J151" s="96">
        <v>54.01</v>
      </c>
      <c r="K151" s="97">
        <f t="shared" ref="K151:K153" si="103">J151*I151</f>
        <v>0</v>
      </c>
      <c r="L151" s="51">
        <v>1</v>
      </c>
      <c r="M151" s="96">
        <v>17.52</v>
      </c>
      <c r="N151" s="97">
        <f t="shared" ref="N151:N153" si="104">M151*L151</f>
        <v>17.52</v>
      </c>
      <c r="O151" s="101">
        <f t="shared" ref="O151:O152" si="105">N151+K151</f>
        <v>17.52</v>
      </c>
    </row>
    <row r="152" spans="1:15" ht="30" x14ac:dyDescent="0.25">
      <c r="A152" s="100" t="s">
        <v>153</v>
      </c>
      <c r="B152" s="48">
        <v>1323</v>
      </c>
      <c r="C152" s="48" t="s">
        <v>16</v>
      </c>
      <c r="D152" s="48" t="s">
        <v>87</v>
      </c>
      <c r="E152" s="49" t="s">
        <v>206</v>
      </c>
      <c r="F152" s="49">
        <v>0</v>
      </c>
      <c r="G152" s="49">
        <v>0</v>
      </c>
      <c r="H152" s="49">
        <v>0</v>
      </c>
      <c r="I152" s="51">
        <v>0</v>
      </c>
      <c r="J152" s="96">
        <v>54.01</v>
      </c>
      <c r="K152" s="97">
        <f t="shared" si="103"/>
        <v>0</v>
      </c>
      <c r="L152" s="51">
        <v>1</v>
      </c>
      <c r="M152" s="96">
        <v>17.52</v>
      </c>
      <c r="N152" s="97">
        <f t="shared" si="104"/>
        <v>17.52</v>
      </c>
      <c r="O152" s="101">
        <f t="shared" si="105"/>
        <v>17.52</v>
      </c>
    </row>
    <row r="153" spans="1:15" ht="45" x14ac:dyDescent="0.25">
      <c r="A153" s="102" t="s">
        <v>82</v>
      </c>
      <c r="B153" s="47">
        <v>1491</v>
      </c>
      <c r="C153" s="46" t="s">
        <v>115</v>
      </c>
      <c r="D153" s="48" t="s">
        <v>71</v>
      </c>
      <c r="E153" s="49" t="s">
        <v>72</v>
      </c>
      <c r="F153" s="49">
        <v>0</v>
      </c>
      <c r="G153" s="49">
        <v>0</v>
      </c>
      <c r="H153" s="49">
        <v>0</v>
      </c>
      <c r="I153" s="51">
        <v>0</v>
      </c>
      <c r="J153" s="96">
        <v>95.97</v>
      </c>
      <c r="K153" s="97">
        <f t="shared" si="103"/>
        <v>0</v>
      </c>
      <c r="L153" s="51">
        <v>1</v>
      </c>
      <c r="M153" s="96">
        <v>28.78</v>
      </c>
      <c r="N153" s="97">
        <f t="shared" si="104"/>
        <v>28.78</v>
      </c>
      <c r="O153" s="101">
        <f>N153+K153</f>
        <v>28.78</v>
      </c>
    </row>
    <row r="154" spans="1:15" ht="45" x14ac:dyDescent="0.25">
      <c r="A154" s="100" t="s">
        <v>69</v>
      </c>
      <c r="B154" s="48">
        <v>531</v>
      </c>
      <c r="C154" s="48" t="s">
        <v>25</v>
      </c>
      <c r="D154" s="48" t="s">
        <v>71</v>
      </c>
      <c r="E154" s="49" t="s">
        <v>72</v>
      </c>
      <c r="F154" s="49">
        <v>0</v>
      </c>
      <c r="G154" s="49">
        <v>0</v>
      </c>
      <c r="H154" s="49">
        <v>0</v>
      </c>
      <c r="I154" s="51">
        <v>0</v>
      </c>
      <c r="J154" s="96">
        <v>54.01</v>
      </c>
      <c r="K154" s="97">
        <f t="shared" ref="K154:K156" si="106">J154*I154</f>
        <v>0</v>
      </c>
      <c r="L154" s="51">
        <v>1</v>
      </c>
      <c r="M154" s="96">
        <v>17.52</v>
      </c>
      <c r="N154" s="97">
        <f t="shared" ref="N154:N156" si="107">M154*L154</f>
        <v>17.52</v>
      </c>
      <c r="O154" s="101">
        <f t="shared" ref="O154:O155" si="108">N154+K154</f>
        <v>17.52</v>
      </c>
    </row>
    <row r="155" spans="1:15" ht="45" x14ac:dyDescent="0.25">
      <c r="A155" s="100" t="s">
        <v>39</v>
      </c>
      <c r="B155" s="48">
        <v>1389</v>
      </c>
      <c r="C155" s="48" t="s">
        <v>53</v>
      </c>
      <c r="D155" s="48" t="s">
        <v>71</v>
      </c>
      <c r="E155" s="49" t="s">
        <v>72</v>
      </c>
      <c r="F155" s="49">
        <v>0</v>
      </c>
      <c r="G155" s="49">
        <v>0</v>
      </c>
      <c r="H155" s="49">
        <v>0</v>
      </c>
      <c r="I155" s="51">
        <v>0</v>
      </c>
      <c r="J155" s="96">
        <v>54.01</v>
      </c>
      <c r="K155" s="97">
        <f t="shared" si="106"/>
        <v>0</v>
      </c>
      <c r="L155" s="51">
        <v>1</v>
      </c>
      <c r="M155" s="96">
        <v>17.52</v>
      </c>
      <c r="N155" s="97">
        <f t="shared" si="107"/>
        <v>17.52</v>
      </c>
      <c r="O155" s="101">
        <f t="shared" si="108"/>
        <v>17.52</v>
      </c>
    </row>
    <row r="156" spans="1:15" ht="45.75" thickBot="1" x14ac:dyDescent="0.3">
      <c r="A156" s="128" t="s">
        <v>82</v>
      </c>
      <c r="B156" s="135">
        <v>1491</v>
      </c>
      <c r="C156" s="130" t="s">
        <v>115</v>
      </c>
      <c r="D156" s="104" t="s">
        <v>71</v>
      </c>
      <c r="E156" s="105" t="s">
        <v>208</v>
      </c>
      <c r="F156" s="105">
        <v>0</v>
      </c>
      <c r="G156" s="105">
        <v>0</v>
      </c>
      <c r="H156" s="105">
        <v>0</v>
      </c>
      <c r="I156" s="131">
        <v>5</v>
      </c>
      <c r="J156" s="107">
        <v>95.97</v>
      </c>
      <c r="K156" s="108">
        <f t="shared" si="106"/>
        <v>479.85</v>
      </c>
      <c r="L156" s="131">
        <v>1</v>
      </c>
      <c r="M156" s="107">
        <v>28.78</v>
      </c>
      <c r="N156" s="108">
        <f t="shared" si="107"/>
        <v>28.78</v>
      </c>
      <c r="O156" s="109">
        <f>N156+K156</f>
        <v>508.63</v>
      </c>
    </row>
    <row r="157" spans="1:15" x14ac:dyDescent="0.25">
      <c r="J157" s="133"/>
      <c r="M157" s="133"/>
      <c r="O157" s="133"/>
    </row>
    <row r="158" spans="1:15" x14ac:dyDescent="0.25">
      <c r="M158" s="133"/>
    </row>
    <row r="159" spans="1:15" x14ac:dyDescent="0.25">
      <c r="M159" s="133"/>
    </row>
    <row r="160" spans="1:15" x14ac:dyDescent="0.25">
      <c r="M160" s="133"/>
    </row>
  </sheetData>
  <mergeCells count="110">
    <mergeCell ref="A70:L70"/>
    <mergeCell ref="M70:N70"/>
    <mergeCell ref="A71:A74"/>
    <mergeCell ref="I71:O71"/>
    <mergeCell ref="I72:K72"/>
    <mergeCell ref="L72:N72"/>
    <mergeCell ref="K73:K74"/>
    <mergeCell ref="L73:L74"/>
    <mergeCell ref="M73:M74"/>
    <mergeCell ref="N73:N74"/>
    <mergeCell ref="O73:O74"/>
    <mergeCell ref="B71:B74"/>
    <mergeCell ref="C71:C74"/>
    <mergeCell ref="D71:D74"/>
    <mergeCell ref="G73:G74"/>
    <mergeCell ref="I73:I74"/>
    <mergeCell ref="J73:J74"/>
    <mergeCell ref="H73:H74"/>
    <mergeCell ref="E71:H71"/>
    <mergeCell ref="E72:H72"/>
    <mergeCell ref="E73:E74"/>
    <mergeCell ref="F73:F74"/>
    <mergeCell ref="A44:A47"/>
    <mergeCell ref="B44:B47"/>
    <mergeCell ref="C44:C47"/>
    <mergeCell ref="D44:D47"/>
    <mergeCell ref="E44:H44"/>
    <mergeCell ref="I44:O44"/>
    <mergeCell ref="E45:H45"/>
    <mergeCell ref="I45:K45"/>
    <mergeCell ref="L45:N45"/>
    <mergeCell ref="E46:E47"/>
    <mergeCell ref="F46:F47"/>
    <mergeCell ref="G46:G47"/>
    <mergeCell ref="H46:H47"/>
    <mergeCell ref="I46:I47"/>
    <mergeCell ref="O46:O47"/>
    <mergeCell ref="J46:J47"/>
    <mergeCell ref="K46:K47"/>
    <mergeCell ref="L46:L47"/>
    <mergeCell ref="M46:M47"/>
    <mergeCell ref="N46:N47"/>
    <mergeCell ref="A28:L28"/>
    <mergeCell ref="M28:N28"/>
    <mergeCell ref="A43:L43"/>
    <mergeCell ref="M43:N43"/>
    <mergeCell ref="J31:J32"/>
    <mergeCell ref="K31:K32"/>
    <mergeCell ref="L31:L32"/>
    <mergeCell ref="M31:M32"/>
    <mergeCell ref="N31:N32"/>
    <mergeCell ref="E31:E32"/>
    <mergeCell ref="F31:F32"/>
    <mergeCell ref="G31:G32"/>
    <mergeCell ref="H31:H32"/>
    <mergeCell ref="I31:I32"/>
    <mergeCell ref="E30:H30"/>
    <mergeCell ref="I30:K30"/>
    <mergeCell ref="L30:N30"/>
    <mergeCell ref="A29:A32"/>
    <mergeCell ref="B29:B32"/>
    <mergeCell ref="C29:C32"/>
    <mergeCell ref="D29:D32"/>
    <mergeCell ref="E29:H29"/>
    <mergeCell ref="I29:O29"/>
    <mergeCell ref="O31:O32"/>
    <mergeCell ref="A3:L3"/>
    <mergeCell ref="M3:N3"/>
    <mergeCell ref="A4:A7"/>
    <mergeCell ref="B4:B7"/>
    <mergeCell ref="C4:C7"/>
    <mergeCell ref="D4:D7"/>
    <mergeCell ref="E4:H4"/>
    <mergeCell ref="I4:O4"/>
    <mergeCell ref="E5:H5"/>
    <mergeCell ref="E6:E7"/>
    <mergeCell ref="F6:F7"/>
    <mergeCell ref="G6:G7"/>
    <mergeCell ref="H6:H7"/>
    <mergeCell ref="N6:N7"/>
    <mergeCell ref="O6:O7"/>
    <mergeCell ref="I5:K5"/>
    <mergeCell ref="L5:N5"/>
    <mergeCell ref="J6:J7"/>
    <mergeCell ref="K6:K7"/>
    <mergeCell ref="L6:L7"/>
    <mergeCell ref="I6:I7"/>
    <mergeCell ref="M6:M7"/>
    <mergeCell ref="N116:N117"/>
    <mergeCell ref="O116:O117"/>
    <mergeCell ref="I116:I117"/>
    <mergeCell ref="J116:J117"/>
    <mergeCell ref="K116:K117"/>
    <mergeCell ref="L116:L117"/>
    <mergeCell ref="M116:M117"/>
    <mergeCell ref="A113:L113"/>
    <mergeCell ref="M113:N113"/>
    <mergeCell ref="A114:A117"/>
    <mergeCell ref="B114:B117"/>
    <mergeCell ref="C114:C117"/>
    <mergeCell ref="D114:D117"/>
    <mergeCell ref="E114:H114"/>
    <mergeCell ref="I114:O114"/>
    <mergeCell ref="E115:H115"/>
    <mergeCell ref="I115:K115"/>
    <mergeCell ref="L115:N115"/>
    <mergeCell ref="E116:E117"/>
    <mergeCell ref="F116:F117"/>
    <mergeCell ref="G116:G117"/>
    <mergeCell ref="H116:H117"/>
  </mergeCells>
  <pageMargins left="0.511811024" right="0.511811024" top="0.78740157499999996" bottom="0.78740157499999996" header="0.31496062000000002" footer="0.31496062000000002"/>
  <pageSetup paperSize="9" scale="71" fitToHeight="0" orientation="landscape" r:id="rId1"/>
  <rowBreaks count="7" manualBreakCount="7">
    <brk id="27" max="16383" man="1"/>
    <brk id="42" max="16383" man="1"/>
    <brk id="64" max="16383" man="1"/>
    <brk id="69" max="16383" man="1"/>
    <brk id="91" max="14" man="1"/>
    <brk id="108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3"/>
  <sheetViews>
    <sheetView topLeftCell="A43" workbookViewId="0">
      <selection activeCell="A54" sqref="A54"/>
    </sheetView>
  </sheetViews>
  <sheetFormatPr defaultRowHeight="15" x14ac:dyDescent="0.25"/>
  <cols>
    <col min="1" max="1" width="21.28515625" customWidth="1"/>
    <col min="2" max="2" width="20" customWidth="1"/>
    <col min="4" max="4" width="12.5703125" customWidth="1"/>
    <col min="5" max="5" width="16.85546875" customWidth="1"/>
    <col min="6" max="6" width="13.5703125" customWidth="1"/>
    <col min="12" max="12" width="12.140625" customWidth="1"/>
    <col min="15" max="15" width="13.85546875" customWidth="1"/>
    <col min="16" max="16" width="13.7109375" customWidth="1"/>
  </cols>
  <sheetData>
    <row r="3" spans="1:16" ht="18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 t="s">
        <v>0</v>
      </c>
      <c r="O3" s="12"/>
      <c r="P3" s="1" t="s">
        <v>44</v>
      </c>
    </row>
    <row r="4" spans="1:16" ht="20.25" x14ac:dyDescent="0.25">
      <c r="A4" s="24" t="s">
        <v>1</v>
      </c>
      <c r="B4" s="25" t="s">
        <v>2</v>
      </c>
      <c r="C4" s="25" t="s">
        <v>3</v>
      </c>
      <c r="D4" s="24" t="s">
        <v>4</v>
      </c>
      <c r="E4" s="25" t="s">
        <v>5</v>
      </c>
      <c r="F4" s="28" t="s">
        <v>6</v>
      </c>
      <c r="G4" s="22"/>
      <c r="H4" s="22"/>
      <c r="I4" s="22"/>
      <c r="J4" s="29" t="s">
        <v>7</v>
      </c>
      <c r="K4" s="12"/>
      <c r="L4" s="12"/>
      <c r="M4" s="12"/>
      <c r="N4" s="12"/>
      <c r="O4" s="12"/>
      <c r="P4" s="12"/>
    </row>
    <row r="5" spans="1:16" ht="15.75" x14ac:dyDescent="0.25">
      <c r="A5" s="12"/>
      <c r="B5" s="26"/>
      <c r="C5" s="26"/>
      <c r="D5" s="27"/>
      <c r="E5" s="12"/>
      <c r="F5" s="30" t="s">
        <v>8</v>
      </c>
      <c r="G5" s="22"/>
      <c r="H5" s="22"/>
      <c r="I5" s="22"/>
      <c r="J5" s="11" t="s">
        <v>9</v>
      </c>
      <c r="K5" s="12"/>
      <c r="L5" s="12"/>
      <c r="M5" s="11" t="s">
        <v>10</v>
      </c>
      <c r="N5" s="12"/>
      <c r="O5" s="12"/>
      <c r="P5" s="10" t="s">
        <v>11</v>
      </c>
    </row>
    <row r="6" spans="1:16" x14ac:dyDescent="0.25">
      <c r="A6" s="12"/>
      <c r="B6" s="26"/>
      <c r="C6" s="26"/>
      <c r="D6" s="27"/>
      <c r="E6" s="12"/>
      <c r="F6" s="31" t="s">
        <v>12</v>
      </c>
      <c r="G6" s="31" t="s">
        <v>13</v>
      </c>
      <c r="H6" s="30" t="s">
        <v>14</v>
      </c>
      <c r="I6" s="30" t="s">
        <v>11</v>
      </c>
      <c r="J6" s="13" t="s">
        <v>13</v>
      </c>
      <c r="K6" s="16" t="s">
        <v>14</v>
      </c>
      <c r="L6" s="18" t="s">
        <v>11</v>
      </c>
      <c r="M6" s="20" t="s">
        <v>13</v>
      </c>
      <c r="N6" s="11" t="s">
        <v>14</v>
      </c>
      <c r="O6" s="11" t="s">
        <v>11</v>
      </c>
      <c r="P6" s="13" t="s">
        <v>15</v>
      </c>
    </row>
    <row r="7" spans="1:16" x14ac:dyDescent="0.25">
      <c r="A7" s="12"/>
      <c r="B7" s="26"/>
      <c r="C7" s="26"/>
      <c r="D7" s="27"/>
      <c r="E7" s="12"/>
      <c r="F7" s="32"/>
      <c r="G7" s="12"/>
      <c r="H7" s="12"/>
      <c r="I7" s="33"/>
      <c r="J7" s="15"/>
      <c r="K7" s="17"/>
      <c r="L7" s="19"/>
      <c r="M7" s="12"/>
      <c r="N7" s="12"/>
      <c r="O7" s="12"/>
      <c r="P7" s="14"/>
    </row>
    <row r="8" spans="1:16" ht="30.75" customHeight="1" x14ac:dyDescent="0.25">
      <c r="A8" s="7" t="s">
        <v>17</v>
      </c>
      <c r="B8" s="7" t="s">
        <v>23</v>
      </c>
      <c r="C8" s="8">
        <v>1509</v>
      </c>
      <c r="D8" s="7" t="s">
        <v>18</v>
      </c>
      <c r="E8" s="2" t="s">
        <v>19</v>
      </c>
      <c r="F8" s="2" t="s">
        <v>20</v>
      </c>
      <c r="G8" s="3">
        <v>0</v>
      </c>
      <c r="H8" s="3">
        <v>0</v>
      </c>
      <c r="I8" s="4">
        <v>0</v>
      </c>
      <c r="J8" s="9">
        <v>0</v>
      </c>
      <c r="K8" s="3">
        <v>54.01</v>
      </c>
      <c r="L8" s="6">
        <v>0</v>
      </c>
      <c r="M8" s="9">
        <v>1</v>
      </c>
      <c r="N8" s="3">
        <v>17.52</v>
      </c>
      <c r="O8" s="5">
        <v>17.52</v>
      </c>
      <c r="P8" s="5">
        <v>17.52</v>
      </c>
    </row>
    <row r="9" spans="1:16" ht="51" customHeight="1" x14ac:dyDescent="0.25">
      <c r="A9" s="2" t="s">
        <v>21</v>
      </c>
      <c r="B9" s="2" t="s">
        <v>22</v>
      </c>
      <c r="C9" s="2" t="s">
        <v>24</v>
      </c>
      <c r="D9" s="2" t="s">
        <v>25</v>
      </c>
      <c r="E9" s="2" t="s">
        <v>26</v>
      </c>
      <c r="F9" s="3" t="s">
        <v>27</v>
      </c>
      <c r="G9" s="3">
        <v>0</v>
      </c>
      <c r="H9" s="3">
        <v>0</v>
      </c>
      <c r="I9" s="4">
        <v>0</v>
      </c>
      <c r="J9" s="3">
        <v>3</v>
      </c>
      <c r="K9" s="3">
        <v>54.01</v>
      </c>
      <c r="L9" s="6">
        <v>162.03</v>
      </c>
      <c r="M9" s="3">
        <v>1</v>
      </c>
      <c r="N9" s="3">
        <v>17.52</v>
      </c>
      <c r="O9" s="5">
        <v>17.52</v>
      </c>
      <c r="P9" s="5">
        <v>179.55</v>
      </c>
    </row>
    <row r="10" spans="1:16" ht="51" customHeight="1" x14ac:dyDescent="0.25">
      <c r="A10" s="2" t="s">
        <v>28</v>
      </c>
      <c r="B10" s="2" t="s">
        <v>29</v>
      </c>
      <c r="C10" s="2">
        <v>1323</v>
      </c>
      <c r="D10" s="2" t="s">
        <v>16</v>
      </c>
      <c r="E10" s="2" t="s">
        <v>30</v>
      </c>
      <c r="F10" s="3" t="s">
        <v>31</v>
      </c>
      <c r="G10" s="3">
        <v>0</v>
      </c>
      <c r="H10" s="3">
        <v>0</v>
      </c>
      <c r="I10" s="4">
        <v>0</v>
      </c>
      <c r="J10" s="3">
        <v>3</v>
      </c>
      <c r="K10" s="3">
        <v>54.01</v>
      </c>
      <c r="L10" s="6">
        <v>162.03</v>
      </c>
      <c r="M10" s="3">
        <v>1</v>
      </c>
      <c r="N10" s="3">
        <v>17.52</v>
      </c>
      <c r="O10" s="5">
        <v>17.52</v>
      </c>
      <c r="P10" s="5">
        <v>179.55</v>
      </c>
    </row>
    <row r="11" spans="1:16" ht="57" customHeight="1" x14ac:dyDescent="0.25">
      <c r="A11" s="2" t="s">
        <v>32</v>
      </c>
      <c r="B11" s="2" t="s">
        <v>33</v>
      </c>
      <c r="C11" s="2">
        <v>1399</v>
      </c>
      <c r="D11" s="2" t="s">
        <v>34</v>
      </c>
      <c r="E11" s="2" t="s">
        <v>26</v>
      </c>
      <c r="F11" s="3" t="s">
        <v>35</v>
      </c>
      <c r="G11" s="3">
        <v>0</v>
      </c>
      <c r="H11" s="3">
        <v>0</v>
      </c>
      <c r="I11" s="4">
        <v>0</v>
      </c>
      <c r="J11" s="3">
        <v>3</v>
      </c>
      <c r="K11" s="3">
        <v>54.01</v>
      </c>
      <c r="L11" s="6">
        <v>162.03</v>
      </c>
      <c r="M11" s="3">
        <v>1</v>
      </c>
      <c r="N11" s="3">
        <v>17.52</v>
      </c>
      <c r="O11" s="5">
        <v>17.52</v>
      </c>
      <c r="P11" s="5">
        <v>179.55</v>
      </c>
    </row>
    <row r="12" spans="1:16" ht="60" x14ac:dyDescent="0.25">
      <c r="A12" s="2" t="s">
        <v>36</v>
      </c>
      <c r="B12" s="2" t="s">
        <v>37</v>
      </c>
      <c r="C12" s="2">
        <v>4149</v>
      </c>
      <c r="D12" s="2" t="s">
        <v>34</v>
      </c>
      <c r="E12" s="2" t="s">
        <v>30</v>
      </c>
      <c r="F12" s="3" t="s">
        <v>38</v>
      </c>
      <c r="G12" s="3">
        <v>0</v>
      </c>
      <c r="H12" s="3">
        <v>0</v>
      </c>
      <c r="I12" s="4">
        <v>0</v>
      </c>
      <c r="J12" s="3">
        <v>3</v>
      </c>
      <c r="K12" s="3">
        <v>54.01</v>
      </c>
      <c r="L12" s="6">
        <v>162.03</v>
      </c>
      <c r="M12" s="3">
        <v>1</v>
      </c>
      <c r="N12" s="3">
        <v>17.52</v>
      </c>
      <c r="O12" s="5">
        <v>17.52</v>
      </c>
      <c r="P12" s="5">
        <v>179.55</v>
      </c>
    </row>
    <row r="13" spans="1:16" ht="45" x14ac:dyDescent="0.25">
      <c r="A13" s="2" t="s">
        <v>39</v>
      </c>
      <c r="B13" s="2" t="s">
        <v>40</v>
      </c>
      <c r="C13" s="2">
        <v>1389</v>
      </c>
      <c r="D13" s="2" t="s">
        <v>41</v>
      </c>
      <c r="E13" s="2" t="s">
        <v>42</v>
      </c>
      <c r="F13" s="3" t="s">
        <v>43</v>
      </c>
      <c r="G13" s="3">
        <v>0</v>
      </c>
      <c r="H13" s="3">
        <v>0</v>
      </c>
      <c r="I13" s="4">
        <v>0</v>
      </c>
      <c r="J13" s="9">
        <v>0</v>
      </c>
      <c r="K13" s="3">
        <v>54.01</v>
      </c>
      <c r="L13" s="6">
        <v>0</v>
      </c>
      <c r="M13" s="9">
        <v>1</v>
      </c>
      <c r="N13" s="3">
        <v>17.52</v>
      </c>
      <c r="O13" s="5">
        <v>17.52</v>
      </c>
      <c r="P13" s="5">
        <v>17.52</v>
      </c>
    </row>
    <row r="14" spans="1:16" ht="60" x14ac:dyDescent="0.25">
      <c r="A14" s="2" t="s">
        <v>28</v>
      </c>
      <c r="B14" s="2" t="s">
        <v>29</v>
      </c>
      <c r="C14" s="2">
        <v>1323</v>
      </c>
      <c r="D14" s="2" t="s">
        <v>16</v>
      </c>
      <c r="E14" s="2" t="s">
        <v>30</v>
      </c>
      <c r="F14" s="3" t="s">
        <v>45</v>
      </c>
      <c r="G14" s="3">
        <v>0</v>
      </c>
      <c r="H14" s="3">
        <v>0</v>
      </c>
      <c r="I14" s="4">
        <v>0</v>
      </c>
      <c r="J14" s="9">
        <v>2</v>
      </c>
      <c r="K14" s="3">
        <v>54.01</v>
      </c>
      <c r="L14" s="6">
        <v>105.02</v>
      </c>
      <c r="M14" s="9">
        <v>1</v>
      </c>
      <c r="N14" s="3">
        <v>17.52</v>
      </c>
      <c r="O14" s="5">
        <v>17.52</v>
      </c>
      <c r="P14" s="5">
        <v>125.54</v>
      </c>
    </row>
    <row r="15" spans="1:16" ht="75" x14ac:dyDescent="0.25">
      <c r="A15" s="2" t="s">
        <v>46</v>
      </c>
      <c r="B15" s="2" t="s">
        <v>47</v>
      </c>
      <c r="C15" s="2">
        <v>1097</v>
      </c>
      <c r="D15" s="2" t="s">
        <v>48</v>
      </c>
      <c r="E15" s="2" t="s">
        <v>49</v>
      </c>
      <c r="F15" s="3" t="s">
        <v>50</v>
      </c>
      <c r="G15" s="3">
        <v>0</v>
      </c>
      <c r="H15" s="3">
        <v>0</v>
      </c>
      <c r="I15" s="4">
        <v>0</v>
      </c>
      <c r="J15" s="9">
        <v>4</v>
      </c>
      <c r="K15" s="3">
        <v>54.01</v>
      </c>
      <c r="L15" s="6">
        <v>216.04</v>
      </c>
      <c r="M15" s="9">
        <v>0</v>
      </c>
      <c r="N15" s="3">
        <v>17.52</v>
      </c>
      <c r="O15" s="5">
        <v>0</v>
      </c>
      <c r="P15" s="5">
        <v>216.04</v>
      </c>
    </row>
    <row r="16" spans="1:16" ht="90" x14ac:dyDescent="0.25">
      <c r="A16" s="2" t="s">
        <v>51</v>
      </c>
      <c r="B16" s="2" t="s">
        <v>52</v>
      </c>
      <c r="C16" s="2">
        <v>1152</v>
      </c>
      <c r="D16" s="2" t="s">
        <v>53</v>
      </c>
      <c r="E16" s="2" t="s">
        <v>54</v>
      </c>
      <c r="F16" s="3" t="s">
        <v>55</v>
      </c>
      <c r="G16" s="3">
        <v>0</v>
      </c>
      <c r="H16" s="3">
        <v>0</v>
      </c>
      <c r="I16" s="4">
        <v>0</v>
      </c>
      <c r="J16" s="9">
        <v>6</v>
      </c>
      <c r="K16" s="3">
        <v>54.01</v>
      </c>
      <c r="L16" s="6">
        <v>324.06</v>
      </c>
      <c r="M16" s="9">
        <v>1</v>
      </c>
      <c r="N16" s="3">
        <v>17.52</v>
      </c>
      <c r="O16" s="5">
        <v>17.52</v>
      </c>
      <c r="P16" s="5">
        <v>341.58</v>
      </c>
    </row>
    <row r="17" spans="1:16" ht="60" x14ac:dyDescent="0.25">
      <c r="A17" s="2" t="s">
        <v>36</v>
      </c>
      <c r="B17" s="2" t="s">
        <v>37</v>
      </c>
      <c r="C17" s="2">
        <v>4149</v>
      </c>
      <c r="D17" s="2" t="s">
        <v>34</v>
      </c>
      <c r="E17" s="2" t="s">
        <v>30</v>
      </c>
      <c r="F17" s="3" t="s">
        <v>56</v>
      </c>
      <c r="G17" s="3">
        <v>0</v>
      </c>
      <c r="H17" s="3">
        <v>0</v>
      </c>
      <c r="I17" s="4">
        <v>0</v>
      </c>
      <c r="J17" s="3">
        <v>3</v>
      </c>
      <c r="K17" s="3">
        <v>54.01</v>
      </c>
      <c r="L17" s="6">
        <v>162.03</v>
      </c>
      <c r="M17" s="3">
        <v>1</v>
      </c>
      <c r="N17" s="3">
        <v>17.52</v>
      </c>
      <c r="O17" s="5">
        <v>17.52</v>
      </c>
      <c r="P17" s="5">
        <v>179.55</v>
      </c>
    </row>
    <row r="18" spans="1:16" ht="60" x14ac:dyDescent="0.25">
      <c r="A18" s="2" t="s">
        <v>32</v>
      </c>
      <c r="B18" s="2" t="s">
        <v>33</v>
      </c>
      <c r="C18" s="2">
        <v>1399</v>
      </c>
      <c r="D18" s="2" t="s">
        <v>34</v>
      </c>
      <c r="E18" s="2" t="s">
        <v>26</v>
      </c>
      <c r="F18" s="3" t="s">
        <v>57</v>
      </c>
      <c r="G18" s="3">
        <v>0</v>
      </c>
      <c r="H18" s="3">
        <v>0</v>
      </c>
      <c r="I18" s="4">
        <v>0</v>
      </c>
      <c r="J18" s="3">
        <v>3</v>
      </c>
      <c r="K18" s="3">
        <v>54.01</v>
      </c>
      <c r="L18" s="6">
        <v>162.03</v>
      </c>
      <c r="M18" s="3">
        <v>1</v>
      </c>
      <c r="N18" s="3">
        <v>17.52</v>
      </c>
      <c r="O18" s="5">
        <v>17.52</v>
      </c>
      <c r="P18" s="5">
        <v>179.55</v>
      </c>
    </row>
    <row r="19" spans="1:16" ht="75" x14ac:dyDescent="0.25">
      <c r="A19" s="2" t="s">
        <v>21</v>
      </c>
      <c r="B19" s="2" t="s">
        <v>22</v>
      </c>
      <c r="C19" s="2" t="s">
        <v>24</v>
      </c>
      <c r="D19" s="2" t="s">
        <v>25</v>
      </c>
      <c r="E19" s="2" t="s">
        <v>26</v>
      </c>
      <c r="F19" s="3" t="s">
        <v>58</v>
      </c>
      <c r="G19" s="3">
        <v>0</v>
      </c>
      <c r="H19" s="3">
        <v>0</v>
      </c>
      <c r="I19" s="4">
        <v>0</v>
      </c>
      <c r="J19" s="3">
        <v>3</v>
      </c>
      <c r="K19" s="3">
        <v>54.01</v>
      </c>
      <c r="L19" s="6">
        <v>162.03</v>
      </c>
      <c r="M19" s="3">
        <v>1</v>
      </c>
      <c r="N19" s="3">
        <v>17.52</v>
      </c>
      <c r="O19" s="5">
        <v>17.52</v>
      </c>
      <c r="P19" s="5">
        <v>179.55</v>
      </c>
    </row>
    <row r="20" spans="1:16" ht="30" x14ac:dyDescent="0.25">
      <c r="A20" s="7" t="s">
        <v>17</v>
      </c>
      <c r="B20" s="7" t="s">
        <v>23</v>
      </c>
      <c r="C20" s="8">
        <v>1509</v>
      </c>
      <c r="D20" s="7" t="s">
        <v>18</v>
      </c>
      <c r="E20" s="2" t="s">
        <v>19</v>
      </c>
      <c r="F20" s="2" t="s">
        <v>20</v>
      </c>
      <c r="G20" s="3">
        <v>0</v>
      </c>
      <c r="H20" s="3">
        <v>0</v>
      </c>
      <c r="I20" s="4">
        <v>0</v>
      </c>
      <c r="J20" s="9">
        <v>0</v>
      </c>
      <c r="K20" s="3">
        <v>54.01</v>
      </c>
      <c r="L20" s="6">
        <v>0</v>
      </c>
      <c r="M20" s="9">
        <v>2</v>
      </c>
      <c r="N20" s="3">
        <v>17.52</v>
      </c>
      <c r="O20" s="5">
        <v>35.04</v>
      </c>
      <c r="P20" s="5">
        <v>35.04</v>
      </c>
    </row>
    <row r="21" spans="1:16" ht="60" x14ac:dyDescent="0.25">
      <c r="A21" s="2" t="s">
        <v>28</v>
      </c>
      <c r="B21" s="2" t="s">
        <v>29</v>
      </c>
      <c r="C21" s="2">
        <v>1323</v>
      </c>
      <c r="D21" s="2" t="s">
        <v>16</v>
      </c>
      <c r="E21" s="2" t="s">
        <v>30</v>
      </c>
      <c r="F21" s="3" t="s">
        <v>59</v>
      </c>
      <c r="G21" s="3">
        <v>0</v>
      </c>
      <c r="H21" s="3">
        <v>0</v>
      </c>
      <c r="I21" s="4">
        <v>0</v>
      </c>
      <c r="J21" s="3">
        <v>3</v>
      </c>
      <c r="K21" s="3">
        <v>54.01</v>
      </c>
      <c r="L21" s="6">
        <v>162.03</v>
      </c>
      <c r="M21" s="3">
        <v>1</v>
      </c>
      <c r="N21" s="3">
        <v>17.52</v>
      </c>
      <c r="O21" s="5">
        <v>17.52</v>
      </c>
      <c r="P21" s="5">
        <v>179.55</v>
      </c>
    </row>
    <row r="22" spans="1:16" ht="45" x14ac:dyDescent="0.25">
      <c r="A22" s="2" t="s">
        <v>60</v>
      </c>
      <c r="B22" s="2" t="s">
        <v>61</v>
      </c>
      <c r="C22" s="2">
        <v>883</v>
      </c>
      <c r="D22" s="2" t="s">
        <v>62</v>
      </c>
      <c r="E22" s="2" t="s">
        <v>63</v>
      </c>
      <c r="F22" s="3" t="s">
        <v>64</v>
      </c>
      <c r="G22" s="3">
        <v>0</v>
      </c>
      <c r="H22" s="3">
        <v>0</v>
      </c>
      <c r="I22" s="4">
        <v>0</v>
      </c>
      <c r="J22" s="3">
        <v>0</v>
      </c>
      <c r="K22" s="3">
        <v>54.01</v>
      </c>
      <c r="L22" s="6">
        <v>0</v>
      </c>
      <c r="M22" s="3">
        <v>1</v>
      </c>
      <c r="N22" s="3">
        <v>17.52</v>
      </c>
      <c r="O22" s="5">
        <v>17.52</v>
      </c>
      <c r="P22" s="5">
        <v>17.52</v>
      </c>
    </row>
    <row r="23" spans="1:16" ht="60" x14ac:dyDescent="0.25">
      <c r="A23" s="2" t="s">
        <v>36</v>
      </c>
      <c r="B23" s="2" t="s">
        <v>37</v>
      </c>
      <c r="C23" s="2">
        <v>4149</v>
      </c>
      <c r="D23" s="2" t="s">
        <v>34</v>
      </c>
      <c r="E23" s="2" t="s">
        <v>30</v>
      </c>
      <c r="F23" s="3" t="s">
        <v>65</v>
      </c>
      <c r="G23" s="3">
        <v>0</v>
      </c>
      <c r="H23" s="3">
        <v>0</v>
      </c>
      <c r="I23" s="4">
        <v>0</v>
      </c>
      <c r="J23" s="3">
        <v>3</v>
      </c>
      <c r="K23" s="3">
        <v>54.01</v>
      </c>
      <c r="L23" s="6">
        <v>162.03</v>
      </c>
      <c r="M23" s="3">
        <v>1</v>
      </c>
      <c r="N23" s="3">
        <v>17.52</v>
      </c>
      <c r="O23" s="5">
        <v>17.52</v>
      </c>
      <c r="P23" s="5">
        <v>179.55</v>
      </c>
    </row>
    <row r="24" spans="1:16" ht="45" x14ac:dyDescent="0.25">
      <c r="A24" s="2" t="s">
        <v>28</v>
      </c>
      <c r="B24" s="2" t="s">
        <v>29</v>
      </c>
      <c r="C24" s="2">
        <v>1323</v>
      </c>
      <c r="D24" s="2" t="s">
        <v>16</v>
      </c>
      <c r="E24" s="2" t="s">
        <v>26</v>
      </c>
      <c r="F24" s="3" t="s">
        <v>66</v>
      </c>
      <c r="G24" s="3">
        <v>0</v>
      </c>
      <c r="H24" s="3">
        <v>0</v>
      </c>
      <c r="I24" s="4">
        <v>0</v>
      </c>
      <c r="J24" s="9">
        <v>2</v>
      </c>
      <c r="K24" s="3">
        <v>54.01</v>
      </c>
      <c r="L24" s="6">
        <v>105.02</v>
      </c>
      <c r="M24" s="9">
        <v>1</v>
      </c>
      <c r="N24" s="3">
        <v>17.52</v>
      </c>
      <c r="O24" s="5">
        <v>17.52</v>
      </c>
      <c r="P24" s="5">
        <v>125.54</v>
      </c>
    </row>
    <row r="25" spans="1:16" ht="45" x14ac:dyDescent="0.25">
      <c r="A25" s="2" t="s">
        <v>36</v>
      </c>
      <c r="B25" s="2" t="s">
        <v>37</v>
      </c>
      <c r="C25" s="2">
        <v>4149</v>
      </c>
      <c r="D25" s="2" t="s">
        <v>34</v>
      </c>
      <c r="E25" s="2" t="s">
        <v>26</v>
      </c>
      <c r="F25" s="3" t="s">
        <v>67</v>
      </c>
      <c r="G25" s="3">
        <v>0</v>
      </c>
      <c r="H25" s="3">
        <v>0</v>
      </c>
      <c r="I25" s="4">
        <v>0</v>
      </c>
      <c r="J25" s="3">
        <v>3</v>
      </c>
      <c r="K25" s="3">
        <v>54.01</v>
      </c>
      <c r="L25" s="6">
        <v>162.03</v>
      </c>
      <c r="M25" s="3">
        <v>1</v>
      </c>
      <c r="N25" s="3">
        <v>17.52</v>
      </c>
      <c r="O25" s="5">
        <v>17.52</v>
      </c>
      <c r="P25" s="5">
        <v>179.55</v>
      </c>
    </row>
    <row r="26" spans="1:16" ht="45" x14ac:dyDescent="0.25">
      <c r="A26" s="2" t="s">
        <v>21</v>
      </c>
      <c r="B26" s="2" t="s">
        <v>22</v>
      </c>
      <c r="C26" s="2" t="s">
        <v>24</v>
      </c>
      <c r="D26" s="2" t="s">
        <v>25</v>
      </c>
      <c r="E26" s="2" t="s">
        <v>26</v>
      </c>
      <c r="F26" s="3" t="s">
        <v>68</v>
      </c>
      <c r="G26" s="3">
        <v>0</v>
      </c>
      <c r="H26" s="3">
        <v>0</v>
      </c>
      <c r="I26" s="4">
        <v>0</v>
      </c>
      <c r="J26" s="3">
        <v>3</v>
      </c>
      <c r="K26" s="3">
        <v>54.01</v>
      </c>
      <c r="L26" s="6">
        <v>162.03</v>
      </c>
      <c r="M26" s="3">
        <v>1</v>
      </c>
      <c r="N26" s="3">
        <v>17.52</v>
      </c>
      <c r="O26" s="5">
        <v>17.52</v>
      </c>
      <c r="P26" s="5">
        <v>179.55</v>
      </c>
    </row>
    <row r="27" spans="1:16" ht="45" x14ac:dyDescent="0.25">
      <c r="A27" s="2" t="s">
        <v>69</v>
      </c>
      <c r="B27" s="2" t="s">
        <v>70</v>
      </c>
      <c r="C27" s="2">
        <v>531</v>
      </c>
      <c r="D27" s="2" t="s">
        <v>25</v>
      </c>
      <c r="E27" s="2" t="s">
        <v>71</v>
      </c>
      <c r="F27" s="3" t="s">
        <v>72</v>
      </c>
      <c r="G27" s="3">
        <v>0</v>
      </c>
      <c r="H27" s="3">
        <v>0</v>
      </c>
      <c r="I27" s="4">
        <v>0</v>
      </c>
      <c r="J27" s="3">
        <v>0</v>
      </c>
      <c r="K27" s="3">
        <v>54.01</v>
      </c>
      <c r="L27" s="6">
        <v>0</v>
      </c>
      <c r="M27" s="3">
        <v>1</v>
      </c>
      <c r="N27" s="3">
        <v>17.52</v>
      </c>
      <c r="O27" s="5">
        <v>17.52</v>
      </c>
      <c r="P27" s="5">
        <v>17.52</v>
      </c>
    </row>
    <row r="28" spans="1:16" ht="22.5" customHeight="1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 t="s">
        <v>105</v>
      </c>
      <c r="O28" s="12"/>
      <c r="P28" s="1" t="s">
        <v>73</v>
      </c>
    </row>
    <row r="29" spans="1:16" ht="20.25" x14ac:dyDescent="0.25">
      <c r="A29" s="24" t="s">
        <v>1</v>
      </c>
      <c r="B29" s="25" t="s">
        <v>2</v>
      </c>
      <c r="C29" s="25" t="s">
        <v>3</v>
      </c>
      <c r="D29" s="24" t="s">
        <v>4</v>
      </c>
      <c r="E29" s="25" t="s">
        <v>5</v>
      </c>
      <c r="F29" s="28" t="s">
        <v>6</v>
      </c>
      <c r="G29" s="22"/>
      <c r="H29" s="22"/>
      <c r="I29" s="22"/>
      <c r="J29" s="29" t="s">
        <v>7</v>
      </c>
      <c r="K29" s="12"/>
      <c r="L29" s="12"/>
      <c r="M29" s="12"/>
      <c r="N29" s="12"/>
      <c r="O29" s="12"/>
      <c r="P29" s="12"/>
    </row>
    <row r="30" spans="1:16" ht="15.75" x14ac:dyDescent="0.25">
      <c r="A30" s="12"/>
      <c r="B30" s="26"/>
      <c r="C30" s="26"/>
      <c r="D30" s="27"/>
      <c r="E30" s="12"/>
      <c r="F30" s="30" t="s">
        <v>8</v>
      </c>
      <c r="G30" s="22"/>
      <c r="H30" s="22"/>
      <c r="I30" s="22"/>
      <c r="J30" s="11" t="s">
        <v>9</v>
      </c>
      <c r="K30" s="12"/>
      <c r="L30" s="12"/>
      <c r="M30" s="11" t="s">
        <v>10</v>
      </c>
      <c r="N30" s="12"/>
      <c r="O30" s="12"/>
      <c r="P30" s="10" t="s">
        <v>11</v>
      </c>
    </row>
    <row r="31" spans="1:16" x14ac:dyDescent="0.25">
      <c r="A31" s="12"/>
      <c r="B31" s="26"/>
      <c r="C31" s="26"/>
      <c r="D31" s="27"/>
      <c r="E31" s="12"/>
      <c r="F31" s="31" t="s">
        <v>12</v>
      </c>
      <c r="G31" s="31" t="s">
        <v>13</v>
      </c>
      <c r="H31" s="30" t="s">
        <v>14</v>
      </c>
      <c r="I31" s="30" t="s">
        <v>11</v>
      </c>
      <c r="J31" s="13" t="s">
        <v>13</v>
      </c>
      <c r="K31" s="16" t="s">
        <v>14</v>
      </c>
      <c r="L31" s="18" t="s">
        <v>11</v>
      </c>
      <c r="M31" s="20" t="s">
        <v>13</v>
      </c>
      <c r="N31" s="11" t="s">
        <v>14</v>
      </c>
      <c r="O31" s="11" t="s">
        <v>11</v>
      </c>
      <c r="P31" s="13" t="s">
        <v>15</v>
      </c>
    </row>
    <row r="32" spans="1:16" x14ac:dyDescent="0.25">
      <c r="A32" s="12"/>
      <c r="B32" s="26"/>
      <c r="C32" s="26"/>
      <c r="D32" s="27"/>
      <c r="E32" s="12"/>
      <c r="F32" s="32"/>
      <c r="G32" s="12"/>
      <c r="H32" s="12"/>
      <c r="I32" s="33"/>
      <c r="J32" s="15"/>
      <c r="K32" s="17"/>
      <c r="L32" s="19"/>
      <c r="M32" s="12"/>
      <c r="N32" s="12"/>
      <c r="O32" s="12"/>
      <c r="P32" s="14"/>
    </row>
    <row r="33" spans="1:16" ht="60" x14ac:dyDescent="0.25">
      <c r="A33" s="2" t="s">
        <v>21</v>
      </c>
      <c r="B33" s="2" t="s">
        <v>22</v>
      </c>
      <c r="C33" s="2" t="s">
        <v>24</v>
      </c>
      <c r="D33" s="2" t="s">
        <v>25</v>
      </c>
      <c r="E33" s="2" t="s">
        <v>26</v>
      </c>
      <c r="F33" s="3" t="s">
        <v>74</v>
      </c>
      <c r="G33" s="3">
        <v>0</v>
      </c>
      <c r="H33" s="3">
        <v>0</v>
      </c>
      <c r="I33" s="4">
        <v>0</v>
      </c>
      <c r="J33" s="3">
        <v>3</v>
      </c>
      <c r="K33" s="3">
        <v>54.01</v>
      </c>
      <c r="L33" s="6">
        <v>162.03</v>
      </c>
      <c r="M33" s="3">
        <v>1</v>
      </c>
      <c r="N33" s="3">
        <v>17.52</v>
      </c>
      <c r="O33" s="5">
        <v>17.52</v>
      </c>
      <c r="P33" s="5">
        <v>179.55</v>
      </c>
    </row>
    <row r="34" spans="1:16" ht="60" x14ac:dyDescent="0.25">
      <c r="A34" s="2" t="s">
        <v>28</v>
      </c>
      <c r="B34" s="2" t="s">
        <v>29</v>
      </c>
      <c r="C34" s="2">
        <v>1323</v>
      </c>
      <c r="D34" s="2" t="s">
        <v>16</v>
      </c>
      <c r="E34" s="2" t="s">
        <v>75</v>
      </c>
      <c r="F34" s="3" t="s">
        <v>76</v>
      </c>
      <c r="G34" s="3">
        <v>0</v>
      </c>
      <c r="H34" s="3">
        <v>0</v>
      </c>
      <c r="I34" s="4">
        <v>0</v>
      </c>
      <c r="J34" s="3">
        <v>3</v>
      </c>
      <c r="K34" s="3">
        <v>54.01</v>
      </c>
      <c r="L34" s="6">
        <v>162.03</v>
      </c>
      <c r="M34" s="3">
        <v>1</v>
      </c>
      <c r="N34" s="3">
        <v>17.52</v>
      </c>
      <c r="O34" s="5">
        <v>17.52</v>
      </c>
      <c r="P34" s="5">
        <v>179.55</v>
      </c>
    </row>
    <row r="35" spans="1:16" ht="75" x14ac:dyDescent="0.25">
      <c r="A35" s="2" t="s">
        <v>46</v>
      </c>
      <c r="B35" s="2" t="s">
        <v>47</v>
      </c>
      <c r="C35" s="2">
        <v>1097</v>
      </c>
      <c r="D35" s="2" t="s">
        <v>48</v>
      </c>
      <c r="E35" s="2" t="s">
        <v>49</v>
      </c>
      <c r="F35" s="3" t="s">
        <v>77</v>
      </c>
      <c r="G35" s="3">
        <v>0</v>
      </c>
      <c r="H35" s="3">
        <v>0</v>
      </c>
      <c r="I35" s="4">
        <v>0</v>
      </c>
      <c r="J35" s="3">
        <v>3</v>
      </c>
      <c r="K35" s="3">
        <v>54.01</v>
      </c>
      <c r="L35" s="6">
        <v>162.03</v>
      </c>
      <c r="M35" s="3">
        <v>0</v>
      </c>
      <c r="N35" s="3">
        <v>17.52</v>
      </c>
      <c r="O35" s="5">
        <v>0</v>
      </c>
      <c r="P35" s="5">
        <v>162.03</v>
      </c>
    </row>
    <row r="36" spans="1:16" ht="60" x14ac:dyDescent="0.25">
      <c r="A36" s="2" t="s">
        <v>28</v>
      </c>
      <c r="B36" s="2" t="s">
        <v>29</v>
      </c>
      <c r="C36" s="2">
        <v>1323</v>
      </c>
      <c r="D36" s="2" t="s">
        <v>16</v>
      </c>
      <c r="E36" s="2" t="s">
        <v>75</v>
      </c>
      <c r="F36" s="3" t="s">
        <v>78</v>
      </c>
      <c r="G36" s="3">
        <v>0</v>
      </c>
      <c r="H36" s="3">
        <v>0</v>
      </c>
      <c r="I36" s="4">
        <v>0</v>
      </c>
      <c r="J36" s="3">
        <v>1</v>
      </c>
      <c r="K36" s="3">
        <v>54.01</v>
      </c>
      <c r="L36" s="6">
        <v>54.01</v>
      </c>
      <c r="M36" s="3">
        <v>1</v>
      </c>
      <c r="N36" s="3">
        <v>17.52</v>
      </c>
      <c r="O36" s="5">
        <v>0</v>
      </c>
      <c r="P36" s="5">
        <v>54.01</v>
      </c>
    </row>
    <row r="37" spans="1:16" ht="75" x14ac:dyDescent="0.25">
      <c r="A37" s="2" t="s">
        <v>36</v>
      </c>
      <c r="B37" s="2" t="s">
        <v>37</v>
      </c>
      <c r="C37" s="2">
        <v>4149</v>
      </c>
      <c r="D37" s="2" t="s">
        <v>34</v>
      </c>
      <c r="E37" s="2" t="s">
        <v>26</v>
      </c>
      <c r="F37" s="3" t="s">
        <v>79</v>
      </c>
      <c r="G37" s="3">
        <v>0</v>
      </c>
      <c r="H37" s="3">
        <v>0</v>
      </c>
      <c r="I37" s="4">
        <v>0</v>
      </c>
      <c r="J37" s="3">
        <v>3</v>
      </c>
      <c r="K37" s="3">
        <v>54.01</v>
      </c>
      <c r="L37" s="6">
        <v>162.03</v>
      </c>
      <c r="M37" s="3">
        <v>1</v>
      </c>
      <c r="N37" s="3">
        <v>17.52</v>
      </c>
      <c r="O37" s="5">
        <v>17.52</v>
      </c>
      <c r="P37" s="5">
        <v>179.55</v>
      </c>
    </row>
    <row r="38" spans="1:16" ht="60" x14ac:dyDescent="0.25">
      <c r="A38" s="2" t="s">
        <v>21</v>
      </c>
      <c r="B38" s="2" t="s">
        <v>22</v>
      </c>
      <c r="C38" s="2" t="s">
        <v>24</v>
      </c>
      <c r="D38" s="2" t="s">
        <v>25</v>
      </c>
      <c r="E38" s="2" t="s">
        <v>26</v>
      </c>
      <c r="F38" s="3" t="s">
        <v>80</v>
      </c>
      <c r="G38" s="3">
        <v>0</v>
      </c>
      <c r="H38" s="3">
        <v>0</v>
      </c>
      <c r="I38" s="4">
        <v>0</v>
      </c>
      <c r="J38" s="3">
        <v>3</v>
      </c>
      <c r="K38" s="3">
        <v>54.01</v>
      </c>
      <c r="L38" s="6">
        <v>162.03</v>
      </c>
      <c r="M38" s="3">
        <v>1</v>
      </c>
      <c r="N38" s="3">
        <v>17.52</v>
      </c>
      <c r="O38" s="5">
        <v>17.52</v>
      </c>
      <c r="P38" s="5">
        <v>179.55</v>
      </c>
    </row>
    <row r="39" spans="1:16" ht="75" x14ac:dyDescent="0.25">
      <c r="A39" s="2" t="s">
        <v>32</v>
      </c>
      <c r="B39" s="2" t="s">
        <v>33</v>
      </c>
      <c r="C39" s="2">
        <v>1399</v>
      </c>
      <c r="D39" s="2" t="s">
        <v>34</v>
      </c>
      <c r="E39" s="2" t="s">
        <v>26</v>
      </c>
      <c r="F39" s="3" t="s">
        <v>81</v>
      </c>
      <c r="G39" s="3">
        <v>0</v>
      </c>
      <c r="H39" s="3">
        <v>0</v>
      </c>
      <c r="I39" s="4">
        <v>0</v>
      </c>
      <c r="J39" s="3">
        <v>3</v>
      </c>
      <c r="K39" s="3">
        <v>54.01</v>
      </c>
      <c r="L39" s="6">
        <v>162.03</v>
      </c>
      <c r="M39" s="3">
        <v>1</v>
      </c>
      <c r="N39" s="3">
        <v>17.52</v>
      </c>
      <c r="O39" s="5">
        <v>17.52</v>
      </c>
      <c r="P39" s="5">
        <v>179.55</v>
      </c>
    </row>
    <row r="40" spans="1:16" ht="45" x14ac:dyDescent="0.25">
      <c r="A40" s="2" t="s">
        <v>82</v>
      </c>
      <c r="B40" s="2" t="s">
        <v>83</v>
      </c>
      <c r="C40" s="2">
        <v>1491</v>
      </c>
      <c r="D40" s="2" t="s">
        <v>25</v>
      </c>
      <c r="E40" s="2" t="s">
        <v>84</v>
      </c>
      <c r="F40" s="3" t="s">
        <v>85</v>
      </c>
      <c r="G40" s="3">
        <v>0</v>
      </c>
      <c r="H40" s="3">
        <v>0</v>
      </c>
      <c r="I40" s="4">
        <v>0</v>
      </c>
      <c r="J40" s="9">
        <v>0</v>
      </c>
      <c r="K40" s="3">
        <v>54.01</v>
      </c>
      <c r="L40" s="6">
        <v>0</v>
      </c>
      <c r="M40" s="9">
        <v>1</v>
      </c>
      <c r="N40" s="3">
        <v>17.52</v>
      </c>
      <c r="O40" s="5">
        <v>17.52</v>
      </c>
      <c r="P40" s="5">
        <v>17.52</v>
      </c>
    </row>
    <row r="41" spans="1:16" ht="30" x14ac:dyDescent="0.25">
      <c r="A41" s="2" t="s">
        <v>36</v>
      </c>
      <c r="B41" s="2" t="s">
        <v>37</v>
      </c>
      <c r="C41" s="2">
        <v>4149</v>
      </c>
      <c r="D41" s="2" t="s">
        <v>34</v>
      </c>
      <c r="E41" s="2" t="s">
        <v>87</v>
      </c>
      <c r="F41" s="3" t="s">
        <v>86</v>
      </c>
      <c r="G41" s="3">
        <v>0</v>
      </c>
      <c r="H41" s="3">
        <v>0</v>
      </c>
      <c r="I41" s="4">
        <v>0</v>
      </c>
      <c r="J41" s="3">
        <v>3</v>
      </c>
      <c r="K41" s="3">
        <v>54.01</v>
      </c>
      <c r="L41" s="6">
        <v>162.03</v>
      </c>
      <c r="M41" s="3">
        <v>1</v>
      </c>
      <c r="N41" s="3">
        <v>17.52</v>
      </c>
      <c r="O41" s="5">
        <v>17.52</v>
      </c>
      <c r="P41" s="5">
        <v>179.55</v>
      </c>
    </row>
    <row r="42" spans="1:16" ht="60" x14ac:dyDescent="0.25">
      <c r="A42" s="2" t="s">
        <v>32</v>
      </c>
      <c r="B42" s="2" t="s">
        <v>33</v>
      </c>
      <c r="C42" s="2">
        <v>1399</v>
      </c>
      <c r="D42" s="2" t="s">
        <v>34</v>
      </c>
      <c r="E42" s="2" t="s">
        <v>26</v>
      </c>
      <c r="F42" s="3" t="s">
        <v>88</v>
      </c>
      <c r="G42" s="3">
        <v>0</v>
      </c>
      <c r="H42" s="3">
        <v>0</v>
      </c>
      <c r="I42" s="4">
        <v>0</v>
      </c>
      <c r="J42" s="3">
        <v>3</v>
      </c>
      <c r="K42" s="3">
        <v>54.01</v>
      </c>
      <c r="L42" s="6">
        <v>162.03</v>
      </c>
      <c r="M42" s="3">
        <v>1</v>
      </c>
      <c r="N42" s="3">
        <v>17.52</v>
      </c>
      <c r="O42" s="5">
        <v>17.52</v>
      </c>
      <c r="P42" s="5">
        <v>179.55</v>
      </c>
    </row>
    <row r="43" spans="1:16" ht="18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 t="s">
        <v>0</v>
      </c>
      <c r="O43" s="12"/>
      <c r="P43" s="1" t="s">
        <v>89</v>
      </c>
    </row>
    <row r="44" spans="1:16" ht="20.25" x14ac:dyDescent="0.25">
      <c r="A44" s="24" t="s">
        <v>1</v>
      </c>
      <c r="B44" s="25" t="s">
        <v>2</v>
      </c>
      <c r="C44" s="25" t="s">
        <v>3</v>
      </c>
      <c r="D44" s="24" t="s">
        <v>4</v>
      </c>
      <c r="E44" s="25" t="s">
        <v>5</v>
      </c>
      <c r="F44" s="28" t="s">
        <v>6</v>
      </c>
      <c r="G44" s="22"/>
      <c r="H44" s="22"/>
      <c r="I44" s="22"/>
      <c r="J44" s="29" t="s">
        <v>7</v>
      </c>
      <c r="K44" s="12"/>
      <c r="L44" s="12"/>
      <c r="M44" s="12"/>
      <c r="N44" s="12"/>
      <c r="O44" s="12"/>
      <c r="P44" s="12"/>
    </row>
    <row r="45" spans="1:16" ht="15.75" x14ac:dyDescent="0.25">
      <c r="A45" s="12"/>
      <c r="B45" s="26"/>
      <c r="C45" s="26"/>
      <c r="D45" s="27"/>
      <c r="E45" s="12"/>
      <c r="F45" s="30" t="s">
        <v>8</v>
      </c>
      <c r="G45" s="22"/>
      <c r="H45" s="22"/>
      <c r="I45" s="22"/>
      <c r="J45" s="11" t="s">
        <v>9</v>
      </c>
      <c r="K45" s="12"/>
      <c r="L45" s="12"/>
      <c r="M45" s="11" t="s">
        <v>10</v>
      </c>
      <c r="N45" s="12"/>
      <c r="O45" s="12"/>
      <c r="P45" s="10" t="s">
        <v>11</v>
      </c>
    </row>
    <row r="46" spans="1:16" x14ac:dyDescent="0.25">
      <c r="A46" s="12"/>
      <c r="B46" s="26"/>
      <c r="C46" s="26"/>
      <c r="D46" s="27"/>
      <c r="E46" s="12"/>
      <c r="F46" s="31" t="s">
        <v>12</v>
      </c>
      <c r="G46" s="31" t="s">
        <v>13</v>
      </c>
      <c r="H46" s="30" t="s">
        <v>14</v>
      </c>
      <c r="I46" s="30" t="s">
        <v>11</v>
      </c>
      <c r="J46" s="13" t="s">
        <v>13</v>
      </c>
      <c r="K46" s="16" t="s">
        <v>14</v>
      </c>
      <c r="L46" s="18" t="s">
        <v>11</v>
      </c>
      <c r="M46" s="20" t="s">
        <v>13</v>
      </c>
      <c r="N46" s="11" t="s">
        <v>14</v>
      </c>
      <c r="O46" s="11" t="s">
        <v>11</v>
      </c>
      <c r="P46" s="13" t="s">
        <v>15</v>
      </c>
    </row>
    <row r="47" spans="1:16" x14ac:dyDescent="0.25">
      <c r="A47" s="12"/>
      <c r="B47" s="26"/>
      <c r="C47" s="26"/>
      <c r="D47" s="27"/>
      <c r="E47" s="12"/>
      <c r="F47" s="32"/>
      <c r="G47" s="12"/>
      <c r="H47" s="12"/>
      <c r="I47" s="33"/>
      <c r="J47" s="15"/>
      <c r="K47" s="17"/>
      <c r="L47" s="19"/>
      <c r="M47" s="12"/>
      <c r="N47" s="12"/>
      <c r="O47" s="12"/>
      <c r="P47" s="14"/>
    </row>
    <row r="48" spans="1:16" ht="30" x14ac:dyDescent="0.25">
      <c r="A48" s="7" t="s">
        <v>17</v>
      </c>
      <c r="B48" s="7" t="s">
        <v>23</v>
      </c>
      <c r="C48" s="8">
        <v>1509</v>
      </c>
      <c r="D48" s="7" t="s">
        <v>18</v>
      </c>
      <c r="E48" s="2" t="s">
        <v>92</v>
      </c>
      <c r="F48" s="2" t="s">
        <v>91</v>
      </c>
      <c r="G48" s="3">
        <v>0</v>
      </c>
      <c r="H48" s="3">
        <v>0</v>
      </c>
      <c r="I48" s="4">
        <v>0</v>
      </c>
      <c r="J48" s="9">
        <v>0</v>
      </c>
      <c r="K48" s="3">
        <v>54.01</v>
      </c>
      <c r="L48" s="6">
        <v>0</v>
      </c>
      <c r="M48" s="9">
        <v>1</v>
      </c>
      <c r="N48" s="3">
        <v>17.52</v>
      </c>
      <c r="O48" s="5">
        <v>17.52</v>
      </c>
      <c r="P48" s="5">
        <v>17.52</v>
      </c>
    </row>
    <row r="49" spans="1:16" ht="45" x14ac:dyDescent="0.25">
      <c r="A49" s="7" t="s">
        <v>93</v>
      </c>
      <c r="B49" s="7" t="s">
        <v>94</v>
      </c>
      <c r="C49" s="8">
        <v>1507</v>
      </c>
      <c r="D49" s="7" t="s">
        <v>95</v>
      </c>
      <c r="E49" s="2" t="s">
        <v>96</v>
      </c>
      <c r="F49" s="2" t="s">
        <v>97</v>
      </c>
      <c r="G49" s="3">
        <v>0</v>
      </c>
      <c r="H49" s="3">
        <v>0</v>
      </c>
      <c r="I49" s="4">
        <v>0</v>
      </c>
      <c r="J49" s="9">
        <v>8</v>
      </c>
      <c r="K49" s="3">
        <v>54.01</v>
      </c>
      <c r="L49" s="6">
        <v>432.08</v>
      </c>
      <c r="M49" s="9">
        <v>0</v>
      </c>
      <c r="N49" s="3">
        <v>17.52</v>
      </c>
      <c r="O49" s="5">
        <v>0</v>
      </c>
      <c r="P49" s="5">
        <v>432.08</v>
      </c>
    </row>
    <row r="50" spans="1:16" ht="30" x14ac:dyDescent="0.25">
      <c r="A50" s="7" t="s">
        <v>98</v>
      </c>
      <c r="B50" s="7"/>
      <c r="C50" s="8"/>
      <c r="D50" s="7" t="s">
        <v>99</v>
      </c>
      <c r="E50" s="2"/>
      <c r="F50" s="2" t="s">
        <v>101</v>
      </c>
      <c r="G50" s="3" t="s">
        <v>100</v>
      </c>
      <c r="H50" s="3" t="s">
        <v>100</v>
      </c>
      <c r="I50" s="3" t="s">
        <v>100</v>
      </c>
      <c r="J50" s="9">
        <v>2</v>
      </c>
      <c r="K50" s="3">
        <v>224.84</v>
      </c>
      <c r="L50" s="6">
        <v>449.68</v>
      </c>
      <c r="M50" s="9">
        <v>1</v>
      </c>
      <c r="N50" s="3">
        <v>67.45</v>
      </c>
      <c r="O50" s="5">
        <v>65.45</v>
      </c>
      <c r="P50" s="5">
        <v>517.13</v>
      </c>
    </row>
    <row r="51" spans="1:16" ht="60" x14ac:dyDescent="0.25">
      <c r="A51" s="7" t="s">
        <v>17</v>
      </c>
      <c r="B51" s="7" t="s">
        <v>23</v>
      </c>
      <c r="C51" s="8">
        <v>1509</v>
      </c>
      <c r="D51" s="7" t="s">
        <v>18</v>
      </c>
      <c r="E51" s="2" t="s">
        <v>19</v>
      </c>
      <c r="F51" s="2" t="s">
        <v>102</v>
      </c>
      <c r="G51" s="3">
        <v>0</v>
      </c>
      <c r="H51" s="3">
        <v>0</v>
      </c>
      <c r="I51" s="4">
        <v>0</v>
      </c>
      <c r="J51" s="9">
        <v>0</v>
      </c>
      <c r="K51" s="3">
        <v>54.01</v>
      </c>
      <c r="L51" s="6">
        <v>0</v>
      </c>
      <c r="M51" s="9">
        <v>1</v>
      </c>
      <c r="N51" s="3">
        <v>17.52</v>
      </c>
      <c r="O51" s="5">
        <v>17.52</v>
      </c>
      <c r="P51" s="5">
        <v>17.52</v>
      </c>
    </row>
    <row r="52" spans="1:16" ht="45" x14ac:dyDescent="0.25">
      <c r="A52" s="2" t="s">
        <v>32</v>
      </c>
      <c r="B52" s="2" t="s">
        <v>33</v>
      </c>
      <c r="C52" s="2">
        <v>1399</v>
      </c>
      <c r="D52" s="2" t="s">
        <v>34</v>
      </c>
      <c r="E52" s="2" t="s">
        <v>26</v>
      </c>
      <c r="F52" s="3" t="s">
        <v>103</v>
      </c>
      <c r="G52" s="3">
        <v>0</v>
      </c>
      <c r="H52" s="3">
        <v>0</v>
      </c>
      <c r="I52" s="4">
        <v>0</v>
      </c>
      <c r="J52" s="3">
        <v>3</v>
      </c>
      <c r="K52" s="3">
        <v>54.01</v>
      </c>
      <c r="L52" s="6">
        <v>162.03</v>
      </c>
      <c r="M52" s="3">
        <v>1</v>
      </c>
      <c r="N52" s="3">
        <v>17.52</v>
      </c>
      <c r="O52" s="5">
        <v>17.52</v>
      </c>
      <c r="P52" s="5">
        <v>179.55</v>
      </c>
    </row>
    <row r="53" spans="1:16" ht="60" x14ac:dyDescent="0.25">
      <c r="A53" s="2" t="s">
        <v>36</v>
      </c>
      <c r="B53" s="2" t="s">
        <v>37</v>
      </c>
      <c r="C53" s="2">
        <v>4149</v>
      </c>
      <c r="D53" s="2" t="s">
        <v>34</v>
      </c>
      <c r="E53" s="2" t="s">
        <v>26</v>
      </c>
      <c r="F53" s="3" t="s">
        <v>90</v>
      </c>
      <c r="G53" s="3">
        <v>0</v>
      </c>
      <c r="H53" s="3">
        <v>0</v>
      </c>
      <c r="I53" s="4">
        <v>0</v>
      </c>
      <c r="J53" s="9" t="s">
        <v>104</v>
      </c>
      <c r="K53" s="3">
        <v>54.01</v>
      </c>
      <c r="L53" s="6">
        <v>0</v>
      </c>
      <c r="M53" s="9">
        <v>2</v>
      </c>
      <c r="N53" s="3">
        <v>17.52</v>
      </c>
      <c r="O53" s="5">
        <v>35.04</v>
      </c>
      <c r="P53" s="5">
        <v>35.04</v>
      </c>
    </row>
  </sheetData>
  <mergeCells count="69">
    <mergeCell ref="O46:O47"/>
    <mergeCell ref="P46:P47"/>
    <mergeCell ref="J45:L45"/>
    <mergeCell ref="M45:O45"/>
    <mergeCell ref="K46:K47"/>
    <mergeCell ref="L46:L47"/>
    <mergeCell ref="M46:M47"/>
    <mergeCell ref="A43:M43"/>
    <mergeCell ref="N43:O43"/>
    <mergeCell ref="A44:A47"/>
    <mergeCell ref="B44:B47"/>
    <mergeCell ref="C44:C47"/>
    <mergeCell ref="D44:D47"/>
    <mergeCell ref="E44:E47"/>
    <mergeCell ref="F44:I44"/>
    <mergeCell ref="J44:P44"/>
    <mergeCell ref="F45:I45"/>
    <mergeCell ref="F46:F47"/>
    <mergeCell ref="G46:G47"/>
    <mergeCell ref="H46:H47"/>
    <mergeCell ref="I46:I47"/>
    <mergeCell ref="J46:J47"/>
    <mergeCell ref="N46:N47"/>
    <mergeCell ref="P31:P32"/>
    <mergeCell ref="F29:I29"/>
    <mergeCell ref="J29:P29"/>
    <mergeCell ref="F30:I30"/>
    <mergeCell ref="J30:L30"/>
    <mergeCell ref="M30:O30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N6:N7"/>
    <mergeCell ref="O6:O7"/>
    <mergeCell ref="P6:P7"/>
    <mergeCell ref="A28:M28"/>
    <mergeCell ref="N28:O28"/>
    <mergeCell ref="J6:J7"/>
    <mergeCell ref="K6:K7"/>
    <mergeCell ref="L6:L7"/>
    <mergeCell ref="M6:M7"/>
    <mergeCell ref="A29:A32"/>
    <mergeCell ref="B29:B32"/>
    <mergeCell ref="C29:C32"/>
    <mergeCell ref="D29:D32"/>
    <mergeCell ref="E29:E32"/>
    <mergeCell ref="A3:M3"/>
    <mergeCell ref="N3:O3"/>
    <mergeCell ref="A4:A7"/>
    <mergeCell ref="B4:B7"/>
    <mergeCell ref="C4:C7"/>
    <mergeCell ref="D4:D7"/>
    <mergeCell ref="E4:E7"/>
    <mergeCell ref="F4:I4"/>
    <mergeCell ref="J4:P4"/>
    <mergeCell ref="F5:I5"/>
    <mergeCell ref="J5:L5"/>
    <mergeCell ref="M5:O5"/>
    <mergeCell ref="F6:F7"/>
    <mergeCell ref="G6:G7"/>
    <mergeCell ref="H6:H7"/>
    <mergeCell ref="I6:I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Executado</vt:lpstr>
      <vt:lpstr>Planejado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Alves Barros</dc:creator>
  <cp:lastModifiedBy>Daniela Maria Cabral</cp:lastModifiedBy>
  <cp:lastPrinted>2017-08-31T17:48:45Z</cp:lastPrinted>
  <dcterms:created xsi:type="dcterms:W3CDTF">2017-01-23T16:52:48Z</dcterms:created>
  <dcterms:modified xsi:type="dcterms:W3CDTF">2017-08-31T17:48:49Z</dcterms:modified>
</cp:coreProperties>
</file>