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20730" windowHeight="11760" firstSheet="4" activeTab="4"/>
  </bookViews>
  <sheets>
    <sheet name="Plan1" sheetId="11" state="hidden" r:id="rId1"/>
    <sheet name="Plan2" sheetId="5" state="hidden" r:id="rId2"/>
    <sheet name="Plan3" sheetId="6" state="hidden" r:id="rId3"/>
    <sheet name="CONSOLIDADO" sheetId="12" state="hidden" r:id="rId4"/>
    <sheet name="Cargos e Funções - NOV-2019" sheetId="8" r:id="rId5"/>
  </sheets>
  <externalReferences>
    <externalReference r:id="rId6"/>
    <externalReference r:id="rId7"/>
    <externalReference r:id="rId8"/>
  </externalReferences>
  <definedNames>
    <definedName name="_xlnm._FilterDatabase" localSheetId="3" hidden="1">CONSOLIDADO!$A$7:$P$203</definedName>
    <definedName name="_xlnm._FilterDatabase" localSheetId="0" hidden="1">Plan1!$A$7:$G$83</definedName>
    <definedName name="_xlnm._FilterDatabase" localSheetId="1" hidden="1">Plan2!$A$7:$G$112</definedName>
    <definedName name="_xlnm._FilterDatabase" localSheetId="2" hidden="1">Plan3!$A$7:$G$30</definedName>
    <definedName name="SIT">[1]listas!$I$2:$I$61</definedName>
  </definedNames>
  <calcPr calcId="125725"/>
</workbook>
</file>

<file path=xl/calcChain.xml><?xml version="1.0" encoding="utf-8"?>
<calcChain xmlns="http://schemas.openxmlformats.org/spreadsheetml/2006/main">
  <c r="E204" i="8"/>
  <c r="E189"/>
  <c r="E53"/>
  <c r="H222"/>
  <c r="E222"/>
  <c r="H72"/>
  <c r="T20" i="12" l="1"/>
  <c r="T19"/>
  <c r="T18"/>
  <c r="T17"/>
  <c r="T16"/>
  <c r="T15"/>
  <c r="T14"/>
  <c r="T13"/>
  <c r="T12"/>
  <c r="T11"/>
  <c r="T10"/>
  <c r="T9"/>
  <c r="O203"/>
  <c r="M203"/>
  <c r="L203"/>
  <c r="K203"/>
  <c r="J203"/>
  <c r="I203"/>
  <c r="H203"/>
  <c r="G203"/>
  <c r="F203"/>
  <c r="E203"/>
  <c r="D203"/>
  <c r="T21" l="1"/>
  <c r="Q203"/>
  <c r="U19"/>
  <c r="U18"/>
  <c r="U17"/>
  <c r="U16"/>
  <c r="U15"/>
  <c r="U14"/>
  <c r="U12"/>
  <c r="U10"/>
  <c r="U20"/>
  <c r="U13"/>
  <c r="U11"/>
  <c r="U9"/>
  <c r="U21" l="1"/>
  <c r="H204" i="8" l="1"/>
  <c r="H189"/>
  <c r="H123"/>
  <c r="E123"/>
  <c r="E72" l="1"/>
  <c r="H53"/>
</calcChain>
</file>

<file path=xl/sharedStrings.xml><?xml version="1.0" encoding="utf-8"?>
<sst xmlns="http://schemas.openxmlformats.org/spreadsheetml/2006/main" count="2002" uniqueCount="493">
  <si>
    <t>EDIVALDO JOSE SANTOS FRANCA</t>
  </si>
  <si>
    <t>JOSIAS SOARES DA SILVA</t>
  </si>
  <si>
    <t>MARCIO VIEIRA DA SILVA</t>
  </si>
  <si>
    <t>ALEXANDRO FRANCISCO DOS SANTO</t>
  </si>
  <si>
    <t>EDILSON DA SILVA PEREIRA</t>
  </si>
  <si>
    <t>FILIPE FEITOSA VALOIS MOREIRA</t>
  </si>
  <si>
    <t>ALINE GONCALVES FALCAO</t>
  </si>
  <si>
    <t>CLEMERSON BARBOSA DE OLIVEIRA</t>
  </si>
  <si>
    <t>FABIO LUIZ DE ALBUQUERQUE FRA</t>
  </si>
  <si>
    <t>WALDIR ANDRADE DE SOUZA JUNIO</t>
  </si>
  <si>
    <t>GLAUCIUS VINICIUS DE O AGUIAR</t>
  </si>
  <si>
    <t>EMERSON LIMA DE BARROS</t>
  </si>
  <si>
    <t>WILZA CARLA SILVA QUEIROZ</t>
  </si>
  <si>
    <t>EDIMARLY MAGHAYVER B SANTOS</t>
  </si>
  <si>
    <t>THAISA MICHELLE C DE MEDEIROS</t>
  </si>
  <si>
    <t>EDUARDO ALBERTO DA SILVA</t>
  </si>
  <si>
    <t>SERGIO JOAQUIM FLORENCIO FILH</t>
  </si>
  <si>
    <t>JOSE ROBERTO DA SILVA</t>
  </si>
  <si>
    <t>JOSE JAILTON SIQUEIRA DE MELO</t>
  </si>
  <si>
    <t>ALEXANDRE PEREIRA DOS ANJOS</t>
  </si>
  <si>
    <t>EDSON BERNARDO DA SILVA</t>
  </si>
  <si>
    <t>HEVERTON H GOMES DA SILVA</t>
  </si>
  <si>
    <t>LUCIANO DA SILVA RIBEIRO</t>
  </si>
  <si>
    <t>MARCIO AURELIANO DA COSTA</t>
  </si>
  <si>
    <t>SOMATTO MIRANDA PEREIRA</t>
  </si>
  <si>
    <t>LINDOMAR PEREIRA DE OLIVEIRA</t>
  </si>
  <si>
    <t>CARLOS ALEXANDRE SANTOS SALES</t>
  </si>
  <si>
    <t>VALDY JOSE DE OLIVEIRA JUNIOR</t>
  </si>
  <si>
    <t>ANGELO DE LIMA TAVARES</t>
  </si>
  <si>
    <t>ARISTON ALVES ROQUE DA SILVA</t>
  </si>
  <si>
    <t>CRISTIANO VIEGA RAMOS</t>
  </si>
  <si>
    <t>ALTEMIR DA SILVA CRUZ</t>
  </si>
  <si>
    <t>JALDEMAR RIBEIRO P JUNIOR</t>
  </si>
  <si>
    <t>------------</t>
  </si>
  <si>
    <t>ULISSES WAYNE DA SILVA</t>
  </si>
  <si>
    <t>GILMAR RODRIGUES FERREIRA</t>
  </si>
  <si>
    <t>ANDRE LUIZ BARRETO DOS SANTOS</t>
  </si>
  <si>
    <t>ALFREDO ANTONIO SOUZA GUERRA</t>
  </si>
  <si>
    <t>JOSE CARLOS TIBURCIO DE LIMA</t>
  </si>
  <si>
    <t>CADMO JOSE DO NASCIMENTO</t>
  </si>
  <si>
    <t>CARLOS CESAR LIMA DE CARVALHO</t>
  </si>
  <si>
    <t>JEFFERSON MASTROIANNI DA SILV</t>
  </si>
  <si>
    <t>LUIS ALBERTO S MELO JUNIOR</t>
  </si>
  <si>
    <t>ROGERIO BARROS DE MORAES</t>
  </si>
  <si>
    <t>ELTON FERREIRA DE MOURA</t>
  </si>
  <si>
    <t>DAVID CAVALCANTI DE SANTANA</t>
  </si>
  <si>
    <t>WALDEMIR SILVA GOMES</t>
  </si>
  <si>
    <t>JOSE LUIZ DA SILVA</t>
  </si>
  <si>
    <t>PABLO BARRETO DOS SANTOS</t>
  </si>
  <si>
    <t>RENE RIVELINO D C ANDRADE</t>
  </si>
  <si>
    <t>ADEMAR PINHEIRO DE ALMEIDA</t>
  </si>
  <si>
    <t>WILSON PAULO DA SILVA</t>
  </si>
  <si>
    <t>GEORGE FARIAS MEIRA OLIVEIRA</t>
  </si>
  <si>
    <t>SANDRO CAVALCANTI CORREIA</t>
  </si>
  <si>
    <t>HELDER BESERRA SILVA</t>
  </si>
  <si>
    <t>CONSTANTINO MARIANO DA SILVA</t>
  </si>
  <si>
    <t>IVANILDO FRANKLIN DE MELO JUN</t>
  </si>
  <si>
    <t>DT.REF.:</t>
  </si>
  <si>
    <t>RH2102</t>
  </si>
  <si>
    <t>---------------------</t>
  </si>
  <si>
    <t>WILSON GOMES DE OLIVEIRA</t>
  </si>
  <si>
    <t>PRONTUARIO</t>
  </si>
  <si>
    <t>NOME DO FUNCIONARIO</t>
  </si>
  <si>
    <t>CORPO DE BOM</t>
  </si>
  <si>
    <t>BEIROS MILITAR              RE</t>
  </si>
  <si>
    <t>ANALI</t>
  </si>
  <si>
    <t>040-TOTALIZA</t>
  </si>
  <si>
    <t>D   ATIVOS-ATIVOS   2700-ESTAB</t>
  </si>
  <si>
    <t>------------------------------</t>
  </si>
  <si>
    <t>--------------------</t>
  </si>
  <si>
    <t>1 - FOLHA DE</t>
  </si>
  <si>
    <t>PAGAMENTO</t>
  </si>
  <si>
    <t>0043 GR AT CORREC</t>
  </si>
  <si>
    <t>0044 FGS</t>
  </si>
  <si>
    <t>0053 FGA</t>
  </si>
  <si>
    <t>0153 REP CARG COM</t>
  </si>
  <si>
    <t>CAS - A T I V O S</t>
  </si>
  <si>
    <t>TOTAL</t>
  </si>
  <si>
    <t>CLEBER CLAUDENES A F DA SILVA</t>
  </si>
  <si>
    <t>JORGE JOSE RODRIGUES DE LIMA</t>
  </si>
  <si>
    <t>MARIO HONORIO SILVA FERREIRA</t>
  </si>
  <si>
    <t>ANDRE LUIZ MONTEIRO DE LIMA</t>
  </si>
  <si>
    <t>ALEXANDRE MARQUES GOMES</t>
  </si>
  <si>
    <t>ALAN MARCIO DE SOUZA</t>
  </si>
  <si>
    <t>ROMULO MANOEL RIBEIRO GAMA</t>
  </si>
  <si>
    <t>ALMIR TEREZIO DE ARAUJO NETO</t>
  </si>
  <si>
    <t>DIEGO DE ANDRADE SILVA BARBOS</t>
  </si>
  <si>
    <t>ADILSON SOUZA MAGALHAES</t>
  </si>
  <si>
    <t>HUGO SOUZA DE MEDEIROS</t>
  </si>
  <si>
    <t>HELIO AZEVEDO DE OLIVEIRA</t>
  </si>
  <si>
    <t>DAVID BORROMEU FERREIRA JUNIO</t>
  </si>
  <si>
    <t>SAMUEL ANTONIO DE O JUNIOR</t>
  </si>
  <si>
    <t>SERGIO MACIEL</t>
  </si>
  <si>
    <t>ANTONIO VLADEMIR DIAS</t>
  </si>
  <si>
    <t>FLAVIO BARROS DOS SANTOS</t>
  </si>
  <si>
    <t>LINCOLN SIMON BEZERRA TAVAREZ</t>
  </si>
  <si>
    <t>OSCAR HENRIQUE DE O NETO</t>
  </si>
  <si>
    <t>WENDER ROMULO DE ARAUJO</t>
  </si>
  <si>
    <t>FABIANO FERNANDO CAVALCANTE</t>
  </si>
  <si>
    <t>ROGERIO ANTONIO COUTINHO COST</t>
  </si>
  <si>
    <t>JOSE FERREIRA DE MELO</t>
  </si>
  <si>
    <t>EDGAR GOMES DA SILVA FILHO</t>
  </si>
  <si>
    <t>GRAYSON DE ALMEIDA FREIRE</t>
  </si>
  <si>
    <t>TIAGO NONATO DA SILVA</t>
  </si>
  <si>
    <t>EDIEUDO LOPES FERREIRA</t>
  </si>
  <si>
    <t>WILNANDES FERNANDES S NASCIME</t>
  </si>
  <si>
    <t>ALUIZIO JOSE DOS SANTOS</t>
  </si>
  <si>
    <t>JOSE EDVALDO LINS DE HOLANDA</t>
  </si>
  <si>
    <t>WELTMAM JOAO DE LIMA</t>
  </si>
  <si>
    <t>LINDOMAR CONSTANTINO FERREIRA</t>
  </si>
  <si>
    <t>HUMBERTO TIAGO DE OLIVEIRA</t>
  </si>
  <si>
    <t>WEBERSON PERMINIO VIEIRA MELO</t>
  </si>
  <si>
    <t>ADENILDO NOGUEIRA DA SILVA</t>
  </si>
  <si>
    <t>JOSE AMON DA FONSECA</t>
  </si>
  <si>
    <t>ALEXANDRE MONTEIRO DA SILVA</t>
  </si>
  <si>
    <t>JUAREZ VITORINO DA SILVA</t>
  </si>
  <si>
    <t>JOSENILDO FERREIRA GOMES</t>
  </si>
  <si>
    <t>MARCELO AUGUSTO DE OLIVEIRA</t>
  </si>
  <si>
    <t>JOAO MARCONIO FERREIRA MATIAS</t>
  </si>
  <si>
    <t>MARCOS AURELIO GOMES DA SILVA</t>
  </si>
  <si>
    <t>0039 GR EL FOLHA</t>
  </si>
  <si>
    <t>0041 COM LICITAC</t>
  </si>
  <si>
    <t>0048 GR PROC FIN</t>
  </si>
  <si>
    <t>0067 GR AT TATICA</t>
  </si>
  <si>
    <t>ALEXANDRE RODRIGUES LOPES</t>
  </si>
  <si>
    <t>MARCELO LIMA SILVA</t>
  </si>
  <si>
    <t>CHRISTIANE SOARES DE OLIVEIRA</t>
  </si>
  <si>
    <t>THYAGO HENRIQUE DA S SOARES</t>
  </si>
  <si>
    <t>ARNALDO PEDRO DA SILVA JUNIOR</t>
  </si>
  <si>
    <t>FILIPE FALCAO PIMENTEL</t>
  </si>
  <si>
    <t>CAROLINE FALCAO RODRIGUES</t>
  </si>
  <si>
    <t>ELAINE CRISTINA DA LUZ QUEIRO</t>
  </si>
  <si>
    <t>THAYANNE CONCEICAO P C EPIFAN</t>
  </si>
  <si>
    <t>LUIZ CLAUDIO SANTANA PIMENTEL</t>
  </si>
  <si>
    <t>LIVSON CORREIA DE VASCONCELOS</t>
  </si>
  <si>
    <t>RODRIGO LEAL ALBUQUERQUE MELO</t>
  </si>
  <si>
    <t>LUCIO GIL GUIMARAES SANTOS</t>
  </si>
  <si>
    <t>LUCIANO JOAO DE CARVALHO</t>
  </si>
  <si>
    <t>MARCILIO ARTUR ROCHA CARNEIRO</t>
  </si>
  <si>
    <t>MARCELO ALMEIDA MACIEL</t>
  </si>
  <si>
    <t>WANDERSON FERREIRA ASSUMPCAO</t>
  </si>
  <si>
    <t>ANTONIO CARLOS DE MORAIS</t>
  </si>
  <si>
    <t>0051 GEAI</t>
  </si>
  <si>
    <t>0294 FDA</t>
  </si>
  <si>
    <t>ACAO DE VERBAS ESPECIF</t>
  </si>
  <si>
    <t>ICO</t>
  </si>
  <si>
    <t>----------------------</t>
  </si>
  <si>
    <t>0066 GR ENC COMAN</t>
  </si>
  <si>
    <t>JOSE SOARES DE MELO FILHO</t>
  </si>
  <si>
    <t>WANBERG RODRIGUES DOS SANTOS</t>
  </si>
  <si>
    <t>ADRIANO MARCAL GOUVEIA LIMA</t>
  </si>
  <si>
    <t>JOEL FERNANDES C JUNIOR</t>
  </si>
  <si>
    <t>ALLISSON CARNEIRO PEREIRA</t>
  </si>
  <si>
    <t>RENATO DOS SANTOS SILVA</t>
  </si>
  <si>
    <t>ALEXANDRE DE FRANCA MONTEIRO</t>
  </si>
  <si>
    <t>MAXIMILIANO DE FRANCA LIMA_ME</t>
  </si>
  <si>
    <t>BRUNO QUINTINO DA SILVA</t>
  </si>
  <si>
    <t>GETULIO NEVES SENA</t>
  </si>
  <si>
    <t>ANDRE PEREIRA DA SILVA</t>
  </si>
  <si>
    <t>RAFAEL QUEIROZ DE ALMEIDA</t>
  </si>
  <si>
    <t>RAFAEL DOS SANTOS SILVA</t>
  </si>
  <si>
    <t>ALMERY EDMARIO O VASCONCELOS</t>
  </si>
  <si>
    <t>KLEBER DALLAS S DO NASCIMENTO</t>
  </si>
  <si>
    <t>ADAYLTON CARLOS BARBOSA DE SA</t>
  </si>
  <si>
    <t>WASHINGTON LUIZ VIEIRA BARROS</t>
  </si>
  <si>
    <t>LUCIANO ALVES BEZERRA FONSECA</t>
  </si>
  <si>
    <t>JONAS EUFLAUSINO DA SILVA</t>
  </si>
  <si>
    <t>CARLOS FERNANDES L CARVALHO</t>
  </si>
  <si>
    <t>FRANCISCO ASSIS C ALVES</t>
  </si>
  <si>
    <t>IREMBERG LEAL DE BARROS</t>
  </si>
  <si>
    <t>ALEXANDRE ARAUJO G PEREIRA</t>
  </si>
  <si>
    <t>FRANCISCO ANDREI CAMARA SILVA</t>
  </si>
  <si>
    <t>LUIZ FERNANDO DE FREITAS</t>
  </si>
  <si>
    <t>ARIANO MENDONCA LUNA</t>
  </si>
  <si>
    <t>HEITOR MARTINS</t>
  </si>
  <si>
    <t>DESCRITIVO</t>
  </si>
  <si>
    <t>NOMENCLATURA</t>
  </si>
  <si>
    <t>LOTAÇÃO</t>
  </si>
  <si>
    <t>SÍMBOLO</t>
  </si>
  <si>
    <t>QUANT.</t>
  </si>
  <si>
    <t>NOME</t>
  </si>
  <si>
    <t>CATEGORIA</t>
  </si>
  <si>
    <t>FUNÇÃO GRATIFICADA DE DIREÇÃO E ASSESSORAMENTO</t>
  </si>
  <si>
    <t>FUNÇÃO GRATIFICADA DE SUPERVISÃO E APOIO</t>
  </si>
  <si>
    <t>VALOR</t>
  </si>
  <si>
    <t>GRATIFICAÇÃO DE INCENTIVO</t>
  </si>
  <si>
    <t>GRATIFICAÇÃO - COMISSÃO PERMANENTE DE LICITAÇÃO</t>
  </si>
  <si>
    <t>Decreto nº 40.355, de 31 de janeiro de 2014</t>
  </si>
  <si>
    <t>Decreto nº 40.797, de 9 de junho de 2014</t>
  </si>
  <si>
    <t>Lei nº 15.452, de 15 de janeiro de 2015</t>
  </si>
  <si>
    <t>Decreto nº 41.432, de 20 de janeiro de 2015</t>
  </si>
  <si>
    <t>Decreto nº 41.460, de 30 de janeiro de 2015</t>
  </si>
  <si>
    <t>Errata do Decreto nº 41.460, de 30 de janeiro de 2015, 13/03/2015</t>
  </si>
  <si>
    <t>Decreto nº 41.627, de 14 de abril de 2015</t>
  </si>
  <si>
    <t>Decreto nº 42.028, de 8 de agosto de 2015</t>
  </si>
  <si>
    <t>Decreto nº 42.597 de 21 de janeiro de 2016</t>
  </si>
  <si>
    <t>Decreto nº 42.901 de 12 de abril de 2016</t>
  </si>
  <si>
    <t>Decreto nº 43.047 de 16 de maio de 2016</t>
  </si>
  <si>
    <t>Decreto nº 43.071, de 25 de maio de 2016</t>
  </si>
  <si>
    <t>Decreto nº 43.419 de 17 de agosto de 2016</t>
  </si>
  <si>
    <t>Decreto nº 44321 de 12 de abril de 2017-CPL</t>
  </si>
  <si>
    <t>Decreto nº 44.779 de 28 de Julho de 2017-CPL Especial-PMI</t>
  </si>
  <si>
    <t>Decreto nº 44321 de 12 de abril de 2017</t>
  </si>
  <si>
    <t>Decreto nº 44.779 de 28 de Julhode 2017-CPL Especial-PMI</t>
  </si>
  <si>
    <t>SUP ADMINISTRATIVA E FINANCEIRA</t>
  </si>
  <si>
    <t>CORREGEDORIA</t>
  </si>
  <si>
    <t>GABINETE DO COMANDO GERAL</t>
  </si>
  <si>
    <t>CENTRO INST INTELIGENCIA DEFESA SOCIAL</t>
  </si>
  <si>
    <t>COORDENADORIA DE ORCAMENTO E FINANCAS</t>
  </si>
  <si>
    <t>GRUPAMENTO TATICO AEREO</t>
  </si>
  <si>
    <t>CENTRO DE INTELIGENCIA</t>
  </si>
  <si>
    <t>DIRETORIA INTEGRADA ESPECIALIZADA</t>
  </si>
  <si>
    <t>2 GRUPAMENTO DE BOMBEIROS</t>
  </si>
  <si>
    <t>GRUPAMENTO BM DE INCENDIO</t>
  </si>
  <si>
    <t>GRUPAMENTO BM MARITIMO</t>
  </si>
  <si>
    <t>6 GRUPAMENTO DE BOMBEIROS</t>
  </si>
  <si>
    <t>0127 REP CARG COM</t>
  </si>
  <si>
    <t>CLOVIS FERNANDES DIAS RAMALHO</t>
  </si>
  <si>
    <t>MCB</t>
  </si>
  <si>
    <t>MILITAR 10</t>
  </si>
  <si>
    <t>MILITAR 11</t>
  </si>
  <si>
    <t>MILITAR 12</t>
  </si>
  <si>
    <t>GRATIFICAÇÃO DE EXERCÍCIO ATIVIDADE DE INTELIGÊNCIA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</si>
  <si>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</si>
  <si>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</si>
  <si>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</si>
  <si>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</si>
  <si>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</si>
  <si>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</si>
  <si>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</si>
  <si>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</si>
  <si>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</si>
  <si>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GIOVANNI LUSTOSA CABRAL FILHO</t>
  </si>
  <si>
    <t>ADRIANO ALVES DA SILVA</t>
  </si>
  <si>
    <t>WALBER DE LIMA CORDEIRO</t>
  </si>
  <si>
    <t>LEONARDO VIEIRA DOS SANTOS</t>
  </si>
  <si>
    <t>RONALDO PAIVA DE FREITAS</t>
  </si>
  <si>
    <t>Comandande Geral do Corpo de Bombeiros Militar de Pernambuco</t>
  </si>
  <si>
    <t>Comandante da 3ª SB/2ºGB</t>
  </si>
  <si>
    <t>Comandante da 1ª SB/3ºGB</t>
  </si>
  <si>
    <t>Comandante da 2ª SBI</t>
  </si>
  <si>
    <t>Comandante da 1ª SB/2ºGB</t>
  </si>
  <si>
    <t>Comandante da 1ª SBSA</t>
  </si>
  <si>
    <t>Comandante da 1ª SBI</t>
  </si>
  <si>
    <t>Comandante da 1ª SB/4ºGB</t>
  </si>
  <si>
    <t>Comandante da 2ª SB/2°GB</t>
  </si>
  <si>
    <t>Comandante da 2ª SBS</t>
  </si>
  <si>
    <t>Comandante da 1ª SBS</t>
  </si>
  <si>
    <t>Comandante da 4ª SBAPH</t>
  </si>
  <si>
    <t>Comandante da 2ª SB/4°GB</t>
  </si>
  <si>
    <t>Subcomandante do GBS</t>
  </si>
  <si>
    <t>Comandante do GBFN</t>
  </si>
  <si>
    <t>Comandante do GBS</t>
  </si>
  <si>
    <t>Comandante do 6° GB</t>
  </si>
  <si>
    <t>Diretor Integrado do Interior/1</t>
  </si>
  <si>
    <t>Diretor de Finanças</t>
  </si>
  <si>
    <t>Comandante Operacional do Interior/1</t>
  </si>
  <si>
    <t>Diretor de Gestão de Pessoal</t>
  </si>
  <si>
    <t>Diretor Integrado Especializado</t>
  </si>
  <si>
    <t>Diretor de Logística</t>
  </si>
  <si>
    <t>Secretaria Executiva de Defesa Social</t>
  </si>
  <si>
    <t>Sup Administrativa E Financeira</t>
  </si>
  <si>
    <t>Ger De Analise Criminal E Estatistica</t>
  </si>
  <si>
    <t>Superintendencia Tecnica</t>
  </si>
  <si>
    <t>Ger De Integracao E Capacitacao</t>
  </si>
  <si>
    <t>Gabinete Do Subcomando Geral</t>
  </si>
  <si>
    <t>Academia Bombeiros Militar Guararapes</t>
  </si>
  <si>
    <t>Gerencia Geral De Art Inst E Gestao Op</t>
  </si>
  <si>
    <t>Gerencia Geral Do Ciods</t>
  </si>
  <si>
    <t>Ger Geral De Art Inst E Comunitaria</t>
  </si>
  <si>
    <t>Sup De Gestao De Pessoas</t>
  </si>
  <si>
    <t>Ger De Tecnologia Da Informacao</t>
  </si>
  <si>
    <t>Gabinete Do Secretario - Sds</t>
  </si>
  <si>
    <t>Chefe de Gabinete do Comando Geral</t>
  </si>
  <si>
    <t>Ger De Prevencao E Art Comunitaria</t>
  </si>
  <si>
    <t>Secretário do Gabinete do Comando Geral</t>
  </si>
  <si>
    <t>Centro Inst Inteligencia Defesa Social</t>
  </si>
  <si>
    <t>Ouvidoria</t>
  </si>
  <si>
    <t>COM</t>
  </si>
  <si>
    <t>Auxiliar da Seção de Contribuições sociais</t>
  </si>
  <si>
    <t>Auxiliar da Secretaria e Controle de Pessoal</t>
  </si>
  <si>
    <t>Auxiliar da Seção de Contribuição social</t>
  </si>
  <si>
    <t>Auxiliar da Seção de Pagamento de Pessoal</t>
  </si>
  <si>
    <t>Chefe do Centro de Pagamento de Pessoal Ativo</t>
  </si>
  <si>
    <t>Chefe da Seção de Pagamento de Pessoal</t>
  </si>
  <si>
    <t>Corregedoria Geral da Secretaria de Defesa Social</t>
  </si>
  <si>
    <t>Auxiliar da Seção de tesouraria geral</t>
  </si>
  <si>
    <t>Auxiliar da Seção de contabilidade</t>
  </si>
  <si>
    <t>Auxiliar da Seção de Análise de Despesas</t>
  </si>
  <si>
    <t>Superintendência Administrativa e Financeira</t>
  </si>
  <si>
    <t>Auxiliar da Seção Tesouraria Geral</t>
  </si>
  <si>
    <t>Auxiliar da Seção de Contabilidade Geral</t>
  </si>
  <si>
    <t>Chefe da Seção de Controle Orçamentário Financeiro</t>
  </si>
  <si>
    <t>Auxiliar da Seção de Bens Móveis e Imóveis</t>
  </si>
  <si>
    <t>Auxiliar da Seção de Controle Orçamentário Financeiro</t>
  </si>
  <si>
    <t>Chefe da Divisão de Administração Financeira</t>
  </si>
  <si>
    <t>Chefe da Secretaria e Controle de Pessoal</t>
  </si>
  <si>
    <t xml:space="preserve">Auxiliar da Seção de Contabilidade </t>
  </si>
  <si>
    <t>Chefe da Seção Tesouraria Geral</t>
  </si>
  <si>
    <t>Grupamento Tático Aéreo</t>
  </si>
  <si>
    <t>Membro/Integrante de Equipe de Apoio CPL 2</t>
  </si>
  <si>
    <t>Membro/Integrante de Equipe de Apoio CPL 1</t>
  </si>
  <si>
    <t>Presidente/Pregoeiro CPL 1</t>
  </si>
  <si>
    <t>Presidente/Pregoeiro CPL 2</t>
  </si>
  <si>
    <t>1ºGB</t>
  </si>
  <si>
    <t>2ºGB</t>
  </si>
  <si>
    <t>3ºGB</t>
  </si>
  <si>
    <t>GBI</t>
  </si>
  <si>
    <t>GBMAR</t>
  </si>
  <si>
    <t>GBAPH</t>
  </si>
  <si>
    <t>4ºGB</t>
  </si>
  <si>
    <t>GBS</t>
  </si>
  <si>
    <t>5ºGB</t>
  </si>
  <si>
    <t>GBFN</t>
  </si>
  <si>
    <t>6ºGB</t>
  </si>
  <si>
    <t>DF</t>
  </si>
  <si>
    <t>COINTER/1</t>
  </si>
  <si>
    <t>DGP</t>
  </si>
  <si>
    <t>DIESP</t>
  </si>
  <si>
    <t>DLOG</t>
  </si>
  <si>
    <t>DPLAG</t>
  </si>
  <si>
    <t>Secretaria de Defesa Social</t>
  </si>
  <si>
    <t>SDS</t>
  </si>
  <si>
    <t>Subcomandante do 7º GB</t>
  </si>
  <si>
    <t>7ºGB</t>
  </si>
  <si>
    <t>Gerente técnico de programa e projetos</t>
  </si>
  <si>
    <t>DINTER</t>
  </si>
  <si>
    <t>CPPA</t>
  </si>
  <si>
    <t>CORREGED</t>
  </si>
  <si>
    <t>GTA</t>
  </si>
  <si>
    <t>CI</t>
  </si>
  <si>
    <t>GCG</t>
  </si>
  <si>
    <t>BRUNO DE OLIVEIRA GUARINES</t>
  </si>
  <si>
    <t>HUGO GONCALVES DOS SANTOS LIM</t>
  </si>
  <si>
    <t>Chefe da Tesouraria Geral</t>
  </si>
  <si>
    <t>Adjunto da Seção de Controle Orçamentário Financeiro</t>
  </si>
  <si>
    <t>Diretoria de Planejamento e Gestão</t>
  </si>
  <si>
    <t>CBMPE</t>
  </si>
  <si>
    <t>ANTONIO BARBALHO T JUNIOR</t>
  </si>
  <si>
    <t>ALEX RICARDO PEREIRA FERRAZ</t>
  </si>
  <si>
    <t>ARNOBIO JOSE DE ALMEIDA</t>
  </si>
  <si>
    <t>RAYCSON JOSE MENDES DE ALMEID</t>
  </si>
  <si>
    <t>SIDNEI JOSE F CAVALCANTI</t>
  </si>
  <si>
    <t>SECRETARIA EXECUTIVA DE DEFESA SOCIAL</t>
  </si>
  <si>
    <t>CENTRO DE PAGAMENTO DE PESSOAL ATIVO</t>
  </si>
  <si>
    <t>COORDENADORIA DE LOGISTICA</t>
  </si>
  <si>
    <t>GER DE ANALISE CRIMINAL E ESTATISTICA</t>
  </si>
  <si>
    <t>GER DE INTEGRACAO E CAPACITACAO</t>
  </si>
  <si>
    <t>GABINETE DO SUBCOMANDO GERAL</t>
  </si>
  <si>
    <t>ACADEMIA BOMBEIROS MILITAR GUARARAPES</t>
  </si>
  <si>
    <t>GERENCIA GERAL DE ART INST E GESTAO OP</t>
  </si>
  <si>
    <t>GERENCIA GERAL DO CIODS</t>
  </si>
  <si>
    <t>SUP DE GESTAO DE PESSOAS</t>
  </si>
  <si>
    <t>GER DE TECNOLOGIA DA INFORMACAO</t>
  </si>
  <si>
    <t>ADIDOS A DGP</t>
  </si>
  <si>
    <t>SUPERINTENDENCIA TECNICA</t>
  </si>
  <si>
    <t>GABINETE DO SECRETARIO - SDS</t>
  </si>
  <si>
    <t>GER GERAL DE ART INST E COMUNITARIA</t>
  </si>
  <si>
    <t>3 GRUPAMENTO DE BOMBEIROS</t>
  </si>
  <si>
    <t>1 SECAO BM DO 2 GB</t>
  </si>
  <si>
    <t>1 SECAO BM MARITIMO</t>
  </si>
  <si>
    <t>GRUPAMENTO BM DE ATEND PRE-HOSPITALAR</t>
  </si>
  <si>
    <t>4 GRUPAMENTO DE BOMBEIROS</t>
  </si>
  <si>
    <t>2 SECAO BM DO 2 GB</t>
  </si>
  <si>
    <t>GRUPAMENTO BM DE SALVAMENTO</t>
  </si>
  <si>
    <t>5 GRUPAMENTO DE BOMBEIROS</t>
  </si>
  <si>
    <t>3 SECAO BM DE INCENDIO</t>
  </si>
  <si>
    <t>GER DE PREVENCAO E ART COMUNITARIA</t>
  </si>
  <si>
    <t>1 SECAO BM DE SALVAMENTO</t>
  </si>
  <si>
    <t>GRUPAMENTO BOMB DE FERNANDO DE NORONHA</t>
  </si>
  <si>
    <t>OUVIDORIA</t>
  </si>
  <si>
    <t>ADIDOS AO GBI</t>
  </si>
  <si>
    <t>1 GRUPAMENTO DE BOMBEIROS</t>
  </si>
  <si>
    <t>7 GRUPAMENTO DE BOMBEIROS</t>
  </si>
  <si>
    <t>COORDENADORIA DE GESTAO DE PESSOAS</t>
  </si>
  <si>
    <t>COMANDO GERAL</t>
  </si>
  <si>
    <t>DIRETORIA INTEGRADA DO INTERIOR/1</t>
  </si>
  <si>
    <t>DIRETORIA INTEGRADA METROPOLITANA</t>
  </si>
  <si>
    <t>COMANDO OPERACIONAL DO INTERIOR/1</t>
  </si>
  <si>
    <t>DIRETORIA DE ENSINO INSTRUCAO E PESQUISA</t>
  </si>
  <si>
    <t>COMANDO OPERACIONAL METROPOLITANO</t>
  </si>
  <si>
    <t>DEIP</t>
  </si>
  <si>
    <t>Diretor de Ensino, Instrução e Pesquisa</t>
  </si>
  <si>
    <t>I</t>
  </si>
  <si>
    <t>LUIS ALBERTO PEREIRA DA SILVA</t>
  </si>
  <si>
    <t>LUIZ AUGUSTO OLIVEIRA FRANCA</t>
  </si>
  <si>
    <t>PAULO JOSE MACHADO ANSELMO</t>
  </si>
  <si>
    <t>EVANDRO ROCHA DE SOUZA</t>
  </si>
  <si>
    <t>CENTRO DE ASSISTENCIA SOCIAL</t>
  </si>
  <si>
    <t>A DISPOSICAO DA SEC DE DEFESA SOCIAL</t>
  </si>
  <si>
    <t>CAS</t>
  </si>
  <si>
    <t>Gabinete do Comando Geral</t>
  </si>
  <si>
    <t>Comandante do GBMAR</t>
  </si>
  <si>
    <t>Comandante do GBI</t>
  </si>
  <si>
    <t>COINTER/2</t>
  </si>
  <si>
    <t>Gestor Integrado do Interior</t>
  </si>
  <si>
    <t>ABMG</t>
  </si>
  <si>
    <t>Chefe do Centro de Assintência Social</t>
  </si>
  <si>
    <t>GGCIODS</t>
  </si>
  <si>
    <t>Gerência Geral do Centro Integrado de Operações de Defesa Social</t>
  </si>
  <si>
    <t>Comandante do GBAPH</t>
  </si>
  <si>
    <t>Subcomandante do GBI</t>
  </si>
  <si>
    <t>Subcomandante do GBMAR</t>
  </si>
  <si>
    <t>SUENIO ANDERSON DA SILVA</t>
  </si>
  <si>
    <t>SAULO BERENGUER DOS SANTOS</t>
  </si>
  <si>
    <t>COORDENADORIA DE PLANEJAMENTO E GESTAO</t>
  </si>
  <si>
    <t>CORREGEDORIA GERAL DA SECRETARIA DE DEFESA SOCIAL</t>
  </si>
  <si>
    <t>WLADMIR DE PAULA NASCIMENTO</t>
  </si>
  <si>
    <t>GILMAR SILVA DE ALCANTARA</t>
  </si>
  <si>
    <t>KLEBER LUIZ DE CARVALHO DUTRA</t>
  </si>
  <si>
    <t>VER</t>
  </si>
  <si>
    <t>Centro de Assistência Social</t>
  </si>
  <si>
    <t>Grupamento de Bombeiros de Incêndio</t>
  </si>
  <si>
    <t>SUPERINTENDENCIA</t>
  </si>
  <si>
    <t>CAIO HERCILIO OLIVEIRA SOUZA</t>
  </si>
  <si>
    <t>GSG</t>
  </si>
  <si>
    <t>Chefe da Unidade de Supervisão de Telecentro</t>
  </si>
  <si>
    <t>Sucomandante do 5ºGB</t>
  </si>
  <si>
    <t>Comandante da 2ª SBAPH</t>
  </si>
  <si>
    <t>Comandante da 3ª SBS</t>
  </si>
  <si>
    <t>Comandante da 3ª SBAPH</t>
  </si>
  <si>
    <t>Comandante da 4ª SB/4ºGB</t>
  </si>
  <si>
    <t>Comandante do 4ºGB</t>
  </si>
  <si>
    <t>Comandante do 2ºGB</t>
  </si>
  <si>
    <t>Comandante do 5ºGB</t>
  </si>
  <si>
    <t>Subcomandante do 2ºGB</t>
  </si>
  <si>
    <t>Subcomandante da 1ºGB</t>
  </si>
  <si>
    <t>Comandante do 1ºGB</t>
  </si>
  <si>
    <t>Comandante da 4'ª SBI</t>
  </si>
  <si>
    <t>ABINAEL MELO TINOCO DA SILVA</t>
  </si>
  <si>
    <t>CARLOS ROBERTO DE SOUZA JUNIO</t>
  </si>
  <si>
    <t>EDUARDO ALCENOR AZEVEDO NETO</t>
  </si>
  <si>
    <t>EDSON MARCONNI ALMEIDA DA SIL</t>
  </si>
  <si>
    <t>SAULO SILVA GUSMAO</t>
  </si>
  <si>
    <t>JOSE ALDO DA SILVA</t>
  </si>
  <si>
    <t>10 GRUPAMENTO DE BOMBEIROS</t>
  </si>
  <si>
    <t>11 GRUPAMENTO DE BOMBEIROS</t>
  </si>
  <si>
    <t>9 GRUPAMENTO DE BOMBEIROS</t>
  </si>
  <si>
    <t>8 GRUPAMENTO DE BOMBEIROS</t>
  </si>
  <si>
    <t>12 GRUPAMENTO DE BOMBEIROS</t>
  </si>
  <si>
    <t>Comandante Interino do 10º GB</t>
  </si>
  <si>
    <t>10º GB</t>
  </si>
  <si>
    <t>Comandante Interino do 11º GB</t>
  </si>
  <si>
    <t>11º GB</t>
  </si>
  <si>
    <t>Comandante Interino do 9º GB</t>
  </si>
  <si>
    <t>9º GB</t>
  </si>
  <si>
    <t>7º GB</t>
  </si>
  <si>
    <t>Comandante do 7º GB</t>
  </si>
  <si>
    <t>Comandante do 8º BG</t>
  </si>
  <si>
    <t>Comandante do 12º GB</t>
  </si>
  <si>
    <t>12º GB</t>
  </si>
  <si>
    <t>8º GB</t>
  </si>
  <si>
    <t>AJ</t>
  </si>
  <si>
    <t>HERIVELTO ALVES BEZERRA</t>
  </si>
  <si>
    <t>PAULO ROBERTO RAPOSO ALBERTIN</t>
  </si>
  <si>
    <t>IVANIO DARMITON C DE MENDONCA</t>
  </si>
  <si>
    <t>EDUARDO ARARIPE P DE SOUZA</t>
  </si>
  <si>
    <t>CESAR AUGUSTO GUIMARAES FONTE</t>
  </si>
  <si>
    <t>MILITAR 13</t>
  </si>
  <si>
    <t>Subcomandante do GBAPH</t>
  </si>
  <si>
    <t>FLAVIA BATISTA DA COSTA</t>
  </si>
  <si>
    <t>ELISMARCOS NUNES DA SILVA</t>
  </si>
  <si>
    <t>ONILDO LOPES DA SILVA JUNIOR</t>
  </si>
  <si>
    <t>QUANTIDADE DE FUNCIONARIOS</t>
  </si>
  <si>
    <t>TOTAIS DE VALOR</t>
  </si>
  <si>
    <t>MEDIAS DE VALOR</t>
  </si>
  <si>
    <t>PEDRO IVO MENDES DA SILVA</t>
  </si>
  <si>
    <t>BRUNO ANDERSON SILVA DE ASSIS</t>
  </si>
  <si>
    <t>DOUGLAS SILVA DE SANTANA</t>
  </si>
  <si>
    <t>JOAO MARIA PEREIRA BARBOSA</t>
  </si>
  <si>
    <t>Diretor Integrado Metropolitano</t>
  </si>
  <si>
    <t>Coordenador Operacional Metropolitano</t>
  </si>
  <si>
    <t>Comandante da 2ª SB do 1º GB</t>
  </si>
  <si>
    <t>Comandante da 1ª SB do 6º GB</t>
  </si>
  <si>
    <t>Comandante da 1ª SB do 3º GB</t>
  </si>
  <si>
    <t>NOVEMBRO 2019</t>
  </si>
  <si>
    <t>1/2019    PAG.:</t>
  </si>
  <si>
    <t>19/</t>
  </si>
  <si>
    <t>ANTONIO HILARIO L CAVALCANTI</t>
  </si>
  <si>
    <t>CONTAR</t>
  </si>
  <si>
    <t>Colunas1</t>
  </si>
  <si>
    <t>GRATIFICAÇÕES</t>
  </si>
  <si>
    <t>VALORES</t>
  </si>
  <si>
    <t>1 SECAO BM DE ATEND. PRE-HOSPITALAR</t>
  </si>
  <si>
    <t>TOTAL GERAL</t>
  </si>
  <si>
    <t>2 SECAO BM DO 1 GB</t>
  </si>
  <si>
    <t>MILITAR 14</t>
  </si>
  <si>
    <t>DIM</t>
  </si>
  <si>
    <t>Diretoria Integrada Metropolitana</t>
  </si>
  <si>
    <t>Subcomandante Geral CBMPE</t>
  </si>
  <si>
    <t>SCG</t>
  </si>
  <si>
    <t>Subcomando Geral</t>
  </si>
  <si>
    <t>Diretoria Integrada do Interior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</si>
</sst>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.00"/>
    <numFmt numFmtId="165" formatCode="[$R$-416]&quot; &quot;#,##0.00;[Red]&quot;-&quot;[$R$-416]&quot; 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6"/>
      <color theme="0"/>
      <name val="Arial"/>
      <family val="2"/>
    </font>
    <font>
      <sz val="10"/>
      <color theme="1"/>
      <name val="Courier New"/>
      <family val="3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6" fillId="0" borderId="0" xfId="2" applyFont="1" applyAlignment="1"/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5" xfId="2" applyFont="1" applyBorder="1" applyAlignment="1"/>
    <xf numFmtId="0" fontId="6" fillId="0" borderId="0" xfId="2" applyFont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6" fillId="2" borderId="2" xfId="2" applyFont="1" applyFill="1" applyBorder="1" applyAlignment="1"/>
    <xf numFmtId="0" fontId="6" fillId="3" borderId="0" xfId="2" applyFont="1" applyFill="1" applyAlignment="1"/>
    <xf numFmtId="4" fontId="6" fillId="3" borderId="0" xfId="2" applyNumberFormat="1" applyFont="1" applyFill="1" applyAlignment="1"/>
    <xf numFmtId="0" fontId="6" fillId="2" borderId="5" xfId="2" applyFont="1" applyFill="1" applyBorder="1" applyAlignment="1"/>
    <xf numFmtId="0" fontId="5" fillId="2" borderId="4" xfId="2" applyFont="1" applyFill="1" applyBorder="1" applyAlignment="1">
      <alignment horizontal="center"/>
    </xf>
    <xf numFmtId="164" fontId="5" fillId="2" borderId="4" xfId="2" applyNumberFormat="1" applyFont="1" applyFill="1" applyBorder="1" applyAlignment="1">
      <alignment horizontal="center"/>
    </xf>
    <xf numFmtId="4" fontId="6" fillId="0" borderId="0" xfId="2" applyNumberFormat="1" applyFont="1"/>
    <xf numFmtId="4" fontId="8" fillId="0" borderId="0" xfId="2" applyNumberFormat="1" applyFont="1"/>
    <xf numFmtId="4" fontId="6" fillId="0" borderId="0" xfId="2" applyNumberFormat="1" applyFont="1" applyAlignment="1"/>
    <xf numFmtId="0" fontId="6" fillId="0" borderId="5" xfId="2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5" fillId="2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44" fontId="5" fillId="2" borderId="3" xfId="1" applyFont="1" applyFill="1" applyBorder="1" applyAlignment="1">
      <alignment horizontal="center"/>
    </xf>
    <xf numFmtId="44" fontId="5" fillId="2" borderId="0" xfId="1" applyFont="1" applyFill="1" applyAlignment="1">
      <alignment horizontal="center"/>
    </xf>
    <xf numFmtId="44" fontId="5" fillId="2" borderId="2" xfId="1" applyFont="1" applyFill="1" applyBorder="1" applyAlignment="1">
      <alignment horizontal="center"/>
    </xf>
    <xf numFmtId="0" fontId="10" fillId="3" borderId="0" xfId="2" applyFont="1" applyFill="1" applyAlignment="1"/>
    <xf numFmtId="0" fontId="10" fillId="0" borderId="0" xfId="2" applyFont="1"/>
    <xf numFmtId="0" fontId="10" fillId="3" borderId="0" xfId="2" applyFont="1" applyFill="1" applyAlignment="1">
      <alignment horizontal="center"/>
    </xf>
    <xf numFmtId="0" fontId="10" fillId="0" borderId="0" xfId="2" applyFont="1" applyFill="1" applyAlignment="1"/>
    <xf numFmtId="0" fontId="10" fillId="0" borderId="0" xfId="2" applyFont="1" applyFill="1" applyAlignment="1">
      <alignment horizontal="center"/>
    </xf>
    <xf numFmtId="164" fontId="10" fillId="0" borderId="0" xfId="2" applyNumberFormat="1" applyFont="1" applyFill="1" applyAlignment="1"/>
    <xf numFmtId="0" fontId="10" fillId="0" borderId="0" xfId="2" applyFont="1" applyFill="1"/>
    <xf numFmtId="4" fontId="6" fillId="0" borderId="0" xfId="2" applyNumberFormat="1" applyFont="1" applyAlignment="1">
      <alignment horizontal="left"/>
    </xf>
    <xf numFmtId="4" fontId="8" fillId="0" borderId="0" xfId="2" applyNumberFormat="1" applyFont="1" applyAlignment="1">
      <alignment horizontal="left"/>
    </xf>
    <xf numFmtId="0" fontId="6" fillId="3" borderId="0" xfId="2" applyFont="1" applyFill="1" applyAlignment="1">
      <alignment horizontal="left"/>
    </xf>
    <xf numFmtId="0" fontId="10" fillId="3" borderId="0" xfId="2" applyFont="1" applyFill="1" applyAlignment="1">
      <alignment horizontal="left"/>
    </xf>
    <xf numFmtId="0" fontId="6" fillId="0" borderId="5" xfId="2" applyFont="1" applyFill="1" applyBorder="1" applyAlignment="1">
      <alignment horizontal="left"/>
    </xf>
    <xf numFmtId="0" fontId="6" fillId="0" borderId="4" xfId="2" applyFont="1" applyFill="1" applyBorder="1"/>
    <xf numFmtId="0" fontId="6" fillId="0" borderId="4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/>
    </xf>
    <xf numFmtId="44" fontId="6" fillId="0" borderId="4" xfId="1" applyFont="1" applyFill="1" applyBorder="1" applyAlignment="1">
      <alignment horizontal="center"/>
    </xf>
    <xf numFmtId="4" fontId="6" fillId="0" borderId="0" xfId="2" applyNumberFormat="1" applyFont="1" applyFill="1" applyAlignment="1"/>
    <xf numFmtId="0" fontId="6" fillId="0" borderId="6" xfId="2" applyFont="1" applyFill="1" applyBorder="1" applyAlignment="1">
      <alignment horizontal="center"/>
    </xf>
    <xf numFmtId="0" fontId="9" fillId="0" borderId="6" xfId="2" applyFont="1" applyFill="1" applyBorder="1"/>
    <xf numFmtId="0" fontId="9" fillId="0" borderId="2" xfId="2" applyFont="1" applyFill="1" applyBorder="1"/>
    <xf numFmtId="0" fontId="9" fillId="0" borderId="4" xfId="2" applyFont="1" applyFill="1" applyBorder="1" applyAlignment="1">
      <alignment horizontal="center"/>
    </xf>
    <xf numFmtId="0" fontId="9" fillId="0" borderId="4" xfId="2" applyFont="1" applyFill="1" applyBorder="1" applyAlignment="1"/>
    <xf numFmtId="44" fontId="9" fillId="0" borderId="4" xfId="1" applyFont="1" applyFill="1" applyBorder="1" applyAlignment="1">
      <alignment horizontal="center"/>
    </xf>
    <xf numFmtId="0" fontId="9" fillId="0" borderId="0" xfId="2" applyFont="1" applyFill="1" applyAlignment="1"/>
    <xf numFmtId="0" fontId="6" fillId="0" borderId="4" xfId="2" applyFont="1" applyFill="1" applyBorder="1" applyAlignment="1"/>
    <xf numFmtId="44" fontId="6" fillId="0" borderId="4" xfId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 vertical="center"/>
    </xf>
    <xf numFmtId="0" fontId="6" fillId="5" borderId="4" xfId="2" applyFont="1" applyFill="1" applyBorder="1" applyAlignment="1">
      <alignment horizontal="center"/>
    </xf>
    <xf numFmtId="0" fontId="9" fillId="5" borderId="4" xfId="2" applyFont="1" applyFill="1" applyBorder="1" applyAlignment="1">
      <alignment horizontal="center"/>
    </xf>
    <xf numFmtId="0" fontId="9" fillId="5" borderId="4" xfId="2" applyFont="1" applyFill="1" applyBorder="1" applyAlignment="1"/>
    <xf numFmtId="44" fontId="9" fillId="5" borderId="4" xfId="1" applyFont="1" applyFill="1" applyBorder="1" applyAlignment="1">
      <alignment horizontal="center"/>
    </xf>
    <xf numFmtId="0" fontId="6" fillId="5" borderId="4" xfId="2" applyFont="1" applyFill="1" applyBorder="1"/>
    <xf numFmtId="0" fontId="6" fillId="0" borderId="5" xfId="2" applyFont="1" applyFill="1" applyBorder="1"/>
    <xf numFmtId="0" fontId="5" fillId="2" borderId="7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6" fillId="0" borderId="5" xfId="2" applyFont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10" fillId="0" borderId="0" xfId="2" applyFont="1" applyFill="1" applyAlignment="1">
      <alignment horizontal="left"/>
    </xf>
    <xf numFmtId="0" fontId="5" fillId="2" borderId="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5" borderId="4" xfId="2" applyFont="1" applyFill="1" applyBorder="1" applyAlignment="1"/>
    <xf numFmtId="44" fontId="6" fillId="5" borderId="4" xfId="1" applyFont="1" applyFill="1" applyBorder="1" applyAlignment="1">
      <alignment horizontal="center"/>
    </xf>
    <xf numFmtId="22" fontId="0" fillId="0" borderId="0" xfId="0" applyNumberFormat="1"/>
    <xf numFmtId="4" fontId="0" fillId="0" borderId="0" xfId="0" applyNumberFormat="1"/>
    <xf numFmtId="0" fontId="12" fillId="0" borderId="0" xfId="0" applyFont="1"/>
    <xf numFmtId="22" fontId="12" fillId="0" borderId="0" xfId="0" applyNumberFormat="1" applyFont="1"/>
    <xf numFmtId="4" fontId="12" fillId="0" borderId="0" xfId="0" applyNumberFormat="1" applyFont="1"/>
    <xf numFmtId="0" fontId="13" fillId="0" borderId="0" xfId="0" applyFont="1"/>
    <xf numFmtId="0" fontId="9" fillId="0" borderId="2" xfId="2" applyFont="1" applyFill="1" applyBorder="1" applyAlignment="1">
      <alignment horizontal="center"/>
    </xf>
    <xf numFmtId="44" fontId="6" fillId="5" borderId="4" xfId="1" applyFont="1" applyFill="1" applyBorder="1" applyAlignment="1">
      <alignment horizontal="right"/>
    </xf>
    <xf numFmtId="0" fontId="6" fillId="5" borderId="6" xfId="2" applyFont="1" applyFill="1" applyBorder="1" applyAlignment="1">
      <alignment horizontal="center"/>
    </xf>
    <xf numFmtId="0" fontId="6" fillId="5" borderId="2" xfId="2" applyFont="1" applyFill="1" applyBorder="1" applyAlignment="1">
      <alignment horizontal="center"/>
    </xf>
    <xf numFmtId="0" fontId="9" fillId="5" borderId="2" xfId="2" applyFont="1" applyFill="1" applyBorder="1"/>
    <xf numFmtId="0" fontId="15" fillId="0" borderId="0" xfId="0" applyFont="1"/>
    <xf numFmtId="0" fontId="14" fillId="0" borderId="0" xfId="0" applyFont="1"/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NumberFormat="1" applyFont="1"/>
    <xf numFmtId="43" fontId="0" fillId="0" borderId="0" xfId="7" applyFont="1"/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43" fontId="0" fillId="0" borderId="0" xfId="0" applyNumberFormat="1"/>
    <xf numFmtId="0" fontId="16" fillId="0" borderId="0" xfId="0" applyFont="1"/>
    <xf numFmtId="43" fontId="16" fillId="0" borderId="0" xfId="0" applyNumberFormat="1" applyFont="1"/>
    <xf numFmtId="0" fontId="0" fillId="0" borderId="0" xfId="0" applyNumberFormat="1" applyFont="1" applyBorder="1"/>
    <xf numFmtId="43" fontId="0" fillId="0" borderId="0" xfId="7" applyFont="1" applyBorder="1"/>
    <xf numFmtId="43" fontId="16" fillId="0" borderId="0" xfId="7" applyFont="1" applyBorder="1"/>
    <xf numFmtId="0" fontId="17" fillId="0" borderId="0" xfId="0" applyFont="1" applyBorder="1"/>
    <xf numFmtId="0" fontId="0" fillId="0" borderId="0" xfId="0" applyBorder="1"/>
    <xf numFmtId="4" fontId="0" fillId="0" borderId="0" xfId="0" applyNumberFormat="1" applyBorder="1"/>
    <xf numFmtId="4" fontId="14" fillId="0" borderId="0" xfId="0" applyNumberFormat="1" applyFont="1" applyBorder="1"/>
    <xf numFmtId="0" fontId="0" fillId="0" borderId="0" xfId="0" applyNumberFormat="1" applyBorder="1"/>
    <xf numFmtId="0" fontId="0" fillId="0" borderId="0" xfId="0" applyAlignment="1">
      <alignment horizontal="center" vertical="center"/>
    </xf>
    <xf numFmtId="0" fontId="6" fillId="0" borderId="9" xfId="2" applyFont="1" applyFill="1" applyBorder="1"/>
    <xf numFmtId="0" fontId="6" fillId="0" borderId="9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left"/>
    </xf>
    <xf numFmtId="0" fontId="6" fillId="0" borderId="9" xfId="2" applyFont="1" applyFill="1" applyBorder="1" applyAlignment="1">
      <alignment horizontal="center"/>
    </xf>
    <xf numFmtId="0" fontId="6" fillId="0" borderId="8" xfId="2" applyFont="1" applyFill="1" applyBorder="1"/>
    <xf numFmtId="0" fontId="6" fillId="0" borderId="8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left"/>
    </xf>
    <xf numFmtId="0" fontId="6" fillId="0" borderId="8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5" fillId="2" borderId="7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49" fontId="11" fillId="4" borderId="8" xfId="2" applyNumberFormat="1" applyFont="1" applyFill="1" applyBorder="1" applyAlignment="1">
      <alignment horizontal="center"/>
    </xf>
    <xf numFmtId="0" fontId="6" fillId="0" borderId="0" xfId="2" applyFont="1" applyFill="1" applyBorder="1"/>
    <xf numFmtId="0" fontId="7" fillId="4" borderId="8" xfId="2" applyFont="1" applyFill="1" applyBorder="1"/>
    <xf numFmtId="0" fontId="6" fillId="0" borderId="5" xfId="2" applyFont="1" applyFill="1" applyBorder="1"/>
    <xf numFmtId="0" fontId="5" fillId="2" borderId="1" xfId="2" applyFont="1" applyFill="1" applyBorder="1" applyAlignment="1">
      <alignment horizontal="center" vertical="center"/>
    </xf>
    <xf numFmtId="0" fontId="6" fillId="0" borderId="0" xfId="2" applyFont="1" applyBorder="1"/>
  </cellXfs>
  <cellStyles count="8">
    <cellStyle name="Heading" xfId="3"/>
    <cellStyle name="Heading1" xfId="4"/>
    <cellStyle name="Moeda" xfId="1" builtinId="4"/>
    <cellStyle name="Normal" xfId="0" builtinId="0"/>
    <cellStyle name="Normal 2" xfId="2"/>
    <cellStyle name="Result" xfId="5"/>
    <cellStyle name="Result2" xfId="6"/>
    <cellStyle name="Separador de milhares" xfId="7" builtinId="3"/>
  </cellStyles>
  <dxfs count="8">
    <dxf>
      <numFmt numFmtId="35" formatCode="_-* #,##0.00_-;\-* #,##0.00_-;_-* &quot;-&quot;??_-;_-@_-"/>
    </dxf>
    <dxf>
      <numFmt numFmtId="0" formatCode="General"/>
    </dxf>
    <dxf>
      <numFmt numFmtId="0" formatCode="General"/>
      <alignment horizontal="center" vertical="center" textRotation="0" wrapText="0" indent="0" relativeIndent="255" justifyLastLine="0" shrinkToFit="0" mergeCell="0" readingOrder="0"/>
    </dxf>
    <dxf>
      <numFmt numFmtId="4" formatCode="#,##0.00"/>
    </dxf>
    <dxf>
      <numFmt numFmtId="4" formatCode="#,##0.0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Unicode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P/DCP/SE&#199;&#195;O%20DE%20MOVIMENTA&#199;&#195;O%20DE%20PESSOAL%20-%20SMP/PECULIO%20GERAL/Peculio%20geral%20final%20.NO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STA_COMUM_QCG/AECI/1.%20%20L%20A%20I/d.%20CPPA/09-19_GRATIFICA&#199;&#213;ES%20SET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P/%23CPPA%20-%20SCP/Efetivo/David/2019/11%20-%20NOVEMBRO_19/11-19_CARGO%20E%20FUN&#199;&#195;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RAL"/>
      <sheetName val="TOTAL"/>
      <sheetName val="NUMÉRICO"/>
      <sheetName val="IN"/>
      <sheetName val="listas"/>
      <sheetName val="OBS"/>
    </sheetNames>
    <sheetDataSet>
      <sheetData sheetId="0"/>
      <sheetData sheetId="1"/>
      <sheetData sheetId="2"/>
      <sheetData sheetId="3"/>
      <sheetData sheetId="4">
        <row r="2">
          <cell r="D2" t="str">
            <v>Cel</v>
          </cell>
          <cell r="I2" t="str">
            <v>CBMPE</v>
          </cell>
        </row>
        <row r="3">
          <cell r="I3" t="str">
            <v>21ªCSM</v>
          </cell>
        </row>
        <row r="4">
          <cell r="I4" t="str">
            <v>7ªRM/EB</v>
          </cell>
        </row>
        <row r="5">
          <cell r="I5" t="str">
            <v>ALEPE</v>
          </cell>
        </row>
        <row r="6">
          <cell r="I6" t="str">
            <v>CAMIL</v>
          </cell>
        </row>
        <row r="7">
          <cell r="I7" t="str">
            <v>CEMATA</v>
          </cell>
        </row>
        <row r="8">
          <cell r="I8" t="str">
            <v>CFARM</v>
          </cell>
        </row>
        <row r="9">
          <cell r="I9" t="str">
            <v>CFOPM</v>
          </cell>
        </row>
        <row r="10">
          <cell r="I10" t="str">
            <v>CFOBM</v>
          </cell>
        </row>
        <row r="11">
          <cell r="I11" t="str">
            <v>CMH</v>
          </cell>
        </row>
        <row r="12">
          <cell r="I12" t="str">
            <v>CMH/DASIS</v>
          </cell>
        </row>
        <row r="13">
          <cell r="I13" t="str">
            <v>CMR</v>
          </cell>
        </row>
        <row r="14">
          <cell r="I14" t="str">
            <v>CPM</v>
          </cell>
        </row>
        <row r="15">
          <cell r="I15" t="str">
            <v>FÓRUM J.B.</v>
          </cell>
        </row>
        <row r="16">
          <cell r="I16" t="str">
            <v>GTA</v>
          </cell>
        </row>
        <row r="17">
          <cell r="I17" t="str">
            <v>IRH</v>
          </cell>
        </row>
        <row r="18">
          <cell r="I18" t="str">
            <v>NADEQ</v>
          </cell>
        </row>
        <row r="19">
          <cell r="I19" t="str">
            <v>AGREGADO</v>
          </cell>
        </row>
        <row r="20">
          <cell r="I20" t="str">
            <v>PREF. RECIFE</v>
          </cell>
        </row>
        <row r="21">
          <cell r="I21" t="str">
            <v>PREF. OLINDA</v>
          </cell>
        </row>
        <row r="22">
          <cell r="I22" t="str">
            <v>SDS</v>
          </cell>
        </row>
        <row r="23">
          <cell r="I23" t="str">
            <v>SDS/ACIDES</v>
          </cell>
        </row>
        <row r="24">
          <cell r="I24" t="str">
            <v>SDS/CIODS</v>
          </cell>
        </row>
        <row r="25">
          <cell r="I25" t="str">
            <v>SDS/CORREG</v>
          </cell>
        </row>
        <row r="26">
          <cell r="I26" t="str">
            <v>TJPE</v>
          </cell>
        </row>
        <row r="27">
          <cell r="I27" t="str">
            <v xml:space="preserve">TRE </v>
          </cell>
        </row>
        <row r="28">
          <cell r="I28" t="str">
            <v>TRIBUN CONTAS</v>
          </cell>
        </row>
        <row r="29">
          <cell r="I29" t="str">
            <v>LTIP</v>
          </cell>
        </row>
        <row r="30">
          <cell r="I30" t="str">
            <v>LTS</v>
          </cell>
        </row>
        <row r="31">
          <cell r="I31" t="str">
            <v>RR</v>
          </cell>
        </row>
        <row r="32">
          <cell r="I32" t="str">
            <v>LE</v>
          </cell>
        </row>
        <row r="33">
          <cell r="I33" t="str">
            <v>LM</v>
          </cell>
        </row>
        <row r="34">
          <cell r="I34" t="str">
            <v>CURSO/EB</v>
          </cell>
        </row>
        <row r="35">
          <cell r="I35" t="str">
            <v>CURSO</v>
          </cell>
        </row>
        <row r="36">
          <cell r="I36" t="str">
            <v>LTSPF</v>
          </cell>
        </row>
        <row r="37">
          <cell r="I37" t="str">
            <v>TRF 5ª Reg.</v>
          </cell>
        </row>
        <row r="38">
          <cell r="I38" t="str">
            <v>CREED</v>
          </cell>
        </row>
        <row r="39">
          <cell r="I39" t="str">
            <v>SERES</v>
          </cell>
        </row>
        <row r="40">
          <cell r="I40" t="str">
            <v>CODECIPE</v>
          </cell>
        </row>
        <row r="41">
          <cell r="I41" t="str">
            <v>FORÇA NACIONAL</v>
          </cell>
        </row>
        <row r="42">
          <cell r="I42" t="str">
            <v>MIN INT NACIONAL</v>
          </cell>
        </row>
        <row r="43">
          <cell r="I43" t="str">
            <v>DISQUE DENUNCIA</v>
          </cell>
        </row>
        <row r="44">
          <cell r="I44" t="str">
            <v>SETUR</v>
          </cell>
        </row>
        <row r="45">
          <cell r="I45" t="str">
            <v>CFOPM/CE</v>
          </cell>
        </row>
        <row r="46">
          <cell r="I46" t="str">
            <v>DETRAN</v>
          </cell>
        </row>
        <row r="47">
          <cell r="I47" t="str">
            <v>SEC.AGRIC. REF. AG</v>
          </cell>
        </row>
        <row r="48">
          <cell r="I48" t="str">
            <v>SEGE-MJ</v>
          </cell>
        </row>
        <row r="49">
          <cell r="I49" t="str">
            <v>SESGE-MJC</v>
          </cell>
        </row>
        <row r="50">
          <cell r="I50" t="str">
            <v>MPPE</v>
          </cell>
        </row>
        <row r="51">
          <cell r="I51" t="str">
            <v>SAD</v>
          </cell>
        </row>
        <row r="52">
          <cell r="I52" t="str">
            <v>CASA CIVIL</v>
          </cell>
        </row>
        <row r="53">
          <cell r="I53" t="str">
            <v>CARGO ELETIVO</v>
          </cell>
        </row>
        <row r="54">
          <cell r="I54" t="str">
            <v>ADIDO</v>
          </cell>
        </row>
        <row r="55">
          <cell r="I55" t="str">
            <v>PMPE</v>
          </cell>
        </row>
        <row r="56">
          <cell r="I56" t="str">
            <v>SENASP/MJ</v>
          </cell>
        </row>
        <row r="57">
          <cell r="I57" t="str">
            <v>SePlaG/SAD</v>
          </cell>
        </row>
        <row r="58">
          <cell r="I58" t="str">
            <v>INATIVO</v>
          </cell>
        </row>
        <row r="59">
          <cell r="I59" t="str">
            <v>CLÍN ODONT 4ºBPM</v>
          </cell>
        </row>
        <row r="60">
          <cell r="I60" t="str">
            <v>CLÍN ODONT 4ºBPM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  <sheetName val="CONSOLIDADO"/>
      <sheetName val="Quantitativo -  SCGE - SET-19"/>
      <sheetName val="Cargos e Funções - SET-201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77">
          <cell r="F77" t="str">
            <v>EDIVALDO JOSE SANTOS FRANCA</v>
          </cell>
        </row>
        <row r="78">
          <cell r="F78" t="str">
            <v>JOSIAS SOARES DA SILVA</v>
          </cell>
        </row>
        <row r="79">
          <cell r="F79" t="str">
            <v>MARCIO VIEIRA DA SILVA</v>
          </cell>
        </row>
        <row r="80">
          <cell r="F80" t="str">
            <v>HERIVELTO ALVES BEZERRA</v>
          </cell>
        </row>
        <row r="81">
          <cell r="F81" t="str">
            <v>EDILSON DA SILVA PEREIRA</v>
          </cell>
        </row>
        <row r="82">
          <cell r="F82" t="str">
            <v>FILIPE FEITOSA VALOIS MOREIRA</v>
          </cell>
        </row>
        <row r="83">
          <cell r="F83" t="str">
            <v>CLEMERSON BARBOSA DE OLIVEIRA</v>
          </cell>
        </row>
        <row r="84">
          <cell r="F84" t="str">
            <v>FABIO LUIZ DE ALBUQUERQUE FRA</v>
          </cell>
        </row>
        <row r="85">
          <cell r="F85" t="str">
            <v>GLAUCIUS VINICIUS DE O AGUIAR</v>
          </cell>
        </row>
        <row r="86">
          <cell r="F86" t="str">
            <v>EDIMARLY MAGHAYVER B SANTOS</v>
          </cell>
        </row>
        <row r="87">
          <cell r="F87" t="str">
            <v>THAISA MICHELLE C DE MEDEIROS</v>
          </cell>
        </row>
        <row r="88">
          <cell r="F88" t="str">
            <v>EDUARDO ALBERTO DA SILVA</v>
          </cell>
        </row>
        <row r="89">
          <cell r="F89" t="str">
            <v>JOSE ROBERTO DA SILVA</v>
          </cell>
        </row>
        <row r="90">
          <cell r="F90" t="str">
            <v>JOSE JAILTON SIQUEIRA DE MELO</v>
          </cell>
        </row>
        <row r="91">
          <cell r="F91" t="str">
            <v>ALEXANDRE PEREIRA DOS ANJOS</v>
          </cell>
        </row>
        <row r="92">
          <cell r="F92" t="str">
            <v>EDSON BERNARDO DA SILVA</v>
          </cell>
        </row>
        <row r="93">
          <cell r="F93" t="str">
            <v>LUCIANO DA SILVA RIBEIRO</v>
          </cell>
        </row>
        <row r="94">
          <cell r="F94" t="str">
            <v>SOMATTO MIRANDA PEREIRA</v>
          </cell>
        </row>
        <row r="95">
          <cell r="F95" t="str">
            <v>LINDOMAR PEREIRA DE OLIVEIRA</v>
          </cell>
        </row>
        <row r="96">
          <cell r="F96" t="str">
            <v>CARLOS ALEXANDRE SANTOS SALES</v>
          </cell>
        </row>
        <row r="97">
          <cell r="F97" t="str">
            <v>CAIO HERCILIO OLIVEIRA SOUZA</v>
          </cell>
        </row>
        <row r="98">
          <cell r="F98" t="str">
            <v>CRISTIANO VIEGA RAMOS</v>
          </cell>
        </row>
        <row r="99">
          <cell r="F99" t="str">
            <v>JALDEMAR RIBEIRO P JUNIOR</v>
          </cell>
        </row>
        <row r="100">
          <cell r="F100" t="str">
            <v>ULISSES WAYNE DA SILVA</v>
          </cell>
        </row>
        <row r="101">
          <cell r="F101" t="str">
            <v>ANDRE LUIZ BARRETO DOS SANTOS</v>
          </cell>
        </row>
        <row r="102">
          <cell r="F102" t="str">
            <v>CARLOS CESAR LIMA DE CARVALHO</v>
          </cell>
        </row>
        <row r="103">
          <cell r="F103" t="str">
            <v>DAVID CAVALCANTI DE SANTANA</v>
          </cell>
        </row>
        <row r="104">
          <cell r="F104" t="str">
            <v>JOSE AMON DA FONSECA</v>
          </cell>
        </row>
        <row r="105">
          <cell r="F105" t="str">
            <v>PABLO BARRETO DOS SANTOS</v>
          </cell>
        </row>
        <row r="106">
          <cell r="F106" t="str">
            <v>RENE RIVELINO D C ANDRADE</v>
          </cell>
        </row>
        <row r="107">
          <cell r="F107" t="str">
            <v>ADEMAR PINHEIRO DE ALMEIDA</v>
          </cell>
        </row>
        <row r="108">
          <cell r="F108" t="str">
            <v>GEORGE FARIAS MEIRA OLIVEIRA</v>
          </cell>
        </row>
        <row r="109">
          <cell r="F109" t="str">
            <v>SANDRO CAVALCANTI CORREIA</v>
          </cell>
        </row>
        <row r="110">
          <cell r="F110" t="str">
            <v>HELDER BESERRA SILVA</v>
          </cell>
        </row>
        <row r="111">
          <cell r="F111" t="str">
            <v>IVANIO DARMITON C DE MENDONCA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ADGER.141819"/>
      <sheetName val="Plan1"/>
      <sheetName val="BASE_SOLDO"/>
      <sheetName val="CPPA"/>
      <sheetName val="Plan2"/>
      <sheetName val="Plan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Tabela1" displayName="Tabela1" ref="A7:Q203" totalsRowShown="0" headerRowDxfId="7">
  <autoFilter ref="A7:Q203">
    <filterColumn colId="2"/>
    <filterColumn colId="8"/>
    <filterColumn colId="10"/>
    <filterColumn colId="12"/>
    <filterColumn colId="14"/>
    <filterColumn colId="16"/>
  </autoFilter>
  <tableColumns count="17">
    <tableColumn id="1" name="PRONTUARIO" dataDxfId="6"/>
    <tableColumn id="2" name="NOME DO FUNCIONARIO"/>
    <tableColumn id="14" name="LOTAÇÃO" dataDxfId="5">
      <calculatedColumnFormula>INDEX([3]CADGER.141819!$L:$L,MATCH(A8,[3]CADGER.141819!$B:$B,0))</calculatedColumnFormula>
    </tableColumn>
    <tableColumn id="3" name="0039 GR EL FOLHA"/>
    <tableColumn id="4" name="0041 COM LICITAC"/>
    <tableColumn id="5" name="0043 GR AT CORREC"/>
    <tableColumn id="6" name="0044 FGS"/>
    <tableColumn id="7" name="0048 GR PROC FIN"/>
    <tableColumn id="8" name="0051 GEAI" dataDxfId="4"/>
    <tableColumn id="9" name="0053 FGA"/>
    <tableColumn id="15" name="0066 GR ENC COMAN"/>
    <tableColumn id="10" name="0067 GR AT TATICA"/>
    <tableColumn id="16" name="0127 REP CARG COM"/>
    <tableColumn id="11" name="0153 REP CARG COM" dataDxfId="3">
      <calculatedColumnFormula>#REF!</calculatedColumnFormula>
    </tableColumn>
    <tableColumn id="12" name="0294 FDA"/>
    <tableColumn id="13" name="CONTAR" dataDxfId="2">
      <calculatedColumnFormula>SUM(Tabela1[[#This Row],[0039 GR EL FOLHA]:[0294 FDA]])</calculatedColumnFormula>
    </tableColumn>
    <tableColumn id="17" name="Colunas1" dataDxfId="1">
      <calculatedColumnFormula>COUNTIF('[2]Cargos e Funções - SET-2019'!$F$77:$F$111,B8)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S8:U21" totalsRowShown="0">
  <autoFilter ref="S8:U21">
    <filterColumn colId="2"/>
  </autoFilter>
  <tableColumns count="3">
    <tableColumn id="1" name="GRATIFICAÇÕES"/>
    <tableColumn id="2" name="TOTAL"/>
    <tableColumn id="3" name="VALORES" dataDxfId="0">
      <calculatedColumnFormula>#REF!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showGridLines="0" workbookViewId="0">
      <pane ySplit="7" topLeftCell="A77" activePane="bottomLeft" state="frozen"/>
      <selection activeCell="C8" sqref="C8:F80"/>
      <selection pane="bottomLeft" activeCell="C8" sqref="C8:F80"/>
    </sheetView>
  </sheetViews>
  <sheetFormatPr defaultRowHeight="15"/>
  <cols>
    <col min="1" max="1" width="16.140625" style="83" bestFit="1" customWidth="1"/>
    <col min="2" max="2" width="34.140625" bestFit="1" customWidth="1"/>
    <col min="3" max="3" width="23.85546875" bestFit="1" customWidth="1"/>
    <col min="4" max="4" width="19.140625" bestFit="1" customWidth="1"/>
    <col min="5" max="5" width="20.5703125" bestFit="1" customWidth="1"/>
    <col min="6" max="6" width="15.85546875" bestFit="1" customWidth="1"/>
    <col min="7" max="7" width="6.7109375" bestFit="1" customWidth="1"/>
  </cols>
  <sheetData>
    <row r="1" spans="1:7" ht="15.75">
      <c r="A1" s="89" t="s">
        <v>63</v>
      </c>
      <c r="B1" t="s">
        <v>64</v>
      </c>
      <c r="C1" t="s">
        <v>144</v>
      </c>
      <c r="D1" t="s">
        <v>76</v>
      </c>
      <c r="E1" t="s">
        <v>57</v>
      </c>
      <c r="F1" t="s">
        <v>476</v>
      </c>
    </row>
    <row r="2" spans="1:7" ht="15.75">
      <c r="A2" s="89" t="s">
        <v>58</v>
      </c>
      <c r="C2" t="s">
        <v>65</v>
      </c>
      <c r="D2" s="78" t="s">
        <v>145</v>
      </c>
      <c r="E2" t="s">
        <v>477</v>
      </c>
      <c r="F2" s="78">
        <v>43497.418749999997</v>
      </c>
    </row>
    <row r="3" spans="1:7" ht="15.75">
      <c r="A3" s="89" t="s">
        <v>66</v>
      </c>
      <c r="B3" t="s">
        <v>67</v>
      </c>
      <c r="C3">
        <v>2700</v>
      </c>
    </row>
    <row r="4" spans="1:7" ht="15.75">
      <c r="A4" s="89" t="s">
        <v>33</v>
      </c>
      <c r="B4" t="s">
        <v>68</v>
      </c>
      <c r="C4" t="s">
        <v>146</v>
      </c>
      <c r="D4" t="s">
        <v>146</v>
      </c>
      <c r="E4" t="s">
        <v>59</v>
      </c>
      <c r="F4" t="s">
        <v>69</v>
      </c>
    </row>
    <row r="5" spans="1:7" ht="15.75">
      <c r="A5" s="89" t="s">
        <v>70</v>
      </c>
      <c r="B5" t="s">
        <v>71</v>
      </c>
    </row>
    <row r="6" spans="1:7" ht="15.75">
      <c r="A6" s="89" t="s">
        <v>33</v>
      </c>
      <c r="B6" t="s">
        <v>68</v>
      </c>
      <c r="C6" t="s">
        <v>146</v>
      </c>
      <c r="D6" t="s">
        <v>146</v>
      </c>
      <c r="E6" t="s">
        <v>59</v>
      </c>
      <c r="F6" t="s">
        <v>69</v>
      </c>
    </row>
    <row r="7" spans="1:7" ht="15.75">
      <c r="A7" s="89" t="s">
        <v>61</v>
      </c>
      <c r="B7" t="s">
        <v>62</v>
      </c>
      <c r="C7" t="s">
        <v>120</v>
      </c>
      <c r="D7" t="s">
        <v>121</v>
      </c>
      <c r="E7" t="s">
        <v>72</v>
      </c>
      <c r="F7" t="s">
        <v>73</v>
      </c>
      <c r="G7" t="s">
        <v>410</v>
      </c>
    </row>
    <row r="8" spans="1:7" ht="15.75">
      <c r="A8" s="89">
        <v>291331</v>
      </c>
      <c r="B8" t="s">
        <v>0</v>
      </c>
      <c r="F8">
        <v>732.55</v>
      </c>
    </row>
    <row r="9" spans="1:7" ht="15.75">
      <c r="A9" s="89">
        <v>304271</v>
      </c>
      <c r="B9" t="s">
        <v>1</v>
      </c>
      <c r="F9">
        <v>488.36</v>
      </c>
    </row>
    <row r="10" spans="1:7" ht="15.75">
      <c r="A10" s="89">
        <v>304360</v>
      </c>
      <c r="B10" t="s">
        <v>2</v>
      </c>
      <c r="F10">
        <v>488.36</v>
      </c>
    </row>
    <row r="11" spans="1:7" ht="15.75">
      <c r="A11" s="89">
        <v>308579</v>
      </c>
      <c r="B11" t="s">
        <v>80</v>
      </c>
      <c r="C11">
        <v>514.21</v>
      </c>
    </row>
    <row r="12" spans="1:7" ht="15.75">
      <c r="A12" s="89">
        <v>7040440</v>
      </c>
      <c r="B12" t="s">
        <v>403</v>
      </c>
      <c r="C12" s="79"/>
      <c r="E12" s="79">
        <v>1655</v>
      </c>
    </row>
    <row r="13" spans="1:7" ht="15.75">
      <c r="A13" s="89">
        <v>7040660</v>
      </c>
      <c r="B13" t="s">
        <v>3</v>
      </c>
      <c r="D13" s="79"/>
      <c r="E13" s="79">
        <v>1155</v>
      </c>
    </row>
    <row r="14" spans="1:7" ht="15.75">
      <c r="A14" s="89">
        <v>7041098</v>
      </c>
      <c r="B14" t="s">
        <v>453</v>
      </c>
      <c r="F14" s="79">
        <v>1200.69</v>
      </c>
    </row>
    <row r="15" spans="1:7" ht="15.75">
      <c r="A15" s="89">
        <v>7041349</v>
      </c>
      <c r="B15" t="s">
        <v>82</v>
      </c>
      <c r="D15">
        <v>750</v>
      </c>
    </row>
    <row r="16" spans="1:7" ht="15.75">
      <c r="A16" s="89">
        <v>7070209</v>
      </c>
      <c r="B16" t="s">
        <v>4</v>
      </c>
      <c r="C16" s="79"/>
      <c r="F16">
        <v>732.55</v>
      </c>
    </row>
    <row r="17" spans="1:6" ht="15.75">
      <c r="A17" s="89">
        <v>7071680</v>
      </c>
      <c r="B17" t="s">
        <v>234</v>
      </c>
      <c r="C17" s="79"/>
      <c r="D17" s="79"/>
      <c r="E17" s="79">
        <v>1155</v>
      </c>
    </row>
    <row r="18" spans="1:6" ht="15.75">
      <c r="A18" s="89">
        <v>7071817</v>
      </c>
      <c r="B18" t="s">
        <v>5</v>
      </c>
      <c r="D18" s="79"/>
      <c r="F18" s="79">
        <v>1200.69</v>
      </c>
    </row>
    <row r="19" spans="1:6" ht="15.75">
      <c r="A19" s="89">
        <v>7072562</v>
      </c>
      <c r="B19" t="s">
        <v>7</v>
      </c>
      <c r="F19" s="79">
        <v>1200.69</v>
      </c>
    </row>
    <row r="20" spans="1:6" ht="15.75">
      <c r="A20" s="89">
        <v>7073208</v>
      </c>
      <c r="B20" t="s">
        <v>8</v>
      </c>
      <c r="F20">
        <v>488.36</v>
      </c>
    </row>
    <row r="21" spans="1:6" ht="15.75">
      <c r="A21" s="89">
        <v>7073631</v>
      </c>
      <c r="B21" t="s">
        <v>10</v>
      </c>
      <c r="F21">
        <v>488.36</v>
      </c>
    </row>
    <row r="22" spans="1:6" ht="15.75">
      <c r="A22" s="89">
        <v>7073895</v>
      </c>
      <c r="B22" t="s">
        <v>11</v>
      </c>
      <c r="C22" s="79"/>
      <c r="E22" s="79">
        <v>1155</v>
      </c>
    </row>
    <row r="23" spans="1:6" ht="15.75">
      <c r="A23" s="89">
        <v>7074360</v>
      </c>
      <c r="B23" t="s">
        <v>88</v>
      </c>
      <c r="C23" s="79"/>
      <c r="D23" s="79">
        <v>1000</v>
      </c>
    </row>
    <row r="24" spans="1:6" ht="15.75">
      <c r="A24" s="89">
        <v>7074441</v>
      </c>
      <c r="B24" t="s">
        <v>454</v>
      </c>
      <c r="D24" s="79"/>
      <c r="E24" s="79">
        <v>1655</v>
      </c>
    </row>
    <row r="25" spans="1:6" ht="15.75">
      <c r="A25" s="89">
        <v>7101392</v>
      </c>
      <c r="B25" t="s">
        <v>13</v>
      </c>
      <c r="F25" s="79">
        <v>1200.69</v>
      </c>
    </row>
    <row r="26" spans="1:6" ht="15.75">
      <c r="A26" s="89">
        <v>7102429</v>
      </c>
      <c r="B26" t="s">
        <v>89</v>
      </c>
      <c r="C26">
        <v>514.21</v>
      </c>
    </row>
    <row r="27" spans="1:6" ht="15.75">
      <c r="A27" s="89">
        <v>7102836</v>
      </c>
      <c r="B27" t="s">
        <v>90</v>
      </c>
      <c r="C27">
        <v>514.21</v>
      </c>
    </row>
    <row r="28" spans="1:6" ht="15.75">
      <c r="A28" s="89">
        <v>7103468</v>
      </c>
      <c r="B28" t="s">
        <v>14</v>
      </c>
      <c r="F28">
        <v>732.55</v>
      </c>
    </row>
    <row r="29" spans="1:6" ht="15.75">
      <c r="A29" s="89">
        <v>7103557</v>
      </c>
      <c r="B29" t="s">
        <v>460</v>
      </c>
      <c r="E29" s="79">
        <v>1155</v>
      </c>
    </row>
    <row r="30" spans="1:6" ht="15.75">
      <c r="A30" s="89">
        <v>7111118</v>
      </c>
      <c r="B30" t="s">
        <v>15</v>
      </c>
      <c r="C30" s="79"/>
      <c r="F30">
        <v>732.55</v>
      </c>
    </row>
    <row r="31" spans="1:6" ht="15.75">
      <c r="A31" s="89">
        <v>7980027</v>
      </c>
      <c r="B31" t="s">
        <v>91</v>
      </c>
      <c r="C31" s="79"/>
      <c r="D31" s="79">
        <v>1000</v>
      </c>
    </row>
    <row r="32" spans="1:6" ht="15.75">
      <c r="A32" s="89">
        <v>7980051</v>
      </c>
      <c r="B32" t="s">
        <v>17</v>
      </c>
      <c r="D32" s="79"/>
      <c r="F32" s="79">
        <v>1200.69</v>
      </c>
    </row>
    <row r="33" spans="1:6" ht="15.75">
      <c r="A33" s="89">
        <v>7980060</v>
      </c>
      <c r="B33" t="s">
        <v>18</v>
      </c>
      <c r="F33" s="79">
        <v>1200.69</v>
      </c>
    </row>
    <row r="34" spans="1:6" ht="15.75">
      <c r="A34" s="89">
        <v>7980086</v>
      </c>
      <c r="B34" t="s">
        <v>92</v>
      </c>
      <c r="C34">
        <v>514.21</v>
      </c>
    </row>
    <row r="35" spans="1:6" ht="15.75">
      <c r="A35" s="89">
        <v>7980531</v>
      </c>
      <c r="B35" t="s">
        <v>19</v>
      </c>
      <c r="F35">
        <v>732.55</v>
      </c>
    </row>
    <row r="36" spans="1:6" ht="15.75">
      <c r="A36" s="89">
        <v>7980892</v>
      </c>
      <c r="B36" t="s">
        <v>20</v>
      </c>
      <c r="F36">
        <v>732.55</v>
      </c>
    </row>
    <row r="37" spans="1:6" ht="15.75">
      <c r="A37" s="89">
        <v>7981317</v>
      </c>
      <c r="B37" t="s">
        <v>408</v>
      </c>
      <c r="C37">
        <v>514.21</v>
      </c>
    </row>
    <row r="38" spans="1:6" ht="15.75">
      <c r="A38" s="89">
        <v>7982089</v>
      </c>
      <c r="B38" t="s">
        <v>22</v>
      </c>
      <c r="C38" s="79"/>
      <c r="F38">
        <v>488.36</v>
      </c>
    </row>
    <row r="39" spans="1:6" ht="15.75">
      <c r="A39" s="89">
        <v>7982488</v>
      </c>
      <c r="B39" t="s">
        <v>96</v>
      </c>
      <c r="D39" s="79">
        <v>1000</v>
      </c>
    </row>
    <row r="40" spans="1:6" ht="15.75">
      <c r="A40" s="89">
        <v>7982844</v>
      </c>
      <c r="B40" t="s">
        <v>24</v>
      </c>
      <c r="C40" s="79"/>
      <c r="F40">
        <v>732.55</v>
      </c>
    </row>
    <row r="41" spans="1:6" ht="15.75">
      <c r="A41" s="89">
        <v>7983476</v>
      </c>
      <c r="B41" t="s">
        <v>25</v>
      </c>
      <c r="D41" s="79"/>
      <c r="F41">
        <v>732.55</v>
      </c>
    </row>
    <row r="42" spans="1:6" ht="15.75">
      <c r="A42" s="89">
        <v>7990014</v>
      </c>
      <c r="B42" t="s">
        <v>26</v>
      </c>
      <c r="C42" s="79"/>
      <c r="F42" s="79">
        <v>1200.69</v>
      </c>
    </row>
    <row r="43" spans="1:6" ht="15.75">
      <c r="A43" s="89">
        <v>9106057</v>
      </c>
      <c r="B43" t="s">
        <v>99</v>
      </c>
      <c r="D43" s="79">
        <v>1000</v>
      </c>
    </row>
    <row r="44" spans="1:6" ht="15.75">
      <c r="A44" s="89">
        <v>9204369</v>
      </c>
      <c r="B44" t="s">
        <v>414</v>
      </c>
      <c r="C44" s="79"/>
      <c r="F44" s="79">
        <v>1200.69</v>
      </c>
    </row>
    <row r="45" spans="1:6" ht="15.75">
      <c r="A45" s="89">
        <v>9300376</v>
      </c>
      <c r="B45" t="s">
        <v>28</v>
      </c>
      <c r="D45" s="79"/>
      <c r="E45" s="79">
        <v>1655</v>
      </c>
    </row>
    <row r="46" spans="1:6" ht="15.75">
      <c r="A46" s="89">
        <v>9300490</v>
      </c>
      <c r="B46" t="s">
        <v>30</v>
      </c>
      <c r="F46" s="79">
        <v>1200.69</v>
      </c>
    </row>
    <row r="47" spans="1:6" ht="15.75">
      <c r="A47" s="89">
        <v>9301364</v>
      </c>
      <c r="B47" t="s">
        <v>31</v>
      </c>
      <c r="E47" s="79">
        <v>1655</v>
      </c>
    </row>
    <row r="48" spans="1:6" ht="15.75">
      <c r="A48" s="89">
        <v>9301518</v>
      </c>
      <c r="B48" t="s">
        <v>384</v>
      </c>
      <c r="E48" s="79">
        <v>1655</v>
      </c>
    </row>
    <row r="49" spans="1:6" ht="15.75">
      <c r="A49" s="89">
        <v>9301577</v>
      </c>
      <c r="B49" t="s">
        <v>102</v>
      </c>
      <c r="C49" s="79">
        <v>514.21</v>
      </c>
    </row>
    <row r="50" spans="1:6" ht="15.75">
      <c r="A50" s="89">
        <v>9301720</v>
      </c>
      <c r="B50" t="s">
        <v>32</v>
      </c>
      <c r="C50" s="79">
        <v>514.21</v>
      </c>
      <c r="F50" s="79">
        <v>1200.69</v>
      </c>
    </row>
    <row r="51" spans="1:6" ht="15.75">
      <c r="A51" s="89">
        <v>9301747</v>
      </c>
      <c r="B51" t="s">
        <v>34</v>
      </c>
      <c r="F51">
        <v>732.55</v>
      </c>
    </row>
    <row r="52" spans="1:6" ht="15.75">
      <c r="A52" s="89">
        <v>9301780</v>
      </c>
      <c r="B52" t="s">
        <v>35</v>
      </c>
      <c r="C52" s="79"/>
      <c r="E52" s="79">
        <v>1155</v>
      </c>
    </row>
    <row r="53" spans="1:6" ht="15.75">
      <c r="A53" s="89">
        <v>9301836</v>
      </c>
      <c r="B53" t="s">
        <v>36</v>
      </c>
      <c r="C53" s="79"/>
      <c r="F53" s="79">
        <v>1200.69</v>
      </c>
    </row>
    <row r="54" spans="1:6" ht="15.75">
      <c r="A54" s="89">
        <v>9304258</v>
      </c>
      <c r="B54" t="s">
        <v>40</v>
      </c>
      <c r="F54" s="79">
        <v>1200.69</v>
      </c>
    </row>
    <row r="55" spans="1:6" ht="15.75">
      <c r="A55" s="89">
        <v>9304622</v>
      </c>
      <c r="B55" t="s">
        <v>41</v>
      </c>
      <c r="C55" s="79"/>
      <c r="E55" s="79">
        <v>1155</v>
      </c>
    </row>
    <row r="56" spans="1:6" ht="15.75">
      <c r="A56" s="89">
        <v>9400893</v>
      </c>
      <c r="B56" t="s">
        <v>42</v>
      </c>
      <c r="C56" s="79"/>
      <c r="E56" s="79">
        <v>1655</v>
      </c>
    </row>
    <row r="57" spans="1:6" ht="15.75">
      <c r="A57" s="89">
        <v>9401059</v>
      </c>
      <c r="B57" t="s">
        <v>43</v>
      </c>
      <c r="E57" s="79">
        <v>1655</v>
      </c>
    </row>
    <row r="58" spans="1:6" ht="15.75">
      <c r="A58" s="89">
        <v>9401121</v>
      </c>
      <c r="B58" t="s">
        <v>105</v>
      </c>
      <c r="D58" s="79">
        <v>1000</v>
      </c>
    </row>
    <row r="59" spans="1:6" ht="15.75">
      <c r="A59" s="89">
        <v>9401768</v>
      </c>
      <c r="B59" t="s">
        <v>107</v>
      </c>
      <c r="C59" s="79"/>
      <c r="D59" s="79">
        <v>1250</v>
      </c>
    </row>
    <row r="60" spans="1:6" ht="15.75">
      <c r="A60" s="89">
        <v>9402403</v>
      </c>
      <c r="B60" t="s">
        <v>44</v>
      </c>
      <c r="E60" s="79">
        <v>1655</v>
      </c>
    </row>
    <row r="61" spans="1:6" ht="15.75">
      <c r="A61" s="89">
        <v>9403230</v>
      </c>
      <c r="B61" t="s">
        <v>109</v>
      </c>
      <c r="D61" s="79">
        <v>1800</v>
      </c>
    </row>
    <row r="62" spans="1:6" ht="15.75">
      <c r="A62" s="89">
        <v>9403329</v>
      </c>
      <c r="B62" t="s">
        <v>110</v>
      </c>
      <c r="D62" s="79">
        <v>1000</v>
      </c>
    </row>
    <row r="63" spans="1:6" ht="15.75">
      <c r="A63" s="89">
        <v>9404074</v>
      </c>
      <c r="B63" t="s">
        <v>45</v>
      </c>
      <c r="C63" s="79"/>
      <c r="F63">
        <v>488.36</v>
      </c>
    </row>
    <row r="64" spans="1:6" ht="15.75">
      <c r="A64" s="89">
        <v>9404279</v>
      </c>
      <c r="B64" t="s">
        <v>461</v>
      </c>
      <c r="D64" s="79"/>
      <c r="E64" s="79">
        <v>1155</v>
      </c>
    </row>
    <row r="65" spans="1:6" ht="15.75">
      <c r="A65" s="89">
        <v>9404554</v>
      </c>
      <c r="B65" t="s">
        <v>112</v>
      </c>
      <c r="D65" s="79">
        <v>1250</v>
      </c>
    </row>
    <row r="66" spans="1:6" ht="15.75">
      <c r="A66" s="89">
        <v>9404813</v>
      </c>
      <c r="B66" t="s">
        <v>46</v>
      </c>
      <c r="E66" s="79">
        <v>1155</v>
      </c>
    </row>
    <row r="67" spans="1:6" ht="15.75">
      <c r="A67" s="89">
        <v>9500170</v>
      </c>
      <c r="B67" t="s">
        <v>113</v>
      </c>
      <c r="F67">
        <v>732.55</v>
      </c>
    </row>
    <row r="68" spans="1:6" ht="15.75">
      <c r="A68" s="89">
        <v>9500839</v>
      </c>
      <c r="B68" t="s">
        <v>47</v>
      </c>
      <c r="D68" s="79"/>
      <c r="E68" s="79">
        <v>1155</v>
      </c>
    </row>
    <row r="69" spans="1:6" ht="15.75">
      <c r="A69" s="89">
        <v>9503285</v>
      </c>
      <c r="B69" t="s">
        <v>48</v>
      </c>
      <c r="F69">
        <v>732.55</v>
      </c>
    </row>
    <row r="70" spans="1:6" ht="15.75">
      <c r="A70" s="89">
        <v>9504150</v>
      </c>
      <c r="B70" t="s">
        <v>49</v>
      </c>
      <c r="C70" s="79"/>
      <c r="F70" s="79">
        <v>1200.69</v>
      </c>
    </row>
    <row r="71" spans="1:6" ht="15.75">
      <c r="A71" s="89">
        <v>9504206</v>
      </c>
      <c r="B71" t="s">
        <v>50</v>
      </c>
      <c r="F71">
        <v>488.36</v>
      </c>
    </row>
    <row r="72" spans="1:6" ht="15.75">
      <c r="A72" s="89">
        <v>9506730</v>
      </c>
      <c r="B72" t="s">
        <v>51</v>
      </c>
      <c r="D72" s="79"/>
      <c r="E72" s="79">
        <v>1655</v>
      </c>
    </row>
    <row r="73" spans="1:6" ht="15.75">
      <c r="A73" s="89">
        <v>9506756</v>
      </c>
      <c r="B73" t="s">
        <v>52</v>
      </c>
      <c r="F73" s="79">
        <v>1200.69</v>
      </c>
    </row>
    <row r="74" spans="1:6" ht="15.75">
      <c r="A74" s="89">
        <v>9509119</v>
      </c>
      <c r="B74" t="s">
        <v>118</v>
      </c>
      <c r="C74">
        <v>514.21</v>
      </c>
    </row>
    <row r="75" spans="1:6" ht="15.75">
      <c r="A75" s="89">
        <v>9510168</v>
      </c>
      <c r="B75" t="s">
        <v>119</v>
      </c>
      <c r="C75">
        <v>514.21</v>
      </c>
    </row>
    <row r="76" spans="1:6" ht="15.75">
      <c r="A76" s="89">
        <v>9600388</v>
      </c>
      <c r="B76" t="s">
        <v>54</v>
      </c>
      <c r="F76" s="79">
        <v>1200.69</v>
      </c>
    </row>
    <row r="77" spans="1:6" ht="15.75">
      <c r="A77" s="89">
        <v>9600477</v>
      </c>
      <c r="B77" t="s">
        <v>55</v>
      </c>
      <c r="C77" s="79"/>
      <c r="D77" s="79"/>
      <c r="E77" s="79">
        <v>1655</v>
      </c>
    </row>
    <row r="78" spans="1:6" ht="15.75">
      <c r="A78" s="89">
        <v>9600507</v>
      </c>
      <c r="B78" t="s">
        <v>385</v>
      </c>
      <c r="C78" s="79"/>
      <c r="D78" s="79">
        <v>2400</v>
      </c>
    </row>
    <row r="79" spans="1:6" ht="15.75">
      <c r="A79" s="89">
        <v>9700099</v>
      </c>
      <c r="B79" t="s">
        <v>455</v>
      </c>
      <c r="F79">
        <v>732.55</v>
      </c>
    </row>
    <row r="80" spans="1:6" ht="15.75">
      <c r="A80" s="89">
        <v>9700145</v>
      </c>
      <c r="B80" t="s">
        <v>56</v>
      </c>
      <c r="F80" s="79">
        <v>1200.69</v>
      </c>
    </row>
    <row r="81" spans="1:6" ht="15.75">
      <c r="A81" s="89" t="s">
        <v>383</v>
      </c>
      <c r="B81" t="s">
        <v>463</v>
      </c>
      <c r="C81">
        <v>9</v>
      </c>
      <c r="D81">
        <v>11</v>
      </c>
      <c r="E81">
        <v>19</v>
      </c>
      <c r="F81">
        <v>35</v>
      </c>
    </row>
    <row r="82" spans="1:6" ht="15.75">
      <c r="A82" s="89" t="s">
        <v>383</v>
      </c>
      <c r="B82" t="s">
        <v>464</v>
      </c>
      <c r="C82" s="79">
        <v>4627.8900000000003</v>
      </c>
      <c r="D82" s="79">
        <v>13450</v>
      </c>
      <c r="E82" s="79">
        <v>26945</v>
      </c>
      <c r="F82" s="79">
        <v>31420.16</v>
      </c>
    </row>
    <row r="83" spans="1:6" ht="15.75">
      <c r="A83" s="89" t="s">
        <v>383</v>
      </c>
      <c r="B83" t="s">
        <v>465</v>
      </c>
      <c r="C83">
        <v>514.21</v>
      </c>
      <c r="D83" s="79">
        <v>1222.72</v>
      </c>
      <c r="E83" s="79">
        <v>1418.15</v>
      </c>
      <c r="F83">
        <v>897.71</v>
      </c>
    </row>
  </sheetData>
  <autoFilter ref="A7:G83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2"/>
  <sheetViews>
    <sheetView showGridLines="0" workbookViewId="0">
      <pane ySplit="7" topLeftCell="A104" activePane="bottomLeft" state="frozen"/>
      <selection activeCell="C8" sqref="C8:F80"/>
      <selection pane="bottomLeft" activeCell="C8" sqref="C8:F80"/>
    </sheetView>
  </sheetViews>
  <sheetFormatPr defaultRowHeight="13.5"/>
  <cols>
    <col min="1" max="1" width="15.85546875" style="80" bestFit="1" customWidth="1"/>
    <col min="2" max="2" width="36.140625" style="80" bestFit="1" customWidth="1"/>
    <col min="3" max="4" width="26.7109375" style="80" bestFit="1" customWidth="1"/>
    <col min="5" max="5" width="25.5703125" style="80" bestFit="1" customWidth="1"/>
    <col min="6" max="6" width="24.28515625" style="80" bestFit="1" customWidth="1"/>
    <col min="7" max="7" width="6.7109375" style="80" bestFit="1" customWidth="1"/>
    <col min="8" max="16384" width="9.140625" style="80"/>
  </cols>
  <sheetData>
    <row r="1" spans="1:7" ht="15">
      <c r="A1" s="89" t="s">
        <v>63</v>
      </c>
      <c r="B1" s="80" t="s">
        <v>64</v>
      </c>
      <c r="C1" s="80" t="s">
        <v>144</v>
      </c>
      <c r="D1" s="80" t="s">
        <v>76</v>
      </c>
      <c r="E1" s="80" t="s">
        <v>57</v>
      </c>
      <c r="F1" s="80" t="s">
        <v>476</v>
      </c>
    </row>
    <row r="2" spans="1:7" ht="15">
      <c r="A2" s="89" t="s">
        <v>58</v>
      </c>
      <c r="C2" s="80" t="s">
        <v>65</v>
      </c>
      <c r="D2" s="81" t="s">
        <v>145</v>
      </c>
      <c r="E2" s="80" t="s">
        <v>477</v>
      </c>
      <c r="F2" s="81">
        <v>43497.418749999997</v>
      </c>
    </row>
    <row r="3" spans="1:7" ht="15">
      <c r="A3" s="89" t="s">
        <v>66</v>
      </c>
      <c r="B3" s="80" t="s">
        <v>67</v>
      </c>
      <c r="C3" s="80">
        <v>2700</v>
      </c>
    </row>
    <row r="4" spans="1:7" ht="15">
      <c r="A4" s="89" t="s">
        <v>33</v>
      </c>
      <c r="B4" s="80" t="s">
        <v>68</v>
      </c>
      <c r="C4" s="80" t="s">
        <v>146</v>
      </c>
      <c r="D4" s="80" t="s">
        <v>146</v>
      </c>
      <c r="E4" s="80" t="s">
        <v>59</v>
      </c>
      <c r="F4" s="80" t="s">
        <v>69</v>
      </c>
    </row>
    <row r="5" spans="1:7" ht="15">
      <c r="A5" s="89" t="s">
        <v>70</v>
      </c>
      <c r="B5" s="80" t="s">
        <v>71</v>
      </c>
    </row>
    <row r="6" spans="1:7" ht="15">
      <c r="A6" s="89" t="s">
        <v>33</v>
      </c>
      <c r="B6" s="80" t="s">
        <v>68</v>
      </c>
      <c r="C6" s="80" t="s">
        <v>146</v>
      </c>
      <c r="D6" s="80" t="s">
        <v>146</v>
      </c>
      <c r="E6" s="80" t="s">
        <v>59</v>
      </c>
      <c r="F6" s="80" t="s">
        <v>69</v>
      </c>
    </row>
    <row r="7" spans="1:7" ht="15">
      <c r="A7" s="89" t="s">
        <v>61</v>
      </c>
      <c r="B7" s="80" t="s">
        <v>62</v>
      </c>
      <c r="C7" s="80" t="s">
        <v>122</v>
      </c>
      <c r="D7" s="80" t="s">
        <v>142</v>
      </c>
      <c r="E7" s="80" t="s">
        <v>74</v>
      </c>
      <c r="F7" s="80" t="s">
        <v>147</v>
      </c>
      <c r="G7" s="80" t="s">
        <v>410</v>
      </c>
    </row>
    <row r="8" spans="1:7" ht="15">
      <c r="A8" s="89">
        <v>282235</v>
      </c>
      <c r="B8" s="80" t="s">
        <v>148</v>
      </c>
      <c r="F8" s="82">
        <v>1100</v>
      </c>
    </row>
    <row r="9" spans="1:7" ht="15">
      <c r="A9" s="89">
        <v>291137</v>
      </c>
      <c r="B9" s="80" t="s">
        <v>60</v>
      </c>
      <c r="C9" s="82"/>
      <c r="E9" s="80">
        <v>436.04</v>
      </c>
    </row>
    <row r="10" spans="1:7" ht="15">
      <c r="A10" s="89">
        <v>291420</v>
      </c>
      <c r="B10" s="80" t="s">
        <v>78</v>
      </c>
      <c r="C10" s="80">
        <v>514.21</v>
      </c>
    </row>
    <row r="11" spans="1:7" ht="15">
      <c r="A11" s="89">
        <v>308447</v>
      </c>
      <c r="B11" s="80" t="s">
        <v>79</v>
      </c>
      <c r="C11" s="80">
        <v>514.21</v>
      </c>
    </row>
    <row r="12" spans="1:7" ht="15">
      <c r="A12" s="89">
        <v>314412</v>
      </c>
      <c r="B12" s="80" t="s">
        <v>81</v>
      </c>
      <c r="C12" s="82">
        <v>514.21</v>
      </c>
      <c r="D12" s="82"/>
    </row>
    <row r="13" spans="1:7" ht="15">
      <c r="A13" s="89">
        <v>7040156</v>
      </c>
      <c r="B13" s="80" t="s">
        <v>149</v>
      </c>
      <c r="C13" s="82"/>
      <c r="D13" s="82"/>
      <c r="F13" s="82">
        <v>1100</v>
      </c>
    </row>
    <row r="14" spans="1:7" ht="15">
      <c r="A14" s="89">
        <v>7040393</v>
      </c>
      <c r="B14" s="80" t="s">
        <v>150</v>
      </c>
      <c r="C14" s="82"/>
      <c r="D14" s="82"/>
      <c r="F14" s="82">
        <v>1100</v>
      </c>
    </row>
    <row r="15" spans="1:7" ht="15">
      <c r="A15" s="89">
        <v>7040598</v>
      </c>
      <c r="B15" s="80" t="s">
        <v>151</v>
      </c>
      <c r="C15" s="82"/>
      <c r="F15" s="82">
        <v>1275</v>
      </c>
    </row>
    <row r="16" spans="1:7" ht="15">
      <c r="A16" s="89">
        <v>7040814</v>
      </c>
      <c r="B16" s="80" t="s">
        <v>126</v>
      </c>
      <c r="D16" s="82">
        <v>1212.75</v>
      </c>
    </row>
    <row r="17" spans="1:6" ht="15">
      <c r="A17" s="89">
        <v>7041349</v>
      </c>
      <c r="B17" s="80" t="s">
        <v>82</v>
      </c>
      <c r="C17" s="80">
        <v>514.21</v>
      </c>
    </row>
    <row r="18" spans="1:6" ht="15">
      <c r="A18" s="89">
        <v>7070152</v>
      </c>
      <c r="B18" s="80" t="s">
        <v>332</v>
      </c>
      <c r="C18" s="80">
        <v>514.21</v>
      </c>
    </row>
    <row r="19" spans="1:6" ht="15">
      <c r="A19" s="89">
        <v>7070209</v>
      </c>
      <c r="B19" s="80" t="s">
        <v>4</v>
      </c>
      <c r="C19" s="80">
        <v>514.21</v>
      </c>
      <c r="D19" s="82"/>
    </row>
    <row r="20" spans="1:6" ht="15">
      <c r="A20" s="89">
        <v>7070462</v>
      </c>
      <c r="B20" s="80" t="s">
        <v>466</v>
      </c>
      <c r="F20" s="82">
        <v>1100</v>
      </c>
    </row>
    <row r="21" spans="1:6" ht="15">
      <c r="A21" s="89">
        <v>7070543</v>
      </c>
      <c r="B21" s="80" t="s">
        <v>83</v>
      </c>
      <c r="C21" s="80">
        <v>514.21</v>
      </c>
    </row>
    <row r="22" spans="1:6" ht="15">
      <c r="A22" s="89">
        <v>7071019</v>
      </c>
      <c r="B22" s="80" t="s">
        <v>84</v>
      </c>
      <c r="C22" s="82">
        <v>514.21</v>
      </c>
    </row>
    <row r="23" spans="1:6" ht="15">
      <c r="A23" s="89">
        <v>7071353</v>
      </c>
      <c r="B23" s="80" t="s">
        <v>127</v>
      </c>
      <c r="D23" s="82">
        <v>1212.75</v>
      </c>
    </row>
    <row r="24" spans="1:6" ht="15">
      <c r="A24" s="89">
        <v>7071442</v>
      </c>
      <c r="B24" s="80" t="s">
        <v>333</v>
      </c>
      <c r="C24" s="80">
        <v>514.21</v>
      </c>
    </row>
    <row r="25" spans="1:6" ht="15">
      <c r="A25" s="89">
        <v>7071531</v>
      </c>
      <c r="B25" s="80" t="s">
        <v>85</v>
      </c>
      <c r="C25" s="82">
        <v>514.21</v>
      </c>
    </row>
    <row r="26" spans="1:6" ht="15">
      <c r="A26" s="89">
        <v>7071566</v>
      </c>
      <c r="B26" s="80" t="s">
        <v>128</v>
      </c>
      <c r="D26" s="82">
        <v>1212.75</v>
      </c>
    </row>
    <row r="27" spans="1:6" ht="15">
      <c r="A27" s="89">
        <v>7071892</v>
      </c>
      <c r="B27" s="80" t="s">
        <v>6</v>
      </c>
      <c r="E27" s="80">
        <v>401.16</v>
      </c>
    </row>
    <row r="28" spans="1:6" ht="15">
      <c r="A28" s="89">
        <v>7073224</v>
      </c>
      <c r="B28" s="80" t="s">
        <v>9</v>
      </c>
      <c r="C28" s="80">
        <v>514.21</v>
      </c>
      <c r="E28" s="80">
        <v>436.04</v>
      </c>
    </row>
    <row r="29" spans="1:6" ht="15">
      <c r="A29" s="89">
        <v>7073631</v>
      </c>
      <c r="B29" s="80" t="s">
        <v>10</v>
      </c>
      <c r="C29" s="82">
        <v>514.21</v>
      </c>
      <c r="D29" s="82"/>
    </row>
    <row r="30" spans="1:6" ht="15">
      <c r="A30" s="89">
        <v>7074174</v>
      </c>
      <c r="B30" s="80" t="s">
        <v>152</v>
      </c>
      <c r="C30" s="82"/>
      <c r="D30" s="82"/>
      <c r="F30" s="82">
        <v>1100</v>
      </c>
    </row>
    <row r="31" spans="1:6" ht="15">
      <c r="A31" s="89">
        <v>7074190</v>
      </c>
      <c r="B31" s="80" t="s">
        <v>153</v>
      </c>
      <c r="C31" s="82"/>
      <c r="D31" s="82"/>
      <c r="F31" s="82">
        <v>1100</v>
      </c>
    </row>
    <row r="32" spans="1:6" ht="15">
      <c r="A32" s="89">
        <v>7074212</v>
      </c>
      <c r="B32" s="80" t="s">
        <v>154</v>
      </c>
      <c r="C32" s="82"/>
      <c r="D32" s="82"/>
      <c r="F32" s="82">
        <v>1100</v>
      </c>
    </row>
    <row r="33" spans="1:6" ht="15">
      <c r="A33" s="89">
        <v>7074220</v>
      </c>
      <c r="B33" s="80" t="s">
        <v>338</v>
      </c>
      <c r="C33" s="82"/>
      <c r="D33" s="82"/>
      <c r="F33" s="82">
        <v>1100</v>
      </c>
    </row>
    <row r="34" spans="1:6" ht="15">
      <c r="A34" s="89">
        <v>7074239</v>
      </c>
      <c r="B34" s="80" t="s">
        <v>155</v>
      </c>
      <c r="C34" s="82"/>
      <c r="D34" s="82"/>
      <c r="F34" s="82">
        <v>1275</v>
      </c>
    </row>
    <row r="35" spans="1:6" ht="15">
      <c r="A35" s="89">
        <v>7074263</v>
      </c>
      <c r="B35" s="80" t="s">
        <v>232</v>
      </c>
      <c r="C35" s="82"/>
      <c r="D35" s="82"/>
      <c r="F35" s="82">
        <v>1100</v>
      </c>
    </row>
    <row r="36" spans="1:6" ht="15">
      <c r="A36" s="89">
        <v>7074298</v>
      </c>
      <c r="B36" s="80" t="s">
        <v>156</v>
      </c>
      <c r="C36" s="82"/>
      <c r="D36" s="82"/>
      <c r="F36" s="82">
        <v>1275</v>
      </c>
    </row>
    <row r="37" spans="1:6" ht="15">
      <c r="A37" s="89">
        <v>7074336</v>
      </c>
      <c r="B37" s="80" t="s">
        <v>157</v>
      </c>
      <c r="C37" s="82"/>
      <c r="D37" s="82"/>
      <c r="F37" s="82">
        <v>1100</v>
      </c>
    </row>
    <row r="38" spans="1:6" ht="15">
      <c r="A38" s="89">
        <v>7074387</v>
      </c>
      <c r="B38" s="80" t="s">
        <v>467</v>
      </c>
      <c r="C38" s="82"/>
      <c r="D38" s="82"/>
      <c r="F38" s="82">
        <v>1100</v>
      </c>
    </row>
    <row r="39" spans="1:6" ht="15">
      <c r="A39" s="89">
        <v>7074395</v>
      </c>
      <c r="B39" s="80" t="s">
        <v>409</v>
      </c>
      <c r="C39" s="82"/>
      <c r="D39" s="82"/>
      <c r="F39" s="82">
        <v>1275</v>
      </c>
    </row>
    <row r="40" spans="1:6" ht="15">
      <c r="A40" s="89">
        <v>7074450</v>
      </c>
      <c r="B40" s="80" t="s">
        <v>158</v>
      </c>
      <c r="C40" s="82"/>
      <c r="D40" s="82"/>
      <c r="F40" s="82">
        <v>1100</v>
      </c>
    </row>
    <row r="41" spans="1:6" ht="15">
      <c r="A41" s="89">
        <v>7074506</v>
      </c>
      <c r="B41" s="80" t="s">
        <v>159</v>
      </c>
      <c r="C41" s="82"/>
      <c r="D41" s="82"/>
      <c r="F41" s="82">
        <v>1275</v>
      </c>
    </row>
    <row r="42" spans="1:6" ht="15">
      <c r="A42" s="89">
        <v>7074514</v>
      </c>
      <c r="B42" s="80" t="s">
        <v>429</v>
      </c>
      <c r="C42" s="82"/>
      <c r="F42" s="82">
        <v>1100</v>
      </c>
    </row>
    <row r="43" spans="1:6" ht="15">
      <c r="A43" s="89">
        <v>7074530</v>
      </c>
      <c r="B43" s="80" t="s">
        <v>129</v>
      </c>
      <c r="C43" s="82"/>
      <c r="D43" s="82">
        <v>1737.75</v>
      </c>
    </row>
    <row r="44" spans="1:6" ht="15">
      <c r="A44" s="89">
        <v>7074565</v>
      </c>
      <c r="B44" s="80" t="s">
        <v>430</v>
      </c>
      <c r="F44" s="82">
        <v>1100</v>
      </c>
    </row>
    <row r="45" spans="1:6" ht="15">
      <c r="A45" s="89">
        <v>7074581</v>
      </c>
      <c r="B45" s="80" t="s">
        <v>12</v>
      </c>
      <c r="C45" s="82"/>
      <c r="D45" s="82"/>
      <c r="E45" s="80">
        <v>401.16</v>
      </c>
    </row>
    <row r="46" spans="1:6" ht="15">
      <c r="A46" s="89">
        <v>7074611</v>
      </c>
      <c r="B46" s="80" t="s">
        <v>160</v>
      </c>
      <c r="C46" s="82"/>
      <c r="D46" s="82"/>
      <c r="F46" s="82">
        <v>1100</v>
      </c>
    </row>
    <row r="47" spans="1:6" ht="15">
      <c r="A47" s="89">
        <v>7074620</v>
      </c>
      <c r="B47" s="80" t="s">
        <v>161</v>
      </c>
      <c r="C47" s="82"/>
      <c r="F47" s="82">
        <v>1100</v>
      </c>
    </row>
    <row r="48" spans="1:6" ht="15">
      <c r="A48" s="89">
        <v>7100027</v>
      </c>
      <c r="B48" s="80" t="s">
        <v>130</v>
      </c>
      <c r="D48" s="82">
        <v>1212.75</v>
      </c>
    </row>
    <row r="49" spans="1:6" ht="15">
      <c r="A49" s="89">
        <v>7103387</v>
      </c>
      <c r="B49" s="80" t="s">
        <v>339</v>
      </c>
      <c r="C49" s="82"/>
      <c r="E49" s="80">
        <v>436.04</v>
      </c>
    </row>
    <row r="50" spans="1:6" ht="15">
      <c r="A50" s="89">
        <v>7110960</v>
      </c>
      <c r="B50" s="80" t="s">
        <v>131</v>
      </c>
      <c r="C50" s="82"/>
      <c r="D50" s="82">
        <v>1212.75</v>
      </c>
    </row>
    <row r="51" spans="1:6" ht="15">
      <c r="A51" s="89">
        <v>7113064</v>
      </c>
      <c r="B51" s="80" t="s">
        <v>132</v>
      </c>
      <c r="C51" s="82"/>
      <c r="D51" s="82">
        <v>1212.75</v>
      </c>
    </row>
    <row r="52" spans="1:6" ht="15">
      <c r="A52" s="89">
        <v>7113145</v>
      </c>
      <c r="B52" s="80" t="s">
        <v>16</v>
      </c>
      <c r="C52" s="82"/>
      <c r="E52" s="80">
        <v>436.04</v>
      </c>
    </row>
    <row r="53" spans="1:6" ht="15">
      <c r="A53" s="89">
        <v>7980078</v>
      </c>
      <c r="B53" s="80" t="s">
        <v>456</v>
      </c>
      <c r="C53" s="82"/>
      <c r="F53" s="82">
        <v>1100</v>
      </c>
    </row>
    <row r="54" spans="1:6" ht="15">
      <c r="A54" s="89">
        <v>7980159</v>
      </c>
      <c r="B54" s="80" t="s">
        <v>162</v>
      </c>
      <c r="C54" s="82"/>
      <c r="F54" s="82">
        <v>1100</v>
      </c>
    </row>
    <row r="55" spans="1:6" ht="15">
      <c r="A55" s="89">
        <v>7980434</v>
      </c>
      <c r="B55" s="80" t="s">
        <v>163</v>
      </c>
      <c r="C55" s="82"/>
      <c r="F55" s="82">
        <v>1100</v>
      </c>
    </row>
    <row r="56" spans="1:6" ht="15">
      <c r="A56" s="89">
        <v>7980647</v>
      </c>
      <c r="B56" s="80" t="s">
        <v>93</v>
      </c>
      <c r="C56" s="82">
        <v>514.21</v>
      </c>
    </row>
    <row r="57" spans="1:6" ht="15">
      <c r="A57" s="89">
        <v>7981112</v>
      </c>
      <c r="B57" s="80" t="s">
        <v>94</v>
      </c>
      <c r="C57" s="80">
        <v>514.21</v>
      </c>
      <c r="D57" s="82"/>
    </row>
    <row r="58" spans="1:6" ht="15">
      <c r="A58" s="89">
        <v>7981449</v>
      </c>
      <c r="B58" s="80" t="s">
        <v>21</v>
      </c>
      <c r="D58" s="82"/>
      <c r="E58" s="80">
        <v>401.16</v>
      </c>
    </row>
    <row r="59" spans="1:6" ht="15">
      <c r="A59" s="89">
        <v>7982100</v>
      </c>
      <c r="B59" s="80" t="s">
        <v>235</v>
      </c>
      <c r="C59" s="80">
        <v>514.21</v>
      </c>
      <c r="D59" s="82"/>
    </row>
    <row r="60" spans="1:6" ht="15">
      <c r="A60" s="89">
        <v>7982178</v>
      </c>
      <c r="B60" s="80" t="s">
        <v>95</v>
      </c>
      <c r="C60" s="80">
        <v>514.21</v>
      </c>
      <c r="D60" s="82"/>
    </row>
    <row r="61" spans="1:6" ht="15">
      <c r="A61" s="89">
        <v>7982410</v>
      </c>
      <c r="B61" s="80" t="s">
        <v>23</v>
      </c>
      <c r="D61" s="82"/>
      <c r="E61" s="80">
        <v>401.16</v>
      </c>
    </row>
    <row r="62" spans="1:6" ht="15">
      <c r="A62" s="89">
        <v>7982488</v>
      </c>
      <c r="B62" s="80" t="s">
        <v>96</v>
      </c>
      <c r="C62" s="80">
        <v>514.21</v>
      </c>
      <c r="D62" s="82"/>
    </row>
    <row r="63" spans="1:6" ht="15">
      <c r="A63" s="89">
        <v>7983158</v>
      </c>
      <c r="B63" s="80" t="s">
        <v>97</v>
      </c>
      <c r="C63" s="80">
        <v>514.21</v>
      </c>
      <c r="D63" s="82"/>
    </row>
    <row r="64" spans="1:6" ht="15">
      <c r="A64" s="89">
        <v>7983344</v>
      </c>
      <c r="B64" s="80" t="s">
        <v>98</v>
      </c>
      <c r="C64" s="80">
        <v>514.21</v>
      </c>
      <c r="D64" s="82"/>
    </row>
    <row r="65" spans="1:6" ht="15">
      <c r="A65" s="89">
        <v>9106057</v>
      </c>
      <c r="B65" s="80" t="s">
        <v>99</v>
      </c>
      <c r="C65" s="82">
        <v>514.21</v>
      </c>
    </row>
    <row r="66" spans="1:6" ht="15">
      <c r="A66" s="89">
        <v>9204350</v>
      </c>
      <c r="B66" s="80" t="s">
        <v>158</v>
      </c>
      <c r="F66" s="82">
        <v>2900</v>
      </c>
    </row>
    <row r="67" spans="1:6" ht="15">
      <c r="A67" s="89">
        <v>9204377</v>
      </c>
      <c r="B67" s="80" t="s">
        <v>164</v>
      </c>
      <c r="C67" s="82"/>
      <c r="F67" s="82">
        <v>2900</v>
      </c>
    </row>
    <row r="68" spans="1:6" ht="15">
      <c r="A68" s="89">
        <v>9300414</v>
      </c>
      <c r="B68" s="80" t="s">
        <v>29</v>
      </c>
      <c r="C68" s="82"/>
      <c r="F68" s="82">
        <v>1275</v>
      </c>
    </row>
    <row r="69" spans="1:6" ht="15">
      <c r="A69" s="89">
        <v>9300465</v>
      </c>
      <c r="B69" s="80" t="s">
        <v>165</v>
      </c>
      <c r="F69" s="82">
        <v>2900</v>
      </c>
    </row>
    <row r="70" spans="1:6" ht="15">
      <c r="A70" s="89">
        <v>9300511</v>
      </c>
      <c r="B70" s="80" t="s">
        <v>166</v>
      </c>
      <c r="C70" s="82"/>
      <c r="F70" s="82">
        <v>2900</v>
      </c>
    </row>
    <row r="71" spans="1:6" ht="15">
      <c r="A71" s="89">
        <v>9300600</v>
      </c>
      <c r="B71" s="80" t="s">
        <v>431</v>
      </c>
      <c r="F71" s="82">
        <v>1100</v>
      </c>
    </row>
    <row r="72" spans="1:6" ht="15">
      <c r="A72" s="89">
        <v>9300660</v>
      </c>
      <c r="B72" s="80" t="s">
        <v>432</v>
      </c>
      <c r="C72" s="82"/>
      <c r="F72" s="82">
        <v>1100</v>
      </c>
    </row>
    <row r="73" spans="1:6" ht="15">
      <c r="A73" s="89">
        <v>9300791</v>
      </c>
      <c r="B73" s="80" t="s">
        <v>167</v>
      </c>
      <c r="C73" s="82"/>
      <c r="D73" s="82"/>
      <c r="F73" s="82">
        <v>2900</v>
      </c>
    </row>
    <row r="74" spans="1:6" ht="15">
      <c r="A74" s="89">
        <v>9301410</v>
      </c>
      <c r="B74" s="80" t="s">
        <v>457</v>
      </c>
      <c r="C74" s="82"/>
      <c r="D74" s="82">
        <v>1212.75</v>
      </c>
    </row>
    <row r="75" spans="1:6" ht="15">
      <c r="A75" s="89">
        <v>9301488</v>
      </c>
      <c r="B75" s="80" t="s">
        <v>100</v>
      </c>
      <c r="C75" s="82">
        <v>514.21</v>
      </c>
    </row>
    <row r="76" spans="1:6" ht="15">
      <c r="A76" s="89">
        <v>9301526</v>
      </c>
      <c r="B76" s="80" t="s">
        <v>101</v>
      </c>
      <c r="C76" s="82">
        <v>514.21</v>
      </c>
      <c r="D76" s="82"/>
    </row>
    <row r="77" spans="1:6" ht="15">
      <c r="A77" s="89">
        <v>9301925</v>
      </c>
      <c r="B77" s="80" t="s">
        <v>37</v>
      </c>
      <c r="D77" s="82"/>
      <c r="E77" s="80">
        <v>436.04</v>
      </c>
    </row>
    <row r="78" spans="1:6" ht="15">
      <c r="A78" s="89">
        <v>9301933</v>
      </c>
      <c r="B78" s="80" t="s">
        <v>38</v>
      </c>
      <c r="C78" s="82">
        <v>514.21</v>
      </c>
    </row>
    <row r="79" spans="1:6" ht="15">
      <c r="A79" s="89">
        <v>9301968</v>
      </c>
      <c r="B79" s="80" t="s">
        <v>39</v>
      </c>
      <c r="C79" s="82"/>
      <c r="D79" s="82">
        <v>1212.75</v>
      </c>
      <c r="E79" s="80">
        <v>401.16</v>
      </c>
    </row>
    <row r="80" spans="1:6" ht="15">
      <c r="A80" s="89">
        <v>9302069</v>
      </c>
      <c r="B80" s="80" t="s">
        <v>103</v>
      </c>
      <c r="C80" s="82">
        <v>514.21</v>
      </c>
    </row>
    <row r="81" spans="1:6" ht="15">
      <c r="A81" s="89">
        <v>9400370</v>
      </c>
      <c r="B81" s="80" t="s">
        <v>104</v>
      </c>
      <c r="C81" s="82">
        <v>514.21</v>
      </c>
      <c r="D81" s="82"/>
    </row>
    <row r="82" spans="1:6" ht="15">
      <c r="A82" s="89">
        <v>9400982</v>
      </c>
      <c r="B82" s="80" t="s">
        <v>468</v>
      </c>
      <c r="D82" s="82"/>
      <c r="F82" s="82">
        <v>1100</v>
      </c>
    </row>
    <row r="83" spans="1:6" ht="15">
      <c r="A83" s="89">
        <v>9401202</v>
      </c>
      <c r="B83" s="80" t="s">
        <v>236</v>
      </c>
      <c r="D83" s="82"/>
      <c r="E83" s="80">
        <v>313.94</v>
      </c>
    </row>
    <row r="84" spans="1:6" ht="15">
      <c r="A84" s="89">
        <v>9401490</v>
      </c>
      <c r="B84" s="80" t="s">
        <v>106</v>
      </c>
      <c r="C84" s="80">
        <v>514.21</v>
      </c>
      <c r="D84" s="82"/>
    </row>
    <row r="85" spans="1:6" ht="15">
      <c r="A85" s="89">
        <v>9401946</v>
      </c>
      <c r="B85" s="80" t="s">
        <v>433</v>
      </c>
      <c r="D85" s="82"/>
      <c r="F85" s="82">
        <v>1100</v>
      </c>
    </row>
    <row r="86" spans="1:6" ht="15">
      <c r="A86" s="89">
        <v>9401970</v>
      </c>
      <c r="B86" s="80" t="s">
        <v>168</v>
      </c>
      <c r="C86" s="82"/>
      <c r="F86" s="82">
        <v>2900</v>
      </c>
    </row>
    <row r="87" spans="1:6" ht="15">
      <c r="A87" s="89">
        <v>9402152</v>
      </c>
      <c r="B87" s="80" t="s">
        <v>138</v>
      </c>
      <c r="D87" s="82">
        <v>1737.75</v>
      </c>
    </row>
    <row r="88" spans="1:6" ht="15">
      <c r="A88" s="89">
        <v>9402195</v>
      </c>
      <c r="B88" s="80" t="s">
        <v>434</v>
      </c>
      <c r="C88" s="82"/>
      <c r="F88" s="82">
        <v>1100</v>
      </c>
    </row>
    <row r="89" spans="1:6" ht="15">
      <c r="A89" s="89">
        <v>9402462</v>
      </c>
      <c r="B89" s="80" t="s">
        <v>139</v>
      </c>
      <c r="D89" s="82">
        <v>1737.75</v>
      </c>
    </row>
    <row r="90" spans="1:6" ht="15">
      <c r="A90" s="89">
        <v>9402942</v>
      </c>
      <c r="B90" s="80" t="s">
        <v>169</v>
      </c>
      <c r="D90" s="82"/>
      <c r="F90" s="82">
        <v>2900</v>
      </c>
    </row>
    <row r="91" spans="1:6" ht="15">
      <c r="A91" s="89">
        <v>9402950</v>
      </c>
      <c r="B91" s="80" t="s">
        <v>170</v>
      </c>
      <c r="D91" s="82"/>
      <c r="F91" s="82">
        <v>1100</v>
      </c>
    </row>
    <row r="92" spans="1:6" ht="15">
      <c r="A92" s="89">
        <v>9403086</v>
      </c>
      <c r="B92" s="80" t="s">
        <v>108</v>
      </c>
      <c r="F92" s="82">
        <v>2900</v>
      </c>
    </row>
    <row r="93" spans="1:6" ht="15">
      <c r="A93" s="89">
        <v>9403132</v>
      </c>
      <c r="B93" s="80" t="s">
        <v>386</v>
      </c>
      <c r="F93" s="82">
        <v>2900</v>
      </c>
    </row>
    <row r="94" spans="1:6" ht="15">
      <c r="A94" s="89">
        <v>9403213</v>
      </c>
      <c r="B94" s="80" t="s">
        <v>407</v>
      </c>
      <c r="F94" s="82">
        <v>1100</v>
      </c>
    </row>
    <row r="95" spans="1:6" ht="15">
      <c r="A95" s="89">
        <v>9403477</v>
      </c>
      <c r="B95" s="80" t="s">
        <v>140</v>
      </c>
      <c r="D95" s="82">
        <v>1212.75</v>
      </c>
    </row>
    <row r="96" spans="1:6" ht="15">
      <c r="A96" s="89">
        <v>9504150</v>
      </c>
      <c r="B96" s="80" t="s">
        <v>49</v>
      </c>
      <c r="C96" s="82">
        <v>514.21</v>
      </c>
      <c r="D96" s="82"/>
    </row>
    <row r="97" spans="1:6" ht="15">
      <c r="A97" s="89">
        <v>9504672</v>
      </c>
      <c r="B97" s="80" t="s">
        <v>114</v>
      </c>
      <c r="C97" s="82">
        <v>514.21</v>
      </c>
      <c r="D97" s="82"/>
    </row>
    <row r="98" spans="1:6" ht="15">
      <c r="A98" s="89">
        <v>9506683</v>
      </c>
      <c r="B98" s="80" t="s">
        <v>387</v>
      </c>
      <c r="F98" s="82">
        <v>2900</v>
      </c>
    </row>
    <row r="99" spans="1:6" ht="15">
      <c r="A99" s="89">
        <v>9507272</v>
      </c>
      <c r="B99" s="80" t="s">
        <v>171</v>
      </c>
      <c r="F99" s="82">
        <v>1100</v>
      </c>
    </row>
    <row r="100" spans="1:6" ht="15">
      <c r="A100" s="89">
        <v>9507434</v>
      </c>
      <c r="B100" s="80" t="s">
        <v>404</v>
      </c>
      <c r="F100" s="82">
        <v>1100</v>
      </c>
    </row>
    <row r="101" spans="1:6" ht="15">
      <c r="A101" s="89">
        <v>9507442</v>
      </c>
      <c r="B101" s="80" t="s">
        <v>172</v>
      </c>
      <c r="F101" s="82">
        <v>1100</v>
      </c>
    </row>
    <row r="102" spans="1:6" ht="15">
      <c r="A102" s="89">
        <v>9507612</v>
      </c>
      <c r="B102" s="80" t="s">
        <v>53</v>
      </c>
      <c r="D102" s="82">
        <v>1737.75</v>
      </c>
    </row>
    <row r="103" spans="1:6" ht="15">
      <c r="A103" s="89">
        <v>9508651</v>
      </c>
      <c r="B103" s="80" t="s">
        <v>115</v>
      </c>
      <c r="C103" s="80">
        <v>514.21</v>
      </c>
    </row>
    <row r="104" spans="1:6" ht="15">
      <c r="A104" s="89">
        <v>9508759</v>
      </c>
      <c r="B104" s="80" t="s">
        <v>116</v>
      </c>
      <c r="C104" s="80">
        <v>514.21</v>
      </c>
    </row>
    <row r="105" spans="1:6" ht="15">
      <c r="A105" s="89">
        <v>9509062</v>
      </c>
      <c r="B105" s="80" t="s">
        <v>469</v>
      </c>
      <c r="E105" s="80">
        <v>436.04</v>
      </c>
    </row>
    <row r="106" spans="1:6" ht="15">
      <c r="A106" s="89">
        <v>9510141</v>
      </c>
      <c r="B106" s="80" t="s">
        <v>141</v>
      </c>
      <c r="D106" s="82">
        <v>1212.75</v>
      </c>
    </row>
    <row r="107" spans="1:6" ht="15">
      <c r="A107" s="89">
        <v>9600108</v>
      </c>
      <c r="B107" s="80" t="s">
        <v>173</v>
      </c>
      <c r="F107" s="82">
        <v>1100</v>
      </c>
    </row>
    <row r="108" spans="1:6" ht="15">
      <c r="A108" s="89">
        <v>9600450</v>
      </c>
      <c r="B108" s="80" t="s">
        <v>233</v>
      </c>
      <c r="F108" s="82">
        <v>1100</v>
      </c>
    </row>
    <row r="109" spans="1:6" ht="15">
      <c r="A109" s="89">
        <v>9700080</v>
      </c>
      <c r="B109" s="80" t="s">
        <v>174</v>
      </c>
      <c r="F109" s="82">
        <v>1100</v>
      </c>
    </row>
    <row r="110" spans="1:6" ht="15">
      <c r="A110" s="89" t="s">
        <v>383</v>
      </c>
      <c r="B110" s="80" t="s">
        <v>463</v>
      </c>
      <c r="C110" s="80">
        <v>30</v>
      </c>
      <c r="D110" s="80">
        <v>14</v>
      </c>
      <c r="E110" s="80">
        <v>12</v>
      </c>
      <c r="F110" s="80">
        <v>48</v>
      </c>
    </row>
    <row r="111" spans="1:6" ht="15">
      <c r="A111" s="89" t="s">
        <v>383</v>
      </c>
      <c r="B111" s="80" t="s">
        <v>464</v>
      </c>
      <c r="C111" s="82">
        <v>15426.3</v>
      </c>
      <c r="D111" s="82">
        <v>19078.5</v>
      </c>
      <c r="E111" s="82">
        <v>4935.9799999999996</v>
      </c>
      <c r="F111" s="82">
        <v>71850</v>
      </c>
    </row>
    <row r="112" spans="1:6" ht="15">
      <c r="A112" s="89" t="s">
        <v>383</v>
      </c>
      <c r="B112" s="80" t="s">
        <v>465</v>
      </c>
      <c r="C112" s="80">
        <v>514.21</v>
      </c>
      <c r="D112" s="82">
        <v>1362.75</v>
      </c>
      <c r="E112" s="80">
        <v>411.33</v>
      </c>
      <c r="F112" s="82">
        <v>1496.87</v>
      </c>
    </row>
  </sheetData>
  <autoFilter ref="A7:G112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0"/>
  <sheetViews>
    <sheetView showGridLines="0" workbookViewId="0">
      <pane ySplit="7" topLeftCell="A8" activePane="bottomLeft" state="frozen"/>
      <selection activeCell="C8" sqref="C8:F80"/>
      <selection pane="bottomLeft" activeCell="C8" sqref="C8:F80"/>
    </sheetView>
  </sheetViews>
  <sheetFormatPr defaultRowHeight="13.5"/>
  <cols>
    <col min="1" max="1" width="15.85546875" style="80" bestFit="1" customWidth="1"/>
    <col min="2" max="2" width="36.140625" style="80" bestFit="1" customWidth="1"/>
    <col min="3" max="4" width="26.7109375" style="80" bestFit="1" customWidth="1"/>
    <col min="5" max="5" width="25.5703125" style="80" bestFit="1" customWidth="1"/>
    <col min="6" max="6" width="24.28515625" style="80" bestFit="1" customWidth="1"/>
    <col min="7" max="7" width="6.7109375" style="80" bestFit="1" customWidth="1"/>
    <col min="8" max="16384" width="9.140625" style="80"/>
  </cols>
  <sheetData>
    <row r="1" spans="1:7" ht="15">
      <c r="A1" s="89" t="s">
        <v>63</v>
      </c>
      <c r="B1" s="80" t="s">
        <v>64</v>
      </c>
      <c r="C1" s="80" t="s">
        <v>144</v>
      </c>
      <c r="D1" s="80" t="s">
        <v>76</v>
      </c>
      <c r="E1" s="80" t="s">
        <v>57</v>
      </c>
      <c r="F1" s="80" t="s">
        <v>476</v>
      </c>
    </row>
    <row r="2" spans="1:7" ht="15">
      <c r="A2" s="89" t="s">
        <v>58</v>
      </c>
      <c r="C2" s="80" t="s">
        <v>65</v>
      </c>
      <c r="D2" s="81" t="s">
        <v>145</v>
      </c>
      <c r="E2" s="80" t="s">
        <v>477</v>
      </c>
      <c r="F2" s="81">
        <v>43497.419444444444</v>
      </c>
    </row>
    <row r="3" spans="1:7" ht="15">
      <c r="A3" s="89" t="s">
        <v>66</v>
      </c>
      <c r="B3" s="80" t="s">
        <v>67</v>
      </c>
      <c r="C3" s="80">
        <v>2700</v>
      </c>
    </row>
    <row r="4" spans="1:7" ht="15">
      <c r="A4" s="89" t="s">
        <v>33</v>
      </c>
      <c r="B4" s="80" t="s">
        <v>68</v>
      </c>
      <c r="C4" s="80" t="s">
        <v>146</v>
      </c>
      <c r="D4" s="80" t="s">
        <v>146</v>
      </c>
      <c r="E4" s="80" t="s">
        <v>59</v>
      </c>
      <c r="F4" s="80" t="s">
        <v>69</v>
      </c>
    </row>
    <row r="5" spans="1:7" ht="15">
      <c r="A5" s="89" t="s">
        <v>70</v>
      </c>
      <c r="B5" s="80" t="s">
        <v>71</v>
      </c>
    </row>
    <row r="6" spans="1:7" ht="15">
      <c r="A6" s="89" t="s">
        <v>33</v>
      </c>
      <c r="B6" s="80" t="s">
        <v>68</v>
      </c>
      <c r="C6" s="80" t="s">
        <v>146</v>
      </c>
      <c r="D6" s="80" t="s">
        <v>146</v>
      </c>
      <c r="E6" s="80" t="s">
        <v>59</v>
      </c>
      <c r="F6" s="80" t="s">
        <v>69</v>
      </c>
    </row>
    <row r="7" spans="1:7" ht="15">
      <c r="A7" s="89" t="s">
        <v>61</v>
      </c>
      <c r="B7" s="80" t="s">
        <v>62</v>
      </c>
      <c r="C7" s="80" t="s">
        <v>123</v>
      </c>
      <c r="D7" s="80" t="s">
        <v>216</v>
      </c>
      <c r="E7" s="80" t="s">
        <v>75</v>
      </c>
      <c r="F7" s="80" t="s">
        <v>143</v>
      </c>
      <c r="G7" s="80" t="s">
        <v>410</v>
      </c>
    </row>
    <row r="8" spans="1:7" ht="15">
      <c r="A8" s="89">
        <v>20540</v>
      </c>
      <c r="B8" s="80" t="s">
        <v>124</v>
      </c>
      <c r="C8" s="82"/>
      <c r="F8" s="82">
        <v>4916.8599999999997</v>
      </c>
    </row>
    <row r="9" spans="1:7" ht="15">
      <c r="A9" s="89">
        <v>20800</v>
      </c>
      <c r="B9" s="80" t="s">
        <v>462</v>
      </c>
      <c r="C9" s="82"/>
      <c r="D9" s="82"/>
      <c r="F9" s="82">
        <v>3720.87</v>
      </c>
    </row>
    <row r="10" spans="1:7" ht="15">
      <c r="A10" s="89">
        <v>7040083</v>
      </c>
      <c r="B10" s="80" t="s">
        <v>125</v>
      </c>
      <c r="C10" s="82"/>
      <c r="D10" s="82"/>
      <c r="F10" s="82">
        <v>4518.2</v>
      </c>
    </row>
    <row r="11" spans="1:7" ht="15">
      <c r="A11" s="89">
        <v>7072058</v>
      </c>
      <c r="B11" s="80" t="s">
        <v>86</v>
      </c>
      <c r="C11" s="80">
        <v>870</v>
      </c>
      <c r="D11" s="82"/>
    </row>
    <row r="12" spans="1:7" ht="15">
      <c r="A12" s="89">
        <v>7072694</v>
      </c>
      <c r="B12" s="80" t="s">
        <v>87</v>
      </c>
      <c r="C12" s="80">
        <v>870</v>
      </c>
    </row>
    <row r="13" spans="1:7" ht="15">
      <c r="A13" s="89">
        <v>9105727</v>
      </c>
      <c r="B13" s="80" t="s">
        <v>478</v>
      </c>
      <c r="F13" s="82">
        <v>4916.8599999999997</v>
      </c>
    </row>
    <row r="14" spans="1:7" ht="15">
      <c r="A14" s="89">
        <v>9105751</v>
      </c>
      <c r="B14" s="80" t="s">
        <v>217</v>
      </c>
      <c r="C14" s="82"/>
      <c r="F14" s="82">
        <v>5847.08</v>
      </c>
    </row>
    <row r="15" spans="1:7" ht="15">
      <c r="A15" s="89">
        <v>9106057</v>
      </c>
      <c r="B15" s="80" t="s">
        <v>99</v>
      </c>
      <c r="C15" s="82"/>
      <c r="D15" s="82">
        <v>7973.3</v>
      </c>
    </row>
    <row r="16" spans="1:7" ht="15">
      <c r="A16" s="89">
        <v>9204342</v>
      </c>
      <c r="B16" s="80" t="s">
        <v>340</v>
      </c>
      <c r="C16" s="82"/>
      <c r="D16" s="82"/>
      <c r="F16" s="82">
        <v>2657.77</v>
      </c>
    </row>
    <row r="17" spans="1:6" ht="15">
      <c r="A17" s="89">
        <v>9204385</v>
      </c>
      <c r="B17" s="80" t="s">
        <v>27</v>
      </c>
      <c r="C17" s="82"/>
      <c r="D17" s="82"/>
      <c r="F17" s="82">
        <v>2657.77</v>
      </c>
    </row>
    <row r="18" spans="1:6" ht="15">
      <c r="A18" s="89">
        <v>9204393</v>
      </c>
      <c r="B18" s="80" t="s">
        <v>133</v>
      </c>
      <c r="C18" s="82"/>
      <c r="D18" s="82"/>
      <c r="F18" s="82">
        <v>3720.87</v>
      </c>
    </row>
    <row r="19" spans="1:6" ht="15">
      <c r="A19" s="89">
        <v>9204407</v>
      </c>
      <c r="B19" s="80" t="s">
        <v>341</v>
      </c>
      <c r="C19" s="82"/>
      <c r="D19" s="82"/>
      <c r="F19" s="82">
        <v>2657.77</v>
      </c>
    </row>
    <row r="20" spans="1:6" ht="15">
      <c r="A20" s="89">
        <v>9204415</v>
      </c>
      <c r="B20" s="80" t="s">
        <v>134</v>
      </c>
      <c r="C20" s="82"/>
      <c r="D20" s="82"/>
      <c r="F20" s="82">
        <v>4916.8599999999997</v>
      </c>
    </row>
    <row r="21" spans="1:6" ht="15">
      <c r="A21" s="89">
        <v>9204431</v>
      </c>
      <c r="B21" s="80" t="s">
        <v>135</v>
      </c>
      <c r="C21" s="82"/>
      <c r="D21" s="82"/>
      <c r="F21" s="82">
        <v>4518.2</v>
      </c>
    </row>
    <row r="22" spans="1:6" ht="15">
      <c r="A22" s="89">
        <v>9300295</v>
      </c>
      <c r="B22" s="80" t="s">
        <v>136</v>
      </c>
      <c r="C22" s="82"/>
      <c r="D22" s="82"/>
      <c r="F22" s="82">
        <v>3720.87</v>
      </c>
    </row>
    <row r="23" spans="1:6" ht="15">
      <c r="A23" s="89">
        <v>9301933</v>
      </c>
      <c r="B23" s="80" t="s">
        <v>38</v>
      </c>
      <c r="C23" s="82"/>
      <c r="D23" s="82"/>
      <c r="F23" s="82">
        <v>4518.2</v>
      </c>
    </row>
    <row r="24" spans="1:6" ht="15">
      <c r="A24" s="89">
        <v>9402098</v>
      </c>
      <c r="B24" s="80" t="s">
        <v>137</v>
      </c>
      <c r="D24" s="82"/>
      <c r="F24" s="82">
        <v>2657.77</v>
      </c>
    </row>
    <row r="25" spans="1:6" ht="15">
      <c r="A25" s="89">
        <v>9403418</v>
      </c>
      <c r="B25" s="80" t="s">
        <v>111</v>
      </c>
      <c r="C25" s="82">
        <v>870</v>
      </c>
    </row>
    <row r="26" spans="1:6" ht="15">
      <c r="A26" s="89">
        <v>9507590</v>
      </c>
      <c r="B26" s="80" t="s">
        <v>342</v>
      </c>
      <c r="D26" s="82"/>
      <c r="F26" s="82">
        <v>3720.87</v>
      </c>
    </row>
    <row r="27" spans="1:6" ht="15">
      <c r="A27" s="89">
        <v>9508953</v>
      </c>
      <c r="B27" s="80" t="s">
        <v>117</v>
      </c>
      <c r="C27" s="80">
        <v>870</v>
      </c>
    </row>
    <row r="28" spans="1:6" ht="15">
      <c r="A28" s="89" t="s">
        <v>383</v>
      </c>
      <c r="B28" s="80" t="s">
        <v>463</v>
      </c>
      <c r="C28" s="80">
        <v>4</v>
      </c>
      <c r="D28" s="80">
        <v>1</v>
      </c>
      <c r="F28" s="80">
        <v>15</v>
      </c>
    </row>
    <row r="29" spans="1:6" ht="15">
      <c r="A29" s="89" t="s">
        <v>383</v>
      </c>
      <c r="B29" s="80" t="s">
        <v>464</v>
      </c>
      <c r="C29" s="82">
        <v>3480</v>
      </c>
      <c r="D29" s="82">
        <v>7973.3</v>
      </c>
      <c r="F29" s="82">
        <v>59666.82</v>
      </c>
    </row>
    <row r="30" spans="1:6" ht="15">
      <c r="A30" s="89" t="s">
        <v>383</v>
      </c>
      <c r="B30" s="80" t="s">
        <v>465</v>
      </c>
      <c r="C30" s="80">
        <v>870</v>
      </c>
      <c r="D30" s="82">
        <v>7973.3</v>
      </c>
      <c r="F30" s="82">
        <v>3977.78</v>
      </c>
    </row>
  </sheetData>
  <autoFilter ref="A7:G30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7:U203"/>
  <sheetViews>
    <sheetView showGridLines="0" workbookViewId="0">
      <pane xSplit="2" ySplit="7" topLeftCell="C15" activePane="bottomRight" state="frozen"/>
      <selection activeCell="A7" sqref="A7"/>
      <selection pane="topRight" activeCell="A7" sqref="A7"/>
      <selection pane="bottomLeft" activeCell="A7" sqref="A7"/>
      <selection pane="bottomRight" activeCell="C89" sqref="C89:C179"/>
    </sheetView>
  </sheetViews>
  <sheetFormatPr defaultRowHeight="15"/>
  <cols>
    <col min="1" max="1" width="15.42578125" bestFit="1" customWidth="1"/>
    <col min="2" max="2" width="34.140625" bestFit="1" customWidth="1"/>
    <col min="3" max="3" width="46.5703125" bestFit="1" customWidth="1"/>
    <col min="4" max="4" width="19" bestFit="1" customWidth="1"/>
    <col min="5" max="5" width="19.42578125" bestFit="1" customWidth="1"/>
    <col min="6" max="6" width="20.85546875" bestFit="1" customWidth="1"/>
    <col min="7" max="7" width="11.7109375" bestFit="1" customWidth="1"/>
    <col min="8" max="8" width="19.28515625" bestFit="1" customWidth="1"/>
    <col min="9" max="9" width="12.140625" bestFit="1" customWidth="1"/>
    <col min="10" max="10" width="11.5703125" bestFit="1" customWidth="1"/>
    <col min="11" max="11" width="22.28515625" bestFit="1" customWidth="1"/>
    <col min="12" max="12" width="20.140625" bestFit="1" customWidth="1"/>
    <col min="13" max="13" width="20.140625" customWidth="1"/>
    <col min="14" max="14" width="21.7109375" bestFit="1" customWidth="1"/>
    <col min="15" max="15" width="11.5703125" bestFit="1" customWidth="1"/>
    <col min="16" max="16" width="10.7109375" style="108" bestFit="1" customWidth="1"/>
    <col min="19" max="19" width="19" bestFit="1" customWidth="1"/>
    <col min="20" max="20" width="8.85546875" bestFit="1" customWidth="1"/>
    <col min="21" max="21" width="12.7109375" bestFit="1" customWidth="1"/>
  </cols>
  <sheetData>
    <row r="7" spans="1:21">
      <c r="A7" s="90" t="s">
        <v>61</v>
      </c>
      <c r="B7" s="90" t="s">
        <v>62</v>
      </c>
      <c r="C7" s="91" t="s">
        <v>177</v>
      </c>
      <c r="D7" s="90" t="s">
        <v>120</v>
      </c>
      <c r="E7" s="90" t="s">
        <v>121</v>
      </c>
      <c r="F7" s="90" t="s">
        <v>72</v>
      </c>
      <c r="G7" s="90" t="s">
        <v>73</v>
      </c>
      <c r="H7" s="90" t="s">
        <v>122</v>
      </c>
      <c r="I7" s="90" t="s">
        <v>142</v>
      </c>
      <c r="J7" s="90" t="s">
        <v>74</v>
      </c>
      <c r="K7" t="s">
        <v>147</v>
      </c>
      <c r="L7" s="90" t="s">
        <v>123</v>
      </c>
      <c r="M7" s="90" t="s">
        <v>216</v>
      </c>
      <c r="N7" s="90" t="s">
        <v>75</v>
      </c>
      <c r="O7" s="90" t="s">
        <v>143</v>
      </c>
      <c r="P7" s="92" t="s">
        <v>479</v>
      </c>
      <c r="Q7" s="90" t="s">
        <v>480</v>
      </c>
      <c r="R7" s="90"/>
    </row>
    <row r="8" spans="1:21" ht="15.75">
      <c r="A8" s="89">
        <v>291331</v>
      </c>
      <c r="B8" t="s">
        <v>0</v>
      </c>
      <c r="C8" s="93" t="s">
        <v>343</v>
      </c>
      <c r="D8" s="94"/>
      <c r="E8" s="94"/>
      <c r="F8" s="94"/>
      <c r="G8" s="94">
        <v>732.55</v>
      </c>
      <c r="H8" s="94"/>
      <c r="I8" s="94"/>
      <c r="J8" s="94"/>
      <c r="K8" s="94"/>
      <c r="L8" s="94"/>
      <c r="M8" s="94"/>
      <c r="N8" s="94"/>
      <c r="O8" s="94"/>
      <c r="P8" s="95"/>
      <c r="Q8" s="96"/>
      <c r="R8" s="96"/>
      <c r="S8" t="s">
        <v>481</v>
      </c>
      <c r="T8" t="s">
        <v>77</v>
      </c>
      <c r="U8" t="s">
        <v>482</v>
      </c>
    </row>
    <row r="9" spans="1:21" ht="15.75">
      <c r="A9" s="89">
        <v>304271</v>
      </c>
      <c r="B9" t="s">
        <v>1</v>
      </c>
      <c r="C9" s="93" t="s">
        <v>343</v>
      </c>
      <c r="D9" s="94"/>
      <c r="E9" s="94"/>
      <c r="F9" s="94"/>
      <c r="G9" s="94">
        <v>488.36</v>
      </c>
      <c r="H9" s="94"/>
      <c r="I9" s="94"/>
      <c r="J9" s="94"/>
      <c r="K9" s="94"/>
      <c r="L9" s="94"/>
      <c r="M9" s="94"/>
      <c r="N9" s="94"/>
      <c r="O9" s="94"/>
      <c r="P9" s="95"/>
      <c r="Q9" s="96"/>
      <c r="R9" s="96"/>
      <c r="S9" t="s">
        <v>120</v>
      </c>
      <c r="T9">
        <f>COUNTA($D$8:$D$202)</f>
        <v>9</v>
      </c>
      <c r="U9" s="97">
        <f>INDEX($203:$203,MATCH(S9,$7:$7,0))</f>
        <v>4627.8900000000003</v>
      </c>
    </row>
    <row r="10" spans="1:21" ht="15.75">
      <c r="A10" s="89">
        <v>304360</v>
      </c>
      <c r="B10" t="s">
        <v>2</v>
      </c>
      <c r="C10" s="93" t="s">
        <v>343</v>
      </c>
      <c r="D10" s="94"/>
      <c r="E10" s="94"/>
      <c r="F10" s="94"/>
      <c r="G10" s="94">
        <v>488.36</v>
      </c>
      <c r="H10" s="94"/>
      <c r="I10" s="94"/>
      <c r="J10" s="94"/>
      <c r="K10" s="94"/>
      <c r="L10" s="94"/>
      <c r="M10" s="94"/>
      <c r="N10" s="94"/>
      <c r="O10" s="94"/>
      <c r="P10" s="95"/>
      <c r="Q10" s="96"/>
      <c r="R10" s="96"/>
      <c r="S10" t="s">
        <v>121</v>
      </c>
      <c r="T10">
        <f>COUNTA($E$8:$E$202)</f>
        <v>11</v>
      </c>
      <c r="U10" s="97">
        <f t="shared" ref="U10:U20" si="0">INDEX($203:$203,MATCH(S10,$7:$7,0))</f>
        <v>13450</v>
      </c>
    </row>
    <row r="11" spans="1:21" ht="15.75">
      <c r="A11" s="89">
        <v>308579</v>
      </c>
      <c r="B11" t="s">
        <v>80</v>
      </c>
      <c r="C11" s="93" t="s">
        <v>344</v>
      </c>
      <c r="D11" s="94">
        <v>514.21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5"/>
      <c r="Q11" s="96"/>
      <c r="R11" s="96"/>
      <c r="S11" t="s">
        <v>72</v>
      </c>
      <c r="T11">
        <f>COUNTA($F$8:$F$202)</f>
        <v>19</v>
      </c>
      <c r="U11" s="97">
        <f t="shared" si="0"/>
        <v>26945</v>
      </c>
    </row>
    <row r="12" spans="1:21" ht="15.75">
      <c r="A12" s="89">
        <v>7040440</v>
      </c>
      <c r="B12" t="s">
        <v>403</v>
      </c>
      <c r="C12" s="93" t="s">
        <v>405</v>
      </c>
      <c r="D12" s="94"/>
      <c r="E12" s="94"/>
      <c r="F12" s="94">
        <v>1655</v>
      </c>
      <c r="G12" s="94"/>
      <c r="H12" s="94"/>
      <c r="I12" s="94"/>
      <c r="J12" s="94"/>
      <c r="K12" s="94"/>
      <c r="L12" s="94"/>
      <c r="M12" s="94"/>
      <c r="N12" s="94"/>
      <c r="O12" s="94"/>
      <c r="P12" s="95"/>
      <c r="Q12" s="96"/>
      <c r="R12" s="96"/>
      <c r="S12" t="s">
        <v>73</v>
      </c>
      <c r="T12">
        <f>COUNTA($G$8:$G$202)</f>
        <v>35</v>
      </c>
      <c r="U12" s="97">
        <f t="shared" si="0"/>
        <v>31420.159999999985</v>
      </c>
    </row>
    <row r="13" spans="1:21" ht="15.75">
      <c r="A13" s="89">
        <v>7040660</v>
      </c>
      <c r="B13" t="s">
        <v>3</v>
      </c>
      <c r="C13" s="93" t="s">
        <v>205</v>
      </c>
      <c r="D13" s="94"/>
      <c r="E13" s="94"/>
      <c r="F13" s="94">
        <v>1155</v>
      </c>
      <c r="G13" s="94"/>
      <c r="H13" s="94"/>
      <c r="I13" s="94"/>
      <c r="J13" s="94"/>
      <c r="K13" s="94"/>
      <c r="L13" s="94"/>
      <c r="M13" s="94"/>
      <c r="N13" s="94"/>
      <c r="O13" s="94"/>
      <c r="P13" s="95"/>
      <c r="Q13" s="96"/>
      <c r="R13" s="96"/>
      <c r="S13" t="s">
        <v>122</v>
      </c>
      <c r="T13">
        <f>COUNTA($H$8:$H$202)</f>
        <v>30</v>
      </c>
      <c r="U13" s="97">
        <f>INDEX($203:$203,MATCH(S13,$7:$7,0))</f>
        <v>15426.299999999988</v>
      </c>
    </row>
    <row r="14" spans="1:21" ht="15.75">
      <c r="A14" s="89">
        <v>7041098</v>
      </c>
      <c r="B14" t="s">
        <v>453</v>
      </c>
      <c r="C14" s="93" t="s">
        <v>349</v>
      </c>
      <c r="D14" s="94"/>
      <c r="E14" s="94"/>
      <c r="F14" s="94"/>
      <c r="G14" s="94">
        <v>1200.69</v>
      </c>
      <c r="H14" s="94"/>
      <c r="I14" s="94"/>
      <c r="J14" s="94"/>
      <c r="K14" s="94"/>
      <c r="L14" s="94"/>
      <c r="M14" s="94"/>
      <c r="N14" s="94"/>
      <c r="O14" s="94"/>
      <c r="P14" s="95"/>
      <c r="Q14" s="96"/>
      <c r="R14" s="96"/>
      <c r="S14" t="s">
        <v>142</v>
      </c>
      <c r="T14">
        <f>COUNTA($I$8:$I$202)</f>
        <v>14</v>
      </c>
      <c r="U14" s="97">
        <f t="shared" si="0"/>
        <v>19078.5</v>
      </c>
    </row>
    <row r="15" spans="1:21" ht="15.75">
      <c r="A15" s="89">
        <v>7041349</v>
      </c>
      <c r="B15" t="s">
        <v>82</v>
      </c>
      <c r="C15" s="93" t="s">
        <v>345</v>
      </c>
      <c r="D15" s="94"/>
      <c r="E15" s="94">
        <v>750</v>
      </c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5"/>
      <c r="Q15" s="96"/>
      <c r="R15" s="96"/>
      <c r="S15" t="s">
        <v>74</v>
      </c>
      <c r="T15">
        <f>COUNTA($J$8:$J$202)</f>
        <v>12</v>
      </c>
      <c r="U15" s="97">
        <f t="shared" si="0"/>
        <v>4935.9799999999996</v>
      </c>
    </row>
    <row r="16" spans="1:21" ht="15.75">
      <c r="A16" s="89">
        <v>7070209</v>
      </c>
      <c r="B16" t="s">
        <v>4</v>
      </c>
      <c r="C16" s="93" t="s">
        <v>204</v>
      </c>
      <c r="D16" s="94"/>
      <c r="E16" s="94"/>
      <c r="F16" s="94"/>
      <c r="G16" s="94">
        <v>732.55</v>
      </c>
      <c r="H16" s="94"/>
      <c r="I16" s="94"/>
      <c r="J16" s="94"/>
      <c r="K16" s="94"/>
      <c r="L16" s="94"/>
      <c r="M16" s="94"/>
      <c r="N16" s="94"/>
      <c r="O16" s="94"/>
      <c r="P16" s="95"/>
      <c r="Q16" s="96"/>
      <c r="R16" s="96"/>
      <c r="S16" t="s">
        <v>147</v>
      </c>
      <c r="T16">
        <f>COUNTA($K$8:$K$202)</f>
        <v>48</v>
      </c>
      <c r="U16" s="97">
        <f t="shared" si="0"/>
        <v>71850</v>
      </c>
    </row>
    <row r="17" spans="1:21" ht="15.75">
      <c r="A17" s="89">
        <v>7071680</v>
      </c>
      <c r="B17" t="s">
        <v>234</v>
      </c>
      <c r="C17" s="93" t="s">
        <v>483</v>
      </c>
      <c r="D17" s="94"/>
      <c r="E17" s="94"/>
      <c r="F17" s="94">
        <v>1155</v>
      </c>
      <c r="G17" s="94"/>
      <c r="H17" s="94"/>
      <c r="I17" s="94"/>
      <c r="J17" s="94"/>
      <c r="K17" s="94"/>
      <c r="L17" s="94"/>
      <c r="M17" s="94"/>
      <c r="N17" s="94"/>
      <c r="O17" s="94"/>
      <c r="P17" s="95"/>
      <c r="Q17" s="96"/>
      <c r="R17" s="96"/>
      <c r="S17" t="s">
        <v>123</v>
      </c>
      <c r="T17">
        <f>COUNTA($L$8:$L$202)</f>
        <v>4</v>
      </c>
      <c r="U17" s="97">
        <f t="shared" si="0"/>
        <v>3480</v>
      </c>
    </row>
    <row r="18" spans="1:21" ht="15.75">
      <c r="A18" s="89">
        <v>7071817</v>
      </c>
      <c r="B18" t="s">
        <v>5</v>
      </c>
      <c r="C18" s="93" t="s">
        <v>346</v>
      </c>
      <c r="D18" s="94"/>
      <c r="E18" s="94"/>
      <c r="F18" s="94"/>
      <c r="G18" s="94">
        <v>1200.69</v>
      </c>
      <c r="H18" s="94"/>
      <c r="I18" s="94"/>
      <c r="J18" s="94"/>
      <c r="K18" s="94"/>
      <c r="L18" s="94"/>
      <c r="M18" s="94"/>
      <c r="N18" s="94"/>
      <c r="O18" s="94"/>
      <c r="P18" s="95"/>
      <c r="Q18" s="96"/>
      <c r="R18" s="96"/>
      <c r="S18" t="s">
        <v>216</v>
      </c>
      <c r="T18">
        <f>COUNTA($M$8:$M$202)</f>
        <v>1</v>
      </c>
      <c r="U18" s="97">
        <f t="shared" si="0"/>
        <v>7973.3</v>
      </c>
    </row>
    <row r="19" spans="1:21" ht="15.75">
      <c r="A19" s="89">
        <v>7072562</v>
      </c>
      <c r="B19" t="s">
        <v>7</v>
      </c>
      <c r="C19" s="93" t="s">
        <v>204</v>
      </c>
      <c r="D19" s="94"/>
      <c r="E19" s="94"/>
      <c r="F19" s="94"/>
      <c r="G19" s="94">
        <v>1200.69</v>
      </c>
      <c r="H19" s="94"/>
      <c r="I19" s="94"/>
      <c r="J19" s="94"/>
      <c r="K19" s="94"/>
      <c r="L19" s="94"/>
      <c r="M19" s="94"/>
      <c r="N19" s="94"/>
      <c r="O19" s="94"/>
      <c r="P19" s="95"/>
      <c r="Q19" s="96"/>
      <c r="R19" s="96"/>
      <c r="S19" t="s">
        <v>75</v>
      </c>
      <c r="T19">
        <f>COUNTA($N$8:$N$202)</f>
        <v>0</v>
      </c>
      <c r="U19" s="97">
        <f t="shared" si="0"/>
        <v>0</v>
      </c>
    </row>
    <row r="20" spans="1:21" ht="15.75">
      <c r="A20" s="89">
        <v>7073208</v>
      </c>
      <c r="B20" t="s">
        <v>8</v>
      </c>
      <c r="C20" s="93" t="s">
        <v>204</v>
      </c>
      <c r="D20" s="94"/>
      <c r="E20" s="94"/>
      <c r="F20" s="94"/>
      <c r="G20" s="94">
        <v>488.36</v>
      </c>
      <c r="H20" s="94"/>
      <c r="I20" s="94"/>
      <c r="J20" s="94"/>
      <c r="K20" s="94"/>
      <c r="L20" s="94"/>
      <c r="M20" s="94"/>
      <c r="N20" s="94"/>
      <c r="O20" s="94"/>
      <c r="P20" s="95"/>
      <c r="Q20" s="96"/>
      <c r="R20" s="96"/>
      <c r="S20" t="s">
        <v>143</v>
      </c>
      <c r="T20">
        <f>COUNTA($O$8:$O$202)</f>
        <v>15</v>
      </c>
      <c r="U20" s="97">
        <f t="shared" si="0"/>
        <v>59666.82</v>
      </c>
    </row>
    <row r="21" spans="1:21" ht="16.5">
      <c r="A21" s="89">
        <v>7073631</v>
      </c>
      <c r="B21" t="s">
        <v>10</v>
      </c>
      <c r="C21" s="93" t="s">
        <v>204</v>
      </c>
      <c r="D21" s="94"/>
      <c r="E21" s="94"/>
      <c r="F21" s="94"/>
      <c r="G21" s="94">
        <v>488.36</v>
      </c>
      <c r="H21" s="94"/>
      <c r="I21" s="94"/>
      <c r="J21" s="94"/>
      <c r="K21" s="94"/>
      <c r="L21" s="94"/>
      <c r="M21" s="94"/>
      <c r="N21" s="94"/>
      <c r="O21" s="94"/>
      <c r="P21" s="95"/>
      <c r="Q21" s="96"/>
      <c r="R21" s="96"/>
      <c r="S21" s="98" t="s">
        <v>484</v>
      </c>
      <c r="T21" s="98">
        <f>SUM(T9:T20)</f>
        <v>198</v>
      </c>
      <c r="U21" s="99">
        <f>SUM(U9:U20)</f>
        <v>258853.94999999995</v>
      </c>
    </row>
    <row r="22" spans="1:21" ht="15.75">
      <c r="A22" s="89">
        <v>7073895</v>
      </c>
      <c r="B22" t="s">
        <v>11</v>
      </c>
      <c r="C22" s="93" t="s">
        <v>205</v>
      </c>
      <c r="D22" s="94"/>
      <c r="E22" s="94"/>
      <c r="F22" s="94">
        <v>1155</v>
      </c>
      <c r="G22" s="94"/>
      <c r="H22" s="94"/>
      <c r="I22" s="94"/>
      <c r="J22" s="94"/>
      <c r="K22" s="94"/>
      <c r="L22" s="94"/>
      <c r="M22" s="94"/>
      <c r="N22" s="94"/>
      <c r="O22" s="94"/>
      <c r="P22" s="95"/>
      <c r="Q22" s="96"/>
      <c r="R22" s="96"/>
    </row>
    <row r="23" spans="1:21" ht="15.75">
      <c r="A23" s="89">
        <v>7074360</v>
      </c>
      <c r="B23" t="s">
        <v>88</v>
      </c>
      <c r="C23" s="93" t="s">
        <v>345</v>
      </c>
      <c r="D23" s="94"/>
      <c r="E23" s="94">
        <v>1000</v>
      </c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5"/>
      <c r="Q23" s="96"/>
      <c r="R23" s="96"/>
    </row>
    <row r="24" spans="1:21" ht="15.75">
      <c r="A24" s="89">
        <v>7074441</v>
      </c>
      <c r="B24" t="s">
        <v>454</v>
      </c>
      <c r="C24" s="93" t="s">
        <v>205</v>
      </c>
      <c r="D24" s="94"/>
      <c r="E24" s="94"/>
      <c r="F24" s="94">
        <v>1655</v>
      </c>
      <c r="G24" s="94"/>
      <c r="H24" s="94"/>
      <c r="I24" s="94"/>
      <c r="J24" s="94"/>
      <c r="K24" s="94"/>
      <c r="L24" s="94"/>
      <c r="M24" s="94"/>
      <c r="N24" s="94"/>
      <c r="O24" s="94"/>
      <c r="P24" s="95"/>
      <c r="Q24" s="96"/>
      <c r="R24" s="96"/>
    </row>
    <row r="25" spans="1:21" ht="15.75">
      <c r="A25" s="89">
        <v>7101392</v>
      </c>
      <c r="B25" t="s">
        <v>13</v>
      </c>
      <c r="C25" s="93" t="s">
        <v>204</v>
      </c>
      <c r="D25" s="94"/>
      <c r="E25" s="94"/>
      <c r="F25" s="94"/>
      <c r="G25" s="94">
        <v>1200.69</v>
      </c>
      <c r="H25" s="94"/>
      <c r="I25" s="94"/>
      <c r="J25" s="94"/>
      <c r="K25" s="94"/>
      <c r="L25" s="94"/>
      <c r="M25" s="94"/>
      <c r="N25" s="94"/>
      <c r="O25" s="94"/>
      <c r="P25" s="95"/>
      <c r="Q25" s="96"/>
      <c r="R25" s="96"/>
    </row>
    <row r="26" spans="1:21" ht="15.75">
      <c r="A26" s="89">
        <v>7102429</v>
      </c>
      <c r="B26" t="s">
        <v>89</v>
      </c>
      <c r="C26" s="93" t="s">
        <v>344</v>
      </c>
      <c r="D26" s="94">
        <v>514.21</v>
      </c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5"/>
      <c r="Q26" s="96"/>
      <c r="R26" s="96"/>
    </row>
    <row r="27" spans="1:21" ht="15.75">
      <c r="A27" s="89">
        <v>7102836</v>
      </c>
      <c r="B27" t="s">
        <v>90</v>
      </c>
      <c r="C27" s="93" t="s">
        <v>344</v>
      </c>
      <c r="D27" s="94">
        <v>514.21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5"/>
      <c r="Q27" s="96"/>
      <c r="R27" s="96"/>
    </row>
    <row r="28" spans="1:21" ht="15.75">
      <c r="A28" s="89">
        <v>7103468</v>
      </c>
      <c r="B28" t="s">
        <v>14</v>
      </c>
      <c r="C28" s="93" t="s">
        <v>347</v>
      </c>
      <c r="D28" s="94"/>
      <c r="E28" s="94"/>
      <c r="F28" s="94"/>
      <c r="G28" s="94">
        <v>732.55</v>
      </c>
      <c r="H28" s="94"/>
      <c r="I28" s="94"/>
      <c r="J28" s="94"/>
      <c r="K28" s="94"/>
      <c r="L28" s="94"/>
      <c r="M28" s="94"/>
      <c r="N28" s="94"/>
      <c r="O28" s="94"/>
      <c r="P28" s="95"/>
      <c r="Q28" s="96"/>
      <c r="R28" s="96"/>
    </row>
    <row r="29" spans="1:21" ht="15.75">
      <c r="A29" s="89">
        <v>7103557</v>
      </c>
      <c r="B29" t="s">
        <v>460</v>
      </c>
      <c r="C29" s="93" t="s">
        <v>205</v>
      </c>
      <c r="D29" s="94"/>
      <c r="E29" s="94"/>
      <c r="F29" s="94">
        <v>1155</v>
      </c>
      <c r="G29" s="94"/>
      <c r="H29" s="94"/>
      <c r="I29" s="94"/>
      <c r="J29" s="94"/>
      <c r="K29" s="94"/>
      <c r="L29" s="94"/>
      <c r="M29" s="94"/>
      <c r="N29" s="94"/>
      <c r="O29" s="94"/>
      <c r="P29" s="95"/>
      <c r="Q29" s="96"/>
      <c r="R29" s="96"/>
    </row>
    <row r="30" spans="1:21" ht="15.75">
      <c r="A30" s="89">
        <v>7111118</v>
      </c>
      <c r="B30" t="s">
        <v>15</v>
      </c>
      <c r="C30" s="93" t="s">
        <v>204</v>
      </c>
      <c r="D30" s="94"/>
      <c r="E30" s="94"/>
      <c r="F30" s="94"/>
      <c r="G30" s="94">
        <v>732.55</v>
      </c>
      <c r="H30" s="94"/>
      <c r="I30" s="94"/>
      <c r="J30" s="94"/>
      <c r="K30" s="94"/>
      <c r="L30" s="94"/>
      <c r="M30" s="94"/>
      <c r="N30" s="94"/>
      <c r="O30" s="94"/>
      <c r="P30" s="95"/>
      <c r="Q30" s="96"/>
      <c r="R30" s="96"/>
    </row>
    <row r="31" spans="1:21" ht="15.75">
      <c r="A31" s="89">
        <v>7980027</v>
      </c>
      <c r="B31" t="s">
        <v>91</v>
      </c>
      <c r="C31" s="93" t="s">
        <v>345</v>
      </c>
      <c r="D31" s="94"/>
      <c r="E31" s="94">
        <v>1000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5"/>
      <c r="Q31" s="96"/>
      <c r="R31" s="96"/>
    </row>
    <row r="32" spans="1:21" ht="15.75">
      <c r="A32" s="89">
        <v>7980051</v>
      </c>
      <c r="B32" t="s">
        <v>17</v>
      </c>
      <c r="C32" s="93" t="s">
        <v>348</v>
      </c>
      <c r="D32" s="94"/>
      <c r="E32" s="94"/>
      <c r="F32" s="94"/>
      <c r="G32" s="94">
        <v>1200.69</v>
      </c>
      <c r="H32" s="94"/>
      <c r="I32" s="94"/>
      <c r="J32" s="94"/>
      <c r="K32" s="94"/>
      <c r="L32" s="94"/>
      <c r="M32" s="94"/>
      <c r="N32" s="94"/>
      <c r="O32" s="94"/>
      <c r="P32" s="95"/>
      <c r="Q32" s="96"/>
      <c r="R32" s="96"/>
    </row>
    <row r="33" spans="1:18" ht="15.75">
      <c r="A33" s="89">
        <v>7980060</v>
      </c>
      <c r="B33" t="s">
        <v>18</v>
      </c>
      <c r="C33" s="93" t="s">
        <v>347</v>
      </c>
      <c r="D33" s="94"/>
      <c r="E33" s="94"/>
      <c r="F33" s="94"/>
      <c r="G33" s="94">
        <v>1200.69</v>
      </c>
      <c r="H33" s="94"/>
      <c r="I33" s="94"/>
      <c r="J33" s="94"/>
      <c r="K33" s="94"/>
      <c r="L33" s="94"/>
      <c r="M33" s="94"/>
      <c r="N33" s="94"/>
      <c r="O33" s="94"/>
      <c r="P33" s="95"/>
      <c r="Q33" s="96"/>
      <c r="R33" s="96"/>
    </row>
    <row r="34" spans="1:18" ht="15.75">
      <c r="A34" s="89">
        <v>7980086</v>
      </c>
      <c r="B34" t="s">
        <v>92</v>
      </c>
      <c r="C34" s="93" t="s">
        <v>344</v>
      </c>
      <c r="D34" s="94">
        <v>514.21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5"/>
      <c r="Q34" s="96"/>
      <c r="R34" s="96"/>
    </row>
    <row r="35" spans="1:18" ht="15.75">
      <c r="A35" s="89">
        <v>7980531</v>
      </c>
      <c r="B35" t="s">
        <v>19</v>
      </c>
      <c r="C35" s="93" t="s">
        <v>349</v>
      </c>
      <c r="D35" s="94"/>
      <c r="E35" s="94"/>
      <c r="F35" s="94"/>
      <c r="G35" s="94">
        <v>732.55</v>
      </c>
      <c r="H35" s="94"/>
      <c r="I35" s="94"/>
      <c r="J35" s="94"/>
      <c r="K35" s="94"/>
      <c r="L35" s="94"/>
      <c r="M35" s="94"/>
      <c r="N35" s="94"/>
      <c r="O35" s="94"/>
      <c r="P35" s="95"/>
      <c r="Q35" s="96"/>
      <c r="R35" s="96"/>
    </row>
    <row r="36" spans="1:18" ht="15.75">
      <c r="A36" s="89">
        <v>7980892</v>
      </c>
      <c r="B36" t="s">
        <v>20</v>
      </c>
      <c r="C36" s="93" t="s">
        <v>350</v>
      </c>
      <c r="D36" s="94"/>
      <c r="E36" s="94"/>
      <c r="F36" s="94"/>
      <c r="G36" s="94">
        <v>732.55</v>
      </c>
      <c r="H36" s="94"/>
      <c r="I36" s="94"/>
      <c r="J36" s="94"/>
      <c r="K36" s="94"/>
      <c r="L36" s="94"/>
      <c r="M36" s="94"/>
      <c r="N36" s="94"/>
      <c r="O36" s="94"/>
      <c r="P36" s="95"/>
      <c r="Q36" s="96"/>
      <c r="R36" s="96"/>
    </row>
    <row r="37" spans="1:18" ht="15.75">
      <c r="A37" s="89">
        <v>7981317</v>
      </c>
      <c r="B37" t="s">
        <v>408</v>
      </c>
      <c r="C37" s="93" t="s">
        <v>344</v>
      </c>
      <c r="D37" s="94">
        <v>514.21</v>
      </c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5"/>
      <c r="Q37" s="96"/>
      <c r="R37" s="96"/>
    </row>
    <row r="38" spans="1:18" ht="15.75">
      <c r="A38" s="89">
        <v>7982089</v>
      </c>
      <c r="B38" t="s">
        <v>22</v>
      </c>
      <c r="C38" s="93" t="s">
        <v>350</v>
      </c>
      <c r="D38" s="94"/>
      <c r="E38" s="94"/>
      <c r="F38" s="94"/>
      <c r="G38" s="94">
        <v>488.36</v>
      </c>
      <c r="H38" s="94"/>
      <c r="I38" s="94"/>
      <c r="J38" s="94"/>
      <c r="K38" s="94"/>
      <c r="L38" s="94"/>
      <c r="M38" s="94"/>
      <c r="N38" s="94"/>
      <c r="O38" s="94"/>
      <c r="P38" s="95"/>
      <c r="Q38" s="96"/>
      <c r="R38" s="96"/>
    </row>
    <row r="39" spans="1:18" ht="15.75">
      <c r="A39" s="89">
        <v>7982488</v>
      </c>
      <c r="B39" t="s">
        <v>96</v>
      </c>
      <c r="C39" s="93" t="s">
        <v>345</v>
      </c>
      <c r="D39" s="94"/>
      <c r="E39" s="94">
        <v>1000</v>
      </c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5"/>
      <c r="Q39" s="96"/>
      <c r="R39" s="96"/>
    </row>
    <row r="40" spans="1:18" ht="15.75">
      <c r="A40" s="89">
        <v>7982844</v>
      </c>
      <c r="B40" t="s">
        <v>24</v>
      </c>
      <c r="C40" s="93" t="s">
        <v>356</v>
      </c>
      <c r="D40" s="94"/>
      <c r="E40" s="94"/>
      <c r="F40" s="94"/>
      <c r="G40" s="94">
        <v>732.55</v>
      </c>
      <c r="H40" s="94"/>
      <c r="I40" s="94"/>
      <c r="J40" s="94"/>
      <c r="K40" s="94"/>
      <c r="L40" s="94"/>
      <c r="M40" s="94"/>
      <c r="N40" s="94"/>
      <c r="O40" s="94"/>
      <c r="P40" s="95"/>
      <c r="Q40" s="96"/>
      <c r="R40" s="96"/>
    </row>
    <row r="41" spans="1:18" ht="15.75">
      <c r="A41" s="89">
        <v>7983476</v>
      </c>
      <c r="B41" t="s">
        <v>25</v>
      </c>
      <c r="C41" s="93" t="s">
        <v>204</v>
      </c>
      <c r="D41" s="94"/>
      <c r="E41" s="94"/>
      <c r="F41" s="94"/>
      <c r="G41" s="94">
        <v>732.55</v>
      </c>
      <c r="H41" s="94"/>
      <c r="I41" s="94"/>
      <c r="J41" s="94"/>
      <c r="K41" s="94"/>
      <c r="L41" s="94"/>
      <c r="M41" s="94"/>
      <c r="N41" s="94"/>
      <c r="O41" s="94"/>
      <c r="P41" s="95"/>
      <c r="Q41" s="96"/>
      <c r="R41" s="96"/>
    </row>
    <row r="42" spans="1:18" ht="15.75">
      <c r="A42" s="89">
        <v>7990014</v>
      </c>
      <c r="B42" t="s">
        <v>26</v>
      </c>
      <c r="C42" s="93" t="s">
        <v>388</v>
      </c>
      <c r="D42" s="94"/>
      <c r="E42" s="94"/>
      <c r="F42" s="94"/>
      <c r="G42" s="94">
        <v>1200.69</v>
      </c>
      <c r="H42" s="94"/>
      <c r="I42" s="94"/>
      <c r="J42" s="94"/>
      <c r="K42" s="94"/>
      <c r="L42" s="94"/>
      <c r="M42" s="94"/>
      <c r="N42" s="94"/>
      <c r="O42" s="94"/>
      <c r="P42" s="95"/>
      <c r="Q42" s="96"/>
      <c r="R42" s="96"/>
    </row>
    <row r="43" spans="1:18" ht="15.75">
      <c r="A43" s="89">
        <v>9106057</v>
      </c>
      <c r="B43" t="s">
        <v>99</v>
      </c>
      <c r="C43" s="93" t="s">
        <v>208</v>
      </c>
      <c r="D43" s="94"/>
      <c r="E43" s="94">
        <v>1000</v>
      </c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5"/>
      <c r="Q43" s="96"/>
      <c r="R43" s="96"/>
    </row>
    <row r="44" spans="1:18" ht="15.75">
      <c r="A44" s="89">
        <v>9204369</v>
      </c>
      <c r="B44" t="s">
        <v>414</v>
      </c>
      <c r="C44" s="93" t="s">
        <v>379</v>
      </c>
      <c r="D44" s="94"/>
      <c r="E44" s="94"/>
      <c r="F44" s="94"/>
      <c r="G44" s="94">
        <v>1200.69</v>
      </c>
      <c r="H44" s="94"/>
      <c r="I44" s="94"/>
      <c r="J44" s="94"/>
      <c r="K44" s="94"/>
      <c r="L44" s="94"/>
      <c r="M44" s="94"/>
      <c r="N44" s="94"/>
      <c r="O44" s="94"/>
      <c r="P44" s="95"/>
      <c r="Q44" s="96"/>
      <c r="R44" s="96"/>
    </row>
    <row r="45" spans="1:18" ht="15.75">
      <c r="A45" s="89">
        <v>9300376</v>
      </c>
      <c r="B45" t="s">
        <v>28</v>
      </c>
      <c r="C45" s="93" t="s">
        <v>205</v>
      </c>
      <c r="D45" s="94"/>
      <c r="E45" s="94"/>
      <c r="F45" s="94">
        <v>1655</v>
      </c>
      <c r="G45" s="94"/>
      <c r="H45" s="94"/>
      <c r="I45" s="94"/>
      <c r="J45" s="94"/>
      <c r="K45" s="94"/>
      <c r="L45" s="94"/>
      <c r="M45" s="94"/>
      <c r="N45" s="94"/>
      <c r="O45" s="94"/>
      <c r="P45" s="95"/>
      <c r="Q45" s="96"/>
      <c r="R45" s="96"/>
    </row>
    <row r="46" spans="1:18" ht="15.75">
      <c r="A46" s="89">
        <v>9300490</v>
      </c>
      <c r="B46" t="s">
        <v>30</v>
      </c>
      <c r="C46" s="93" t="s">
        <v>351</v>
      </c>
      <c r="D46" s="94"/>
      <c r="E46" s="94"/>
      <c r="F46" s="94"/>
      <c r="G46" s="94">
        <v>1200.69</v>
      </c>
      <c r="H46" s="94"/>
      <c r="I46" s="94"/>
      <c r="J46" s="94"/>
      <c r="K46" s="94"/>
      <c r="L46" s="94"/>
      <c r="M46" s="94"/>
      <c r="N46" s="94"/>
      <c r="O46" s="94"/>
      <c r="P46" s="95"/>
      <c r="Q46" s="96"/>
      <c r="R46" s="96"/>
    </row>
    <row r="47" spans="1:18" ht="15.75">
      <c r="A47" s="89">
        <v>9301364</v>
      </c>
      <c r="B47" t="s">
        <v>31</v>
      </c>
      <c r="C47" s="93" t="s">
        <v>205</v>
      </c>
      <c r="D47" s="94"/>
      <c r="E47" s="94"/>
      <c r="F47" s="94">
        <v>1655</v>
      </c>
      <c r="G47" s="94"/>
      <c r="H47" s="94"/>
      <c r="I47" s="94"/>
      <c r="J47" s="94"/>
      <c r="K47" s="94"/>
      <c r="L47" s="94"/>
      <c r="M47" s="94"/>
      <c r="N47" s="94"/>
      <c r="O47" s="94"/>
      <c r="P47" s="95"/>
      <c r="Q47" s="96"/>
      <c r="R47" s="96"/>
    </row>
    <row r="48" spans="1:18" ht="15.75">
      <c r="A48" s="89">
        <v>9301518</v>
      </c>
      <c r="B48" t="s">
        <v>384</v>
      </c>
      <c r="C48" s="93" t="s">
        <v>205</v>
      </c>
      <c r="D48" s="94"/>
      <c r="E48" s="94"/>
      <c r="F48" s="94">
        <v>1655</v>
      </c>
      <c r="G48" s="94"/>
      <c r="H48" s="94"/>
      <c r="I48" s="94"/>
      <c r="J48" s="94"/>
      <c r="K48" s="94"/>
      <c r="L48" s="94"/>
      <c r="M48" s="94"/>
      <c r="N48" s="94"/>
      <c r="O48" s="94"/>
      <c r="P48" s="95"/>
      <c r="Q48" s="96"/>
      <c r="R48" s="96"/>
    </row>
    <row r="49" spans="1:18" ht="15.75">
      <c r="A49" s="89">
        <v>9301577</v>
      </c>
      <c r="B49" t="s">
        <v>102</v>
      </c>
      <c r="C49" s="93" t="s">
        <v>344</v>
      </c>
      <c r="D49" s="94">
        <v>514.21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5"/>
      <c r="Q49" s="96"/>
      <c r="R49" s="96"/>
    </row>
    <row r="50" spans="1:18" ht="15.75">
      <c r="A50" s="89">
        <v>9301720</v>
      </c>
      <c r="B50" t="s">
        <v>32</v>
      </c>
      <c r="C50" s="93" t="s">
        <v>352</v>
      </c>
      <c r="D50" s="94">
        <v>514.21</v>
      </c>
      <c r="E50" s="94"/>
      <c r="F50" s="94"/>
      <c r="G50" s="94">
        <v>1200.69</v>
      </c>
      <c r="H50" s="94"/>
      <c r="I50" s="94"/>
      <c r="J50" s="94"/>
      <c r="K50" s="94"/>
      <c r="L50" s="94"/>
      <c r="M50" s="94"/>
      <c r="N50" s="94"/>
      <c r="O50" s="94"/>
      <c r="P50" s="95"/>
      <c r="Q50" s="96"/>
      <c r="R50" s="96"/>
    </row>
    <row r="51" spans="1:18" ht="15.75">
      <c r="A51" s="89">
        <v>9301747</v>
      </c>
      <c r="B51" t="s">
        <v>34</v>
      </c>
      <c r="C51" s="93" t="s">
        <v>353</v>
      </c>
      <c r="D51" s="94"/>
      <c r="E51" s="94"/>
      <c r="F51" s="94"/>
      <c r="G51" s="94">
        <v>732.55</v>
      </c>
      <c r="H51" s="94"/>
      <c r="I51" s="94"/>
      <c r="J51" s="94"/>
      <c r="K51" s="94"/>
      <c r="L51" s="94"/>
      <c r="M51" s="94"/>
      <c r="N51" s="94"/>
      <c r="O51" s="94"/>
      <c r="P51" s="95"/>
      <c r="Q51" s="96"/>
      <c r="R51" s="96"/>
    </row>
    <row r="52" spans="1:18" ht="15.75">
      <c r="A52" s="89">
        <v>9301780</v>
      </c>
      <c r="B52" t="s">
        <v>35</v>
      </c>
      <c r="C52" s="93" t="s">
        <v>205</v>
      </c>
      <c r="D52" s="94"/>
      <c r="E52" s="94"/>
      <c r="F52" s="94">
        <v>1155</v>
      </c>
      <c r="G52" s="94"/>
      <c r="H52" s="94"/>
      <c r="I52" s="94"/>
      <c r="J52" s="94"/>
      <c r="K52" s="94"/>
      <c r="L52" s="94"/>
      <c r="M52" s="94"/>
      <c r="N52" s="94"/>
      <c r="O52" s="94"/>
      <c r="P52" s="95"/>
      <c r="Q52" s="96"/>
      <c r="R52" s="96"/>
    </row>
    <row r="53" spans="1:18" ht="15.75">
      <c r="A53" s="89">
        <v>9301836</v>
      </c>
      <c r="B53" t="s">
        <v>36</v>
      </c>
      <c r="C53" s="93" t="s">
        <v>353</v>
      </c>
      <c r="D53" s="94"/>
      <c r="E53" s="94"/>
      <c r="F53" s="94"/>
      <c r="G53" s="94">
        <v>1200.69</v>
      </c>
      <c r="H53" s="94"/>
      <c r="I53" s="94"/>
      <c r="J53" s="94"/>
      <c r="K53" s="94"/>
      <c r="L53" s="94"/>
      <c r="M53" s="94"/>
      <c r="N53" s="94"/>
      <c r="O53" s="94"/>
      <c r="P53" s="95"/>
      <c r="Q53" s="96"/>
      <c r="R53" s="96"/>
    </row>
    <row r="54" spans="1:18" ht="15.75">
      <c r="A54" s="89">
        <v>9304258</v>
      </c>
      <c r="B54" t="s">
        <v>40</v>
      </c>
      <c r="C54" s="93" t="s">
        <v>349</v>
      </c>
      <c r="D54" s="94"/>
      <c r="E54" s="94"/>
      <c r="F54" s="94"/>
      <c r="G54" s="94">
        <v>1200.69</v>
      </c>
      <c r="H54" s="94"/>
      <c r="I54" s="94"/>
      <c r="J54" s="94"/>
      <c r="K54" s="94"/>
      <c r="L54" s="94"/>
      <c r="M54" s="94"/>
      <c r="N54" s="94"/>
      <c r="O54" s="94"/>
      <c r="P54" s="95"/>
      <c r="Q54" s="96"/>
      <c r="R54" s="96"/>
    </row>
    <row r="55" spans="1:18" ht="15.75">
      <c r="A55" s="89">
        <v>9304622</v>
      </c>
      <c r="B55" t="s">
        <v>41</v>
      </c>
      <c r="C55" s="93" t="s">
        <v>354</v>
      </c>
      <c r="D55" s="94"/>
      <c r="E55" s="94"/>
      <c r="F55" s="94">
        <v>1155</v>
      </c>
      <c r="G55" s="94"/>
      <c r="H55" s="94"/>
      <c r="I55" s="94"/>
      <c r="J55" s="94"/>
      <c r="K55" s="94"/>
      <c r="L55" s="94"/>
      <c r="M55" s="94"/>
      <c r="N55" s="94"/>
      <c r="O55" s="94"/>
      <c r="P55" s="95"/>
      <c r="Q55" s="96"/>
      <c r="R55" s="96"/>
    </row>
    <row r="56" spans="1:18" ht="15.75">
      <c r="A56" s="89">
        <v>9400893</v>
      </c>
      <c r="B56" t="s">
        <v>42</v>
      </c>
      <c r="C56" s="93" t="s">
        <v>205</v>
      </c>
      <c r="D56" s="94"/>
      <c r="E56" s="94"/>
      <c r="F56" s="94">
        <v>1655</v>
      </c>
      <c r="G56" s="94"/>
      <c r="H56" s="94"/>
      <c r="I56" s="94"/>
      <c r="J56" s="94"/>
      <c r="K56" s="94"/>
      <c r="L56" s="94"/>
      <c r="M56" s="94"/>
      <c r="N56" s="94"/>
      <c r="O56" s="94"/>
      <c r="P56" s="95"/>
      <c r="Q56" s="96"/>
      <c r="R56" s="96"/>
    </row>
    <row r="57" spans="1:18" ht="15.75">
      <c r="A57" s="89">
        <v>9401059</v>
      </c>
      <c r="B57" t="s">
        <v>43</v>
      </c>
      <c r="C57" s="93" t="s">
        <v>205</v>
      </c>
      <c r="D57" s="94"/>
      <c r="E57" s="94"/>
      <c r="F57" s="94">
        <v>1655</v>
      </c>
      <c r="G57" s="94"/>
      <c r="H57" s="94"/>
      <c r="I57" s="94"/>
      <c r="J57" s="94"/>
      <c r="K57" s="94"/>
      <c r="L57" s="94"/>
      <c r="M57" s="94"/>
      <c r="N57" s="94"/>
      <c r="O57" s="94"/>
      <c r="P57" s="95"/>
      <c r="Q57" s="96"/>
      <c r="R57" s="96"/>
    </row>
    <row r="58" spans="1:18" ht="15.75">
      <c r="A58" s="89">
        <v>9401121</v>
      </c>
      <c r="B58" t="s">
        <v>105</v>
      </c>
      <c r="C58" s="93" t="s">
        <v>345</v>
      </c>
      <c r="D58" s="94"/>
      <c r="E58" s="94">
        <v>1000</v>
      </c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5"/>
      <c r="Q58" s="96"/>
      <c r="R58" s="96"/>
    </row>
    <row r="59" spans="1:18" ht="15.75">
      <c r="A59" s="89">
        <v>9401768</v>
      </c>
      <c r="B59" t="s">
        <v>107</v>
      </c>
      <c r="C59" s="93" t="s">
        <v>204</v>
      </c>
      <c r="D59" s="94"/>
      <c r="E59" s="94">
        <v>1250</v>
      </c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5"/>
      <c r="Q59" s="96"/>
      <c r="R59" s="96"/>
    </row>
    <row r="60" spans="1:18" ht="15.75">
      <c r="A60" s="89">
        <v>9402403</v>
      </c>
      <c r="B60" t="s">
        <v>44</v>
      </c>
      <c r="C60" s="93" t="s">
        <v>205</v>
      </c>
      <c r="D60" s="94"/>
      <c r="E60" s="94"/>
      <c r="F60" s="94">
        <v>1655</v>
      </c>
      <c r="G60" s="94"/>
      <c r="H60" s="94"/>
      <c r="I60" s="94"/>
      <c r="J60" s="94"/>
      <c r="K60" s="94"/>
      <c r="L60" s="94"/>
      <c r="M60" s="94"/>
      <c r="N60" s="94"/>
      <c r="O60" s="94"/>
      <c r="P60" s="95"/>
      <c r="Q60" s="96"/>
      <c r="R60" s="96"/>
    </row>
    <row r="61" spans="1:18" ht="15.75">
      <c r="A61" s="89">
        <v>9403230</v>
      </c>
      <c r="B61" t="s">
        <v>109</v>
      </c>
      <c r="C61" s="93" t="s">
        <v>345</v>
      </c>
      <c r="D61" s="94"/>
      <c r="E61" s="94">
        <v>1800</v>
      </c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5"/>
      <c r="Q61" s="96"/>
      <c r="R61" s="96"/>
    </row>
    <row r="62" spans="1:18" ht="15.75">
      <c r="A62" s="89">
        <v>9403329</v>
      </c>
      <c r="B62" t="s">
        <v>110</v>
      </c>
      <c r="C62" s="93" t="s">
        <v>345</v>
      </c>
      <c r="D62" s="94"/>
      <c r="E62" s="94">
        <v>1000</v>
      </c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5"/>
      <c r="Q62" s="96"/>
      <c r="R62" s="96"/>
    </row>
    <row r="63" spans="1:18" ht="15.75">
      <c r="A63" s="89">
        <v>9404074</v>
      </c>
      <c r="B63" t="s">
        <v>45</v>
      </c>
      <c r="C63" s="93" t="s">
        <v>370</v>
      </c>
      <c r="D63" s="94"/>
      <c r="E63" s="94"/>
      <c r="F63" s="94"/>
      <c r="G63" s="94">
        <v>488.36</v>
      </c>
      <c r="H63" s="94"/>
      <c r="I63" s="94"/>
      <c r="J63" s="94"/>
      <c r="K63" s="94"/>
      <c r="L63" s="94"/>
      <c r="M63" s="94"/>
      <c r="N63" s="94"/>
      <c r="O63" s="94"/>
      <c r="P63" s="95"/>
      <c r="Q63" s="96"/>
      <c r="R63" s="96"/>
    </row>
    <row r="64" spans="1:18" ht="15.75">
      <c r="A64" s="89">
        <v>9404279</v>
      </c>
      <c r="B64" t="s">
        <v>461</v>
      </c>
      <c r="C64" s="93" t="s">
        <v>205</v>
      </c>
      <c r="D64" s="94"/>
      <c r="E64" s="94"/>
      <c r="F64" s="94">
        <v>1155</v>
      </c>
      <c r="G64" s="94"/>
      <c r="H64" s="94"/>
      <c r="I64" s="94"/>
      <c r="J64" s="94"/>
      <c r="K64" s="94"/>
      <c r="L64" s="94"/>
      <c r="M64" s="94"/>
      <c r="N64" s="94"/>
      <c r="O64" s="94"/>
      <c r="P64" s="95"/>
      <c r="Q64" s="96"/>
      <c r="R64" s="96"/>
    </row>
    <row r="65" spans="1:18" ht="15.75">
      <c r="A65" s="89">
        <v>9404554</v>
      </c>
      <c r="B65" t="s">
        <v>112</v>
      </c>
      <c r="C65" s="93" t="s">
        <v>354</v>
      </c>
      <c r="D65" s="94"/>
      <c r="E65" s="94">
        <v>1250</v>
      </c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5"/>
      <c r="Q65" s="96"/>
      <c r="R65" s="96"/>
    </row>
    <row r="66" spans="1:18" ht="15.75">
      <c r="A66" s="89">
        <v>9404813</v>
      </c>
      <c r="B66" t="s">
        <v>46</v>
      </c>
      <c r="C66" s="93" t="s">
        <v>205</v>
      </c>
      <c r="D66" s="94"/>
      <c r="E66" s="94"/>
      <c r="F66" s="94">
        <v>1155</v>
      </c>
      <c r="G66" s="94"/>
      <c r="H66" s="94"/>
      <c r="I66" s="94"/>
      <c r="J66" s="94"/>
      <c r="K66" s="94"/>
      <c r="L66" s="94"/>
      <c r="M66" s="94"/>
      <c r="N66" s="94"/>
      <c r="O66" s="94"/>
      <c r="P66" s="95"/>
      <c r="Q66" s="96"/>
      <c r="R66" s="96"/>
    </row>
    <row r="67" spans="1:18" ht="15.75">
      <c r="A67" s="89">
        <v>9500170</v>
      </c>
      <c r="B67" t="s">
        <v>113</v>
      </c>
      <c r="C67" s="93" t="s">
        <v>213</v>
      </c>
      <c r="D67" s="94"/>
      <c r="E67" s="94"/>
      <c r="F67" s="94"/>
      <c r="G67" s="94">
        <v>732.55</v>
      </c>
      <c r="H67" s="94"/>
      <c r="I67" s="94"/>
      <c r="J67" s="94"/>
      <c r="K67" s="94"/>
      <c r="L67" s="94"/>
      <c r="M67" s="94"/>
      <c r="N67" s="94"/>
      <c r="O67" s="94"/>
      <c r="P67" s="95"/>
      <c r="Q67" s="96"/>
      <c r="R67" s="96"/>
    </row>
    <row r="68" spans="1:18" ht="15.75">
      <c r="A68" s="89">
        <v>9500839</v>
      </c>
      <c r="B68" t="s">
        <v>47</v>
      </c>
      <c r="C68" s="93" t="s">
        <v>205</v>
      </c>
      <c r="D68" s="94"/>
      <c r="E68" s="94"/>
      <c r="F68" s="94">
        <v>1155</v>
      </c>
      <c r="G68" s="94"/>
      <c r="H68" s="94"/>
      <c r="I68" s="94"/>
      <c r="J68" s="94"/>
      <c r="K68" s="94"/>
      <c r="L68" s="94"/>
      <c r="M68" s="94"/>
      <c r="N68" s="94"/>
      <c r="O68" s="94"/>
      <c r="P68" s="95"/>
      <c r="Q68" s="96"/>
      <c r="R68" s="96"/>
    </row>
    <row r="69" spans="1:18" ht="15.75">
      <c r="A69" s="89">
        <v>9503285</v>
      </c>
      <c r="B69" t="s">
        <v>48</v>
      </c>
      <c r="C69" s="93" t="s">
        <v>353</v>
      </c>
      <c r="D69" s="94"/>
      <c r="E69" s="94"/>
      <c r="F69" s="94"/>
      <c r="G69" s="94">
        <v>732.55</v>
      </c>
      <c r="H69" s="94"/>
      <c r="I69" s="94"/>
      <c r="J69" s="94"/>
      <c r="K69" s="94"/>
      <c r="L69" s="94"/>
      <c r="M69" s="94"/>
      <c r="N69" s="94"/>
      <c r="O69" s="94"/>
      <c r="P69" s="95"/>
      <c r="Q69" s="96"/>
      <c r="R69" s="96"/>
    </row>
    <row r="70" spans="1:18" ht="15.75">
      <c r="A70" s="89">
        <v>9504150</v>
      </c>
      <c r="B70" t="s">
        <v>49</v>
      </c>
      <c r="C70" s="93" t="s">
        <v>355</v>
      </c>
      <c r="D70" s="94"/>
      <c r="E70" s="94"/>
      <c r="F70" s="94"/>
      <c r="G70" s="94">
        <v>1200.69</v>
      </c>
      <c r="H70" s="94"/>
      <c r="I70" s="94"/>
      <c r="J70" s="94"/>
      <c r="K70" s="94"/>
      <c r="L70" s="94"/>
      <c r="M70" s="94"/>
      <c r="N70" s="94"/>
      <c r="O70" s="94"/>
      <c r="P70" s="95"/>
      <c r="Q70" s="96"/>
      <c r="R70" s="96"/>
    </row>
    <row r="71" spans="1:18" ht="15.75">
      <c r="A71" s="89">
        <v>9504206</v>
      </c>
      <c r="B71" t="s">
        <v>50</v>
      </c>
      <c r="C71" s="93" t="s">
        <v>356</v>
      </c>
      <c r="D71" s="94"/>
      <c r="E71" s="94"/>
      <c r="F71" s="94"/>
      <c r="G71" s="94">
        <v>488.36</v>
      </c>
      <c r="H71" s="94"/>
      <c r="I71" s="94"/>
      <c r="J71" s="94"/>
      <c r="K71" s="94"/>
      <c r="L71" s="94"/>
      <c r="M71" s="94"/>
      <c r="N71" s="94"/>
      <c r="O71" s="94"/>
      <c r="P71" s="95"/>
      <c r="Q71" s="96"/>
      <c r="R71" s="96"/>
    </row>
    <row r="72" spans="1:18" ht="15.75">
      <c r="A72" s="89">
        <v>9506730</v>
      </c>
      <c r="B72" t="s">
        <v>51</v>
      </c>
      <c r="C72" s="93" t="s">
        <v>205</v>
      </c>
      <c r="D72" s="94"/>
      <c r="E72" s="94"/>
      <c r="F72" s="94">
        <v>1655</v>
      </c>
      <c r="G72" s="94"/>
      <c r="H72" s="94"/>
      <c r="I72" s="94"/>
      <c r="J72" s="94"/>
      <c r="K72" s="94"/>
      <c r="L72" s="94"/>
      <c r="M72" s="94"/>
      <c r="N72" s="94"/>
      <c r="O72" s="94"/>
      <c r="P72" s="95"/>
      <c r="Q72" s="96"/>
      <c r="R72" s="96"/>
    </row>
    <row r="73" spans="1:18" ht="15.75">
      <c r="A73" s="89">
        <v>9506756</v>
      </c>
      <c r="B73" t="s">
        <v>52</v>
      </c>
      <c r="C73" s="93" t="s">
        <v>206</v>
      </c>
      <c r="D73" s="94"/>
      <c r="E73" s="94"/>
      <c r="F73" s="94"/>
      <c r="G73" s="94">
        <v>1200.69</v>
      </c>
      <c r="H73" s="94"/>
      <c r="I73" s="94"/>
      <c r="J73" s="94"/>
      <c r="K73" s="94"/>
      <c r="L73" s="94"/>
      <c r="M73" s="94"/>
      <c r="N73" s="94"/>
      <c r="O73" s="94"/>
      <c r="P73" s="95"/>
      <c r="Q73" s="96"/>
      <c r="R73" s="96"/>
    </row>
    <row r="74" spans="1:18" ht="15.75">
      <c r="A74" s="89">
        <v>9509119</v>
      </c>
      <c r="B74" t="s">
        <v>118</v>
      </c>
      <c r="C74" s="93" t="s">
        <v>344</v>
      </c>
      <c r="D74" s="94">
        <v>514.21</v>
      </c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5"/>
      <c r="Q74" s="96"/>
      <c r="R74" s="96"/>
    </row>
    <row r="75" spans="1:18" ht="15.75">
      <c r="A75" s="89">
        <v>9510168</v>
      </c>
      <c r="B75" t="s">
        <v>119</v>
      </c>
      <c r="C75" s="93" t="s">
        <v>344</v>
      </c>
      <c r="D75" s="94">
        <v>514.21</v>
      </c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5"/>
      <c r="Q75" s="96"/>
      <c r="R75" s="96"/>
    </row>
    <row r="76" spans="1:18" ht="15.75">
      <c r="A76" s="89">
        <v>9600388</v>
      </c>
      <c r="B76" t="s">
        <v>54</v>
      </c>
      <c r="C76" s="93" t="s">
        <v>357</v>
      </c>
      <c r="D76" s="94"/>
      <c r="E76" s="94"/>
      <c r="F76" s="94"/>
      <c r="G76" s="94">
        <v>1200.69</v>
      </c>
      <c r="H76" s="94"/>
      <c r="I76" s="94"/>
      <c r="J76" s="94"/>
      <c r="K76" s="94"/>
      <c r="L76" s="94"/>
      <c r="M76" s="94"/>
      <c r="N76" s="94"/>
      <c r="O76" s="94"/>
      <c r="P76" s="95"/>
      <c r="Q76" s="96"/>
      <c r="R76" s="96"/>
    </row>
    <row r="77" spans="1:18" ht="15.75">
      <c r="A77" s="89">
        <v>9600477</v>
      </c>
      <c r="B77" t="s">
        <v>55</v>
      </c>
      <c r="C77" s="93" t="s">
        <v>205</v>
      </c>
      <c r="D77" s="94"/>
      <c r="E77" s="94"/>
      <c r="F77" s="94">
        <v>1655</v>
      </c>
      <c r="G77" s="94"/>
      <c r="H77" s="94"/>
      <c r="I77" s="94"/>
      <c r="J77" s="94"/>
      <c r="K77" s="94"/>
      <c r="L77" s="94"/>
      <c r="M77" s="94"/>
      <c r="N77" s="94"/>
      <c r="O77" s="94"/>
      <c r="P77" s="95"/>
      <c r="Q77" s="96"/>
      <c r="R77" s="96"/>
    </row>
    <row r="78" spans="1:18" ht="15.75">
      <c r="A78" s="89">
        <v>9600507</v>
      </c>
      <c r="B78" t="s">
        <v>385</v>
      </c>
      <c r="C78" s="93" t="s">
        <v>345</v>
      </c>
      <c r="D78" s="94"/>
      <c r="E78" s="94">
        <v>2400</v>
      </c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5"/>
      <c r="Q78" s="96"/>
      <c r="R78" s="96"/>
    </row>
    <row r="79" spans="1:18" ht="15.75">
      <c r="A79" s="89">
        <v>9700099</v>
      </c>
      <c r="B79" t="s">
        <v>455</v>
      </c>
      <c r="C79" s="93" t="s">
        <v>349</v>
      </c>
      <c r="D79" s="94"/>
      <c r="E79" s="94"/>
      <c r="F79" s="94"/>
      <c r="G79" s="94">
        <v>732.55</v>
      </c>
      <c r="H79" s="94"/>
      <c r="I79" s="94"/>
      <c r="J79" s="94"/>
      <c r="K79" s="94"/>
      <c r="L79" s="94"/>
      <c r="M79" s="94"/>
      <c r="N79" s="94"/>
      <c r="O79" s="94"/>
      <c r="P79" s="95"/>
      <c r="Q79" s="96"/>
      <c r="R79" s="96"/>
    </row>
    <row r="80" spans="1:18" ht="15.75">
      <c r="A80" s="89">
        <v>9700145</v>
      </c>
      <c r="B80" t="s">
        <v>56</v>
      </c>
      <c r="C80" s="93" t="s">
        <v>349</v>
      </c>
      <c r="D80" s="94"/>
      <c r="E80" s="94"/>
      <c r="F80" s="94"/>
      <c r="G80" s="94">
        <v>1200.69</v>
      </c>
      <c r="H80" s="94"/>
      <c r="I80" s="94"/>
      <c r="J80" s="94"/>
      <c r="K80" s="94"/>
      <c r="L80" s="94"/>
      <c r="M80" s="94"/>
      <c r="N80" s="94"/>
      <c r="O80" s="94"/>
      <c r="P80" s="95"/>
      <c r="Q80" s="96"/>
      <c r="R80" s="96"/>
    </row>
    <row r="81" spans="1:18" ht="15.75">
      <c r="A81" s="89">
        <v>282235</v>
      </c>
      <c r="B81" t="s">
        <v>148</v>
      </c>
      <c r="C81" s="93" t="s">
        <v>212</v>
      </c>
      <c r="D81" s="94"/>
      <c r="E81" s="94"/>
      <c r="F81" s="94"/>
      <c r="G81" s="94"/>
      <c r="H81" s="94"/>
      <c r="I81" s="94"/>
      <c r="J81" s="94"/>
      <c r="K81" s="94">
        <v>1100</v>
      </c>
      <c r="L81" s="94"/>
      <c r="M81" s="94"/>
      <c r="N81" s="94"/>
      <c r="O81" s="94"/>
      <c r="P81" s="95"/>
      <c r="Q81" s="96"/>
      <c r="R81" s="96"/>
    </row>
    <row r="82" spans="1:18" ht="15.75">
      <c r="A82" s="89">
        <v>291137</v>
      </c>
      <c r="B82" t="s">
        <v>60</v>
      </c>
      <c r="C82" s="93" t="s">
        <v>354</v>
      </c>
      <c r="D82" s="94"/>
      <c r="E82" s="94"/>
      <c r="F82" s="94"/>
      <c r="G82" s="94"/>
      <c r="H82" s="94"/>
      <c r="I82" s="94"/>
      <c r="J82" s="94">
        <v>436.04</v>
      </c>
      <c r="K82" s="94"/>
      <c r="L82" s="94"/>
      <c r="M82" s="94"/>
      <c r="N82" s="94"/>
      <c r="O82" s="94"/>
      <c r="P82" s="95"/>
      <c r="Q82" s="96"/>
      <c r="R82" s="96"/>
    </row>
    <row r="83" spans="1:18" ht="15.75">
      <c r="A83" s="89">
        <v>291420</v>
      </c>
      <c r="B83" t="s">
        <v>78</v>
      </c>
      <c r="C83" s="93" t="s">
        <v>208</v>
      </c>
      <c r="D83" s="94"/>
      <c r="E83" s="94"/>
      <c r="F83" s="94"/>
      <c r="G83" s="94"/>
      <c r="H83" s="94">
        <v>514.21</v>
      </c>
      <c r="I83" s="94"/>
      <c r="J83" s="94"/>
      <c r="K83" s="94"/>
      <c r="L83" s="94"/>
      <c r="M83" s="94"/>
      <c r="N83" s="94"/>
      <c r="O83" s="94"/>
      <c r="P83" s="95"/>
      <c r="Q83" s="96"/>
      <c r="R83" s="96"/>
    </row>
    <row r="84" spans="1:18" ht="15.75">
      <c r="A84" s="89">
        <v>308447</v>
      </c>
      <c r="B84" t="s">
        <v>79</v>
      </c>
      <c r="C84" s="93" t="s">
        <v>208</v>
      </c>
      <c r="D84" s="94"/>
      <c r="E84" s="94"/>
      <c r="F84" s="94"/>
      <c r="G84" s="94"/>
      <c r="H84" s="94">
        <v>514.21</v>
      </c>
      <c r="I84" s="94"/>
      <c r="J84" s="94"/>
      <c r="K84" s="94"/>
      <c r="L84" s="94"/>
      <c r="M84" s="94"/>
      <c r="N84" s="94"/>
      <c r="O84" s="94"/>
      <c r="P84" s="95"/>
      <c r="Q84" s="96"/>
      <c r="R84" s="96"/>
    </row>
    <row r="85" spans="1:18" ht="15.75">
      <c r="A85" s="89">
        <v>314412</v>
      </c>
      <c r="B85" t="s">
        <v>81</v>
      </c>
      <c r="C85" s="93" t="s">
        <v>208</v>
      </c>
      <c r="D85" s="94"/>
      <c r="E85" s="94"/>
      <c r="F85" s="94"/>
      <c r="G85" s="94"/>
      <c r="H85" s="94">
        <v>514.21</v>
      </c>
      <c r="I85" s="94"/>
      <c r="J85" s="94"/>
      <c r="K85" s="94"/>
      <c r="L85" s="94"/>
      <c r="M85" s="94"/>
      <c r="N85" s="94"/>
      <c r="O85" s="94"/>
      <c r="P85" s="95"/>
      <c r="Q85" s="96"/>
      <c r="R85" s="96"/>
    </row>
    <row r="86" spans="1:18" ht="15.75">
      <c r="A86" s="89">
        <v>7040156</v>
      </c>
      <c r="B86" t="s">
        <v>149</v>
      </c>
      <c r="C86" s="93" t="s">
        <v>358</v>
      </c>
      <c r="D86" s="94"/>
      <c r="E86" s="94"/>
      <c r="F86" s="94"/>
      <c r="G86" s="94"/>
      <c r="H86" s="94"/>
      <c r="I86" s="94"/>
      <c r="J86" s="94"/>
      <c r="K86" s="94">
        <v>1100</v>
      </c>
      <c r="L86" s="94"/>
      <c r="M86" s="94"/>
      <c r="N86" s="94"/>
      <c r="O86" s="94"/>
      <c r="P86" s="95"/>
      <c r="Q86" s="96"/>
      <c r="R86" s="96"/>
    </row>
    <row r="87" spans="1:18" ht="15.75">
      <c r="A87" s="89">
        <v>7040393</v>
      </c>
      <c r="B87" t="s">
        <v>150</v>
      </c>
      <c r="C87" s="93" t="s">
        <v>359</v>
      </c>
      <c r="D87" s="94"/>
      <c r="E87" s="94"/>
      <c r="F87" s="94"/>
      <c r="G87" s="94"/>
      <c r="H87" s="94"/>
      <c r="I87" s="94"/>
      <c r="J87" s="94"/>
      <c r="K87" s="94">
        <v>1100</v>
      </c>
      <c r="L87" s="94"/>
      <c r="M87" s="94"/>
      <c r="N87" s="94"/>
      <c r="O87" s="94"/>
      <c r="P87" s="95"/>
      <c r="Q87" s="96"/>
      <c r="R87" s="96"/>
    </row>
    <row r="88" spans="1:18" ht="15.75">
      <c r="A88" s="89">
        <v>7040598</v>
      </c>
      <c r="B88" t="s">
        <v>151</v>
      </c>
      <c r="C88" s="93" t="s">
        <v>360</v>
      </c>
      <c r="D88" s="94"/>
      <c r="E88" s="94"/>
      <c r="F88" s="94"/>
      <c r="G88" s="94"/>
      <c r="H88" s="94"/>
      <c r="I88" s="94"/>
      <c r="J88" s="94"/>
      <c r="K88" s="94">
        <v>1275</v>
      </c>
      <c r="L88" s="94"/>
      <c r="M88" s="94"/>
      <c r="N88" s="94"/>
      <c r="O88" s="94"/>
      <c r="P88" s="95"/>
      <c r="Q88" s="96"/>
      <c r="R88" s="96"/>
    </row>
    <row r="89" spans="1:18" ht="15.75">
      <c r="A89" s="89">
        <v>7040814</v>
      </c>
      <c r="B89" t="s">
        <v>126</v>
      </c>
      <c r="C89" s="93" t="s">
        <v>210</v>
      </c>
      <c r="D89" s="94"/>
      <c r="E89" s="94"/>
      <c r="F89" s="94"/>
      <c r="G89" s="94"/>
      <c r="H89" s="94"/>
      <c r="I89" s="94">
        <v>1212.75</v>
      </c>
      <c r="J89" s="94"/>
      <c r="K89" s="94"/>
      <c r="L89" s="94"/>
      <c r="M89" s="94"/>
      <c r="N89" s="94"/>
      <c r="O89" s="94"/>
      <c r="P89" s="95"/>
      <c r="Q89" s="96"/>
      <c r="R89" s="96"/>
    </row>
    <row r="90" spans="1:18" ht="15.75">
      <c r="A90" s="89">
        <v>7041349</v>
      </c>
      <c r="B90" t="s">
        <v>82</v>
      </c>
      <c r="C90" s="93" t="s">
        <v>345</v>
      </c>
      <c r="D90" s="94"/>
      <c r="E90" s="94"/>
      <c r="F90" s="94"/>
      <c r="G90" s="94"/>
      <c r="H90" s="94">
        <v>514.21</v>
      </c>
      <c r="I90" s="94"/>
      <c r="J90" s="94"/>
      <c r="K90" s="94"/>
      <c r="L90" s="94"/>
      <c r="M90" s="94"/>
      <c r="N90" s="94"/>
      <c r="O90" s="94"/>
      <c r="P90" s="95"/>
      <c r="Q90" s="96"/>
      <c r="R90" s="96"/>
    </row>
    <row r="91" spans="1:18" ht="15.75">
      <c r="A91" s="89">
        <v>7070152</v>
      </c>
      <c r="B91" t="s">
        <v>332</v>
      </c>
      <c r="C91" s="93" t="s">
        <v>208</v>
      </c>
      <c r="D91" s="94"/>
      <c r="E91" s="94"/>
      <c r="F91" s="94"/>
      <c r="G91" s="94"/>
      <c r="H91" s="94">
        <v>514.21</v>
      </c>
      <c r="I91" s="94"/>
      <c r="J91" s="94"/>
      <c r="K91" s="94"/>
      <c r="L91" s="94"/>
      <c r="M91" s="94"/>
      <c r="N91" s="94"/>
      <c r="O91" s="94"/>
      <c r="P91" s="95"/>
      <c r="Q91" s="96"/>
      <c r="R91" s="96"/>
    </row>
    <row r="92" spans="1:18" ht="15.75">
      <c r="A92" s="89">
        <v>7070209</v>
      </c>
      <c r="B92" t="s">
        <v>4</v>
      </c>
      <c r="C92" s="93" t="s">
        <v>204</v>
      </c>
      <c r="D92" s="94"/>
      <c r="E92" s="94"/>
      <c r="F92" s="94"/>
      <c r="G92" s="94"/>
      <c r="H92" s="94">
        <v>514.21</v>
      </c>
      <c r="I92" s="94"/>
      <c r="J92" s="94"/>
      <c r="K92" s="94"/>
      <c r="L92" s="94"/>
      <c r="M92" s="94"/>
      <c r="N92" s="94"/>
      <c r="O92" s="94"/>
      <c r="P92" s="95"/>
      <c r="Q92" s="96"/>
      <c r="R92" s="96"/>
    </row>
    <row r="93" spans="1:18" ht="15.75">
      <c r="A93" s="89">
        <v>7070462</v>
      </c>
      <c r="B93" t="s">
        <v>466</v>
      </c>
      <c r="C93" s="93" t="s">
        <v>358</v>
      </c>
      <c r="D93" s="94"/>
      <c r="E93" s="94"/>
      <c r="F93" s="94"/>
      <c r="G93" s="94"/>
      <c r="H93" s="94"/>
      <c r="I93" s="94"/>
      <c r="J93" s="94"/>
      <c r="K93" s="94">
        <v>1100</v>
      </c>
      <c r="L93" s="94"/>
      <c r="M93" s="94"/>
      <c r="N93" s="94"/>
      <c r="O93" s="94"/>
      <c r="P93" s="95"/>
      <c r="Q93" s="96"/>
      <c r="R93" s="96"/>
    </row>
    <row r="94" spans="1:18" ht="15.75">
      <c r="A94" s="89">
        <v>7070543</v>
      </c>
      <c r="B94" t="s">
        <v>83</v>
      </c>
      <c r="C94" s="93" t="s">
        <v>208</v>
      </c>
      <c r="D94" s="94"/>
      <c r="E94" s="94"/>
      <c r="F94" s="94"/>
      <c r="G94" s="94"/>
      <c r="H94" s="94">
        <v>514.21</v>
      </c>
      <c r="I94" s="94"/>
      <c r="J94" s="94"/>
      <c r="K94" s="94"/>
      <c r="L94" s="94"/>
      <c r="M94" s="94"/>
      <c r="N94" s="94"/>
      <c r="O94" s="94"/>
      <c r="P94" s="95"/>
      <c r="Q94" s="96"/>
      <c r="R94" s="96"/>
    </row>
    <row r="95" spans="1:18" ht="15.75">
      <c r="A95" s="89">
        <v>7071019</v>
      </c>
      <c r="B95" t="s">
        <v>84</v>
      </c>
      <c r="C95" s="93" t="s">
        <v>208</v>
      </c>
      <c r="D95" s="94"/>
      <c r="E95" s="94"/>
      <c r="F95" s="94"/>
      <c r="G95" s="94"/>
      <c r="H95" s="94">
        <v>514.21</v>
      </c>
      <c r="I95" s="94"/>
      <c r="J95" s="94"/>
      <c r="K95" s="94"/>
      <c r="L95" s="94"/>
      <c r="M95" s="94"/>
      <c r="N95" s="94"/>
      <c r="O95" s="94"/>
      <c r="P95" s="95"/>
      <c r="Q95" s="96"/>
      <c r="R95" s="96"/>
    </row>
    <row r="96" spans="1:18" ht="15.75">
      <c r="A96" s="89">
        <v>7071353</v>
      </c>
      <c r="B96" t="s">
        <v>127</v>
      </c>
      <c r="C96" s="93" t="s">
        <v>210</v>
      </c>
      <c r="D96" s="94"/>
      <c r="E96" s="94"/>
      <c r="F96" s="94"/>
      <c r="G96" s="94"/>
      <c r="H96" s="94"/>
      <c r="I96" s="94">
        <v>1212.75</v>
      </c>
      <c r="J96" s="94"/>
      <c r="K96" s="94"/>
      <c r="L96" s="94"/>
      <c r="M96" s="94"/>
      <c r="N96" s="94"/>
      <c r="O96" s="94"/>
      <c r="P96" s="95"/>
      <c r="Q96" s="96"/>
      <c r="R96" s="96"/>
    </row>
    <row r="97" spans="1:18" ht="15.75">
      <c r="A97" s="89">
        <v>7071442</v>
      </c>
      <c r="B97" t="s">
        <v>333</v>
      </c>
      <c r="C97" s="93" t="s">
        <v>208</v>
      </c>
      <c r="D97" s="94"/>
      <c r="E97" s="94"/>
      <c r="F97" s="94"/>
      <c r="G97" s="94"/>
      <c r="H97" s="94">
        <v>514.21</v>
      </c>
      <c r="I97" s="94"/>
      <c r="J97" s="94"/>
      <c r="K97" s="94"/>
      <c r="L97" s="94"/>
      <c r="M97" s="94"/>
      <c r="N97" s="94"/>
      <c r="O97" s="94"/>
      <c r="P97" s="95"/>
      <c r="Q97" s="96"/>
      <c r="R97" s="96"/>
    </row>
    <row r="98" spans="1:18" ht="15.75">
      <c r="A98" s="89">
        <v>7071531</v>
      </c>
      <c r="B98" t="s">
        <v>85</v>
      </c>
      <c r="C98" s="93" t="s">
        <v>358</v>
      </c>
      <c r="D98" s="94"/>
      <c r="E98" s="94"/>
      <c r="F98" s="94"/>
      <c r="G98" s="94"/>
      <c r="H98" s="94">
        <v>514.21</v>
      </c>
      <c r="I98" s="94"/>
      <c r="J98" s="94"/>
      <c r="K98" s="94"/>
      <c r="L98" s="94"/>
      <c r="M98" s="94"/>
      <c r="N98" s="94"/>
      <c r="O98" s="94"/>
      <c r="P98" s="95"/>
      <c r="Q98" s="96"/>
      <c r="R98" s="96"/>
    </row>
    <row r="99" spans="1:18" ht="15.75">
      <c r="A99" s="89">
        <v>7071566</v>
      </c>
      <c r="B99" t="s">
        <v>128</v>
      </c>
      <c r="C99" s="93" t="s">
        <v>210</v>
      </c>
      <c r="D99" s="94"/>
      <c r="E99" s="94"/>
      <c r="F99" s="94"/>
      <c r="G99" s="94"/>
      <c r="H99" s="94"/>
      <c r="I99" s="94">
        <v>1212.75</v>
      </c>
      <c r="J99" s="94"/>
      <c r="K99" s="94"/>
      <c r="L99" s="94"/>
      <c r="M99" s="94"/>
      <c r="N99" s="94"/>
      <c r="O99" s="94"/>
      <c r="P99" s="95"/>
      <c r="Q99" s="96"/>
      <c r="R99" s="96"/>
    </row>
    <row r="100" spans="1:18" ht="15.75">
      <c r="A100" s="89">
        <v>7071892</v>
      </c>
      <c r="B100" t="s">
        <v>6</v>
      </c>
      <c r="C100" s="93" t="s">
        <v>206</v>
      </c>
      <c r="D100" s="94"/>
      <c r="E100" s="94"/>
      <c r="F100" s="94"/>
      <c r="G100" s="94"/>
      <c r="H100" s="94"/>
      <c r="I100" s="94"/>
      <c r="J100" s="94">
        <v>401.16</v>
      </c>
      <c r="K100" s="94"/>
      <c r="L100" s="94"/>
      <c r="M100" s="94"/>
      <c r="N100" s="94"/>
      <c r="O100" s="94"/>
      <c r="P100" s="95"/>
      <c r="Q100" s="96"/>
      <c r="R100" s="96"/>
    </row>
    <row r="101" spans="1:18" ht="15.75">
      <c r="A101" s="89">
        <v>7073224</v>
      </c>
      <c r="B101" t="s">
        <v>9</v>
      </c>
      <c r="C101" s="93" t="s">
        <v>204</v>
      </c>
      <c r="D101" s="94"/>
      <c r="E101" s="94"/>
      <c r="F101" s="94"/>
      <c r="G101" s="94"/>
      <c r="H101" s="94">
        <v>514.21</v>
      </c>
      <c r="I101" s="94"/>
      <c r="J101" s="94">
        <v>436.04</v>
      </c>
      <c r="K101" s="94"/>
      <c r="L101" s="94"/>
      <c r="M101" s="94"/>
      <c r="N101" s="94"/>
      <c r="O101" s="94"/>
      <c r="P101" s="95"/>
      <c r="Q101" s="96"/>
      <c r="R101" s="96"/>
    </row>
    <row r="102" spans="1:18" ht="15.75">
      <c r="A102" s="89">
        <v>7073631</v>
      </c>
      <c r="B102" t="s">
        <v>10</v>
      </c>
      <c r="C102" s="93" t="s">
        <v>204</v>
      </c>
      <c r="D102" s="94"/>
      <c r="E102" s="94"/>
      <c r="F102" s="94"/>
      <c r="G102" s="94"/>
      <c r="H102" s="94">
        <v>514.21</v>
      </c>
      <c r="I102" s="94"/>
      <c r="J102" s="94"/>
      <c r="K102" s="94"/>
      <c r="L102" s="94"/>
      <c r="M102" s="94"/>
      <c r="N102" s="94"/>
      <c r="O102" s="94"/>
      <c r="P102" s="95"/>
      <c r="Q102" s="96"/>
      <c r="R102" s="96"/>
    </row>
    <row r="103" spans="1:18" ht="15.75">
      <c r="A103" s="89">
        <v>7074174</v>
      </c>
      <c r="B103" t="s">
        <v>152</v>
      </c>
      <c r="C103" s="93" t="s">
        <v>362</v>
      </c>
      <c r="D103" s="94"/>
      <c r="E103" s="94"/>
      <c r="F103" s="94"/>
      <c r="G103" s="94"/>
      <c r="H103" s="94"/>
      <c r="I103" s="94"/>
      <c r="J103" s="94"/>
      <c r="K103" s="94">
        <v>1100</v>
      </c>
      <c r="L103" s="94"/>
      <c r="M103" s="94"/>
      <c r="N103" s="94"/>
      <c r="O103" s="94"/>
      <c r="P103" s="95"/>
      <c r="Q103" s="96"/>
      <c r="R103" s="96"/>
    </row>
    <row r="104" spans="1:18" ht="15.75">
      <c r="A104" s="89">
        <v>7074190</v>
      </c>
      <c r="B104" t="s">
        <v>153</v>
      </c>
      <c r="C104" s="93" t="s">
        <v>363</v>
      </c>
      <c r="D104" s="94"/>
      <c r="E104" s="94"/>
      <c r="F104" s="94"/>
      <c r="G104" s="94"/>
      <c r="H104" s="94"/>
      <c r="I104" s="94"/>
      <c r="J104" s="94"/>
      <c r="K104" s="94">
        <v>1100</v>
      </c>
      <c r="L104" s="94"/>
      <c r="M104" s="94"/>
      <c r="N104" s="94"/>
      <c r="O104" s="94"/>
      <c r="P104" s="95"/>
      <c r="Q104" s="96"/>
      <c r="R104" s="96"/>
    </row>
    <row r="105" spans="1:18" ht="15.75">
      <c r="A105" s="89">
        <v>7074212</v>
      </c>
      <c r="B105" t="s">
        <v>154</v>
      </c>
      <c r="C105" s="93" t="s">
        <v>364</v>
      </c>
      <c r="D105" s="94"/>
      <c r="E105" s="94"/>
      <c r="F105" s="94"/>
      <c r="G105" s="94"/>
      <c r="H105" s="94"/>
      <c r="I105" s="94"/>
      <c r="J105" s="94"/>
      <c r="K105" s="94">
        <v>1100</v>
      </c>
      <c r="L105" s="94"/>
      <c r="M105" s="94"/>
      <c r="N105" s="94"/>
      <c r="O105" s="94"/>
      <c r="P105" s="95"/>
      <c r="Q105" s="96"/>
      <c r="R105" s="96"/>
    </row>
    <row r="106" spans="1:18" ht="15.75">
      <c r="A106" s="89">
        <v>7074220</v>
      </c>
      <c r="B106" t="s">
        <v>338</v>
      </c>
      <c r="C106" s="93" t="s">
        <v>364</v>
      </c>
      <c r="D106" s="94"/>
      <c r="E106" s="94"/>
      <c r="F106" s="94"/>
      <c r="G106" s="94"/>
      <c r="H106" s="94"/>
      <c r="I106" s="94"/>
      <c r="J106" s="94"/>
      <c r="K106" s="94">
        <v>1100</v>
      </c>
      <c r="L106" s="94"/>
      <c r="M106" s="94"/>
      <c r="N106" s="94"/>
      <c r="O106" s="94"/>
      <c r="P106" s="95"/>
      <c r="Q106" s="96"/>
      <c r="R106" s="96"/>
    </row>
    <row r="107" spans="1:18" ht="15.75">
      <c r="A107" s="89">
        <v>7074239</v>
      </c>
      <c r="B107" t="s">
        <v>155</v>
      </c>
      <c r="C107" s="93" t="s">
        <v>360</v>
      </c>
      <c r="D107" s="94"/>
      <c r="E107" s="94"/>
      <c r="F107" s="94"/>
      <c r="G107" s="94"/>
      <c r="H107" s="94"/>
      <c r="I107" s="94"/>
      <c r="J107" s="94"/>
      <c r="K107" s="94">
        <v>1275</v>
      </c>
      <c r="L107" s="94"/>
      <c r="M107" s="94"/>
      <c r="N107" s="94"/>
      <c r="O107" s="94"/>
      <c r="P107" s="95"/>
      <c r="Q107" s="96"/>
      <c r="R107" s="96"/>
    </row>
    <row r="108" spans="1:18" ht="15.75">
      <c r="A108" s="89">
        <v>7074263</v>
      </c>
      <c r="B108" t="s">
        <v>232</v>
      </c>
      <c r="C108" s="93" t="s">
        <v>365</v>
      </c>
      <c r="D108" s="94"/>
      <c r="E108" s="94"/>
      <c r="F108" s="94"/>
      <c r="G108" s="94"/>
      <c r="H108" s="94"/>
      <c r="I108" s="94"/>
      <c r="J108" s="94"/>
      <c r="K108" s="94">
        <v>1100</v>
      </c>
      <c r="L108" s="94"/>
      <c r="M108" s="94"/>
      <c r="N108" s="94"/>
      <c r="O108" s="94"/>
      <c r="P108" s="95"/>
      <c r="Q108" s="96"/>
      <c r="R108" s="96"/>
    </row>
    <row r="109" spans="1:18" ht="15.75">
      <c r="A109" s="89">
        <v>7074298</v>
      </c>
      <c r="B109" t="s">
        <v>156</v>
      </c>
      <c r="C109" s="93" t="s">
        <v>361</v>
      </c>
      <c r="D109" s="94"/>
      <c r="E109" s="94"/>
      <c r="F109" s="94"/>
      <c r="G109" s="94"/>
      <c r="H109" s="94"/>
      <c r="I109" s="94"/>
      <c r="J109" s="94"/>
      <c r="K109" s="94">
        <v>1275</v>
      </c>
      <c r="L109" s="94"/>
      <c r="M109" s="94"/>
      <c r="N109" s="94"/>
      <c r="O109" s="94"/>
      <c r="P109" s="95"/>
      <c r="Q109" s="96"/>
      <c r="R109" s="96"/>
    </row>
    <row r="110" spans="1:18" ht="15.75">
      <c r="A110" s="89">
        <v>7074336</v>
      </c>
      <c r="B110" t="s">
        <v>157</v>
      </c>
      <c r="C110" s="93" t="s">
        <v>364</v>
      </c>
      <c r="D110" s="94"/>
      <c r="E110" s="94"/>
      <c r="F110" s="94"/>
      <c r="G110" s="94"/>
      <c r="H110" s="94"/>
      <c r="I110" s="94"/>
      <c r="J110" s="94"/>
      <c r="K110" s="94">
        <v>1100</v>
      </c>
      <c r="L110" s="94"/>
      <c r="M110" s="94"/>
      <c r="N110" s="94"/>
      <c r="O110" s="94"/>
      <c r="P110" s="95"/>
      <c r="Q110" s="96"/>
      <c r="R110" s="96"/>
    </row>
    <row r="111" spans="1:18" ht="15.75">
      <c r="A111" s="89">
        <v>7074387</v>
      </c>
      <c r="B111" t="s">
        <v>467</v>
      </c>
      <c r="C111" s="93" t="s">
        <v>374</v>
      </c>
      <c r="D111" s="94"/>
      <c r="E111" s="94"/>
      <c r="F111" s="94"/>
      <c r="G111" s="94"/>
      <c r="H111" s="94"/>
      <c r="I111" s="94"/>
      <c r="J111" s="94"/>
      <c r="K111" s="94">
        <v>1100</v>
      </c>
      <c r="L111" s="94"/>
      <c r="M111" s="94"/>
      <c r="N111" s="94"/>
      <c r="O111" s="94"/>
      <c r="P111" s="95"/>
      <c r="Q111" s="96"/>
      <c r="R111" s="96"/>
    </row>
    <row r="112" spans="1:18" ht="15.75">
      <c r="A112" s="89">
        <v>7074395</v>
      </c>
      <c r="B112" t="s">
        <v>409</v>
      </c>
      <c r="C112" s="93" t="s">
        <v>361</v>
      </c>
      <c r="D112" s="94"/>
      <c r="E112" s="94"/>
      <c r="F112" s="94"/>
      <c r="G112" s="94"/>
      <c r="H112" s="94"/>
      <c r="I112" s="94"/>
      <c r="J112" s="94"/>
      <c r="K112" s="94">
        <v>1275</v>
      </c>
      <c r="L112" s="94"/>
      <c r="M112" s="94"/>
      <c r="N112" s="94"/>
      <c r="O112" s="94"/>
      <c r="P112" s="95"/>
      <c r="Q112" s="96"/>
      <c r="R112" s="96"/>
    </row>
    <row r="113" spans="1:18" ht="15.75">
      <c r="A113" s="89">
        <v>7074450</v>
      </c>
      <c r="B113" t="s">
        <v>158</v>
      </c>
      <c r="C113" s="93" t="s">
        <v>485</v>
      </c>
      <c r="D113" s="94"/>
      <c r="E113" s="94"/>
      <c r="F113" s="94"/>
      <c r="G113" s="94"/>
      <c r="H113" s="94"/>
      <c r="I113" s="94"/>
      <c r="J113" s="94"/>
      <c r="K113" s="94">
        <v>1100</v>
      </c>
      <c r="L113" s="94"/>
      <c r="M113" s="94"/>
      <c r="N113" s="94"/>
      <c r="O113" s="94"/>
      <c r="P113" s="95"/>
      <c r="Q113" s="96"/>
      <c r="R113" s="96"/>
    </row>
    <row r="114" spans="1:18" ht="15.75">
      <c r="A114" s="89">
        <v>7074506</v>
      </c>
      <c r="B114" t="s">
        <v>159</v>
      </c>
      <c r="C114" s="93" t="s">
        <v>361</v>
      </c>
      <c r="D114" s="94"/>
      <c r="E114" s="94"/>
      <c r="F114" s="94"/>
      <c r="G114" s="94"/>
      <c r="H114" s="94"/>
      <c r="I114" s="94"/>
      <c r="J114" s="94"/>
      <c r="K114" s="94">
        <v>1275</v>
      </c>
      <c r="L114" s="94"/>
      <c r="M114" s="94"/>
      <c r="N114" s="94"/>
      <c r="O114" s="94"/>
      <c r="P114" s="95"/>
      <c r="Q114" s="96"/>
      <c r="R114" s="96"/>
    </row>
    <row r="115" spans="1:18" ht="15.75">
      <c r="A115" s="89">
        <v>7074514</v>
      </c>
      <c r="B115" t="s">
        <v>429</v>
      </c>
      <c r="C115" s="93" t="s">
        <v>435</v>
      </c>
      <c r="D115" s="94"/>
      <c r="E115" s="94"/>
      <c r="F115" s="94"/>
      <c r="G115" s="94"/>
      <c r="H115" s="94"/>
      <c r="I115" s="94"/>
      <c r="J115" s="94"/>
      <c r="K115" s="94">
        <v>1100</v>
      </c>
      <c r="L115" s="94"/>
      <c r="M115" s="94"/>
      <c r="N115" s="94"/>
      <c r="O115" s="94"/>
      <c r="P115" s="95"/>
      <c r="Q115" s="96"/>
      <c r="R115" s="96"/>
    </row>
    <row r="116" spans="1:18" ht="15.75">
      <c r="A116" s="89">
        <v>7074530</v>
      </c>
      <c r="B116" t="s">
        <v>129</v>
      </c>
      <c r="C116" s="93" t="s">
        <v>210</v>
      </c>
      <c r="D116" s="94"/>
      <c r="E116" s="94"/>
      <c r="F116" s="94"/>
      <c r="G116" s="94"/>
      <c r="H116" s="94"/>
      <c r="I116" s="94">
        <v>1737.75</v>
      </c>
      <c r="J116" s="94"/>
      <c r="K116" s="94"/>
      <c r="L116" s="94"/>
      <c r="M116" s="94"/>
      <c r="N116" s="94"/>
      <c r="O116" s="94"/>
      <c r="P116" s="95"/>
      <c r="Q116" s="96"/>
      <c r="R116" s="96"/>
    </row>
    <row r="117" spans="1:18" ht="15.75">
      <c r="A117" s="89">
        <v>7074565</v>
      </c>
      <c r="B117" t="s">
        <v>430</v>
      </c>
      <c r="C117" s="93" t="s">
        <v>436</v>
      </c>
      <c r="D117" s="94"/>
      <c r="E117" s="94"/>
      <c r="F117" s="94"/>
      <c r="G117" s="94"/>
      <c r="H117" s="94"/>
      <c r="I117" s="94"/>
      <c r="J117" s="94"/>
      <c r="K117" s="94">
        <v>1100</v>
      </c>
      <c r="L117" s="94"/>
      <c r="M117" s="94"/>
      <c r="N117" s="94"/>
      <c r="O117" s="94"/>
      <c r="P117" s="95"/>
      <c r="Q117" s="96"/>
      <c r="R117" s="96"/>
    </row>
    <row r="118" spans="1:18" ht="15.75">
      <c r="A118" s="89">
        <v>7074581</v>
      </c>
      <c r="B118" t="s">
        <v>12</v>
      </c>
      <c r="C118" s="93" t="s">
        <v>388</v>
      </c>
      <c r="D118" s="94"/>
      <c r="E118" s="94"/>
      <c r="F118" s="94"/>
      <c r="G118" s="94"/>
      <c r="H118" s="94"/>
      <c r="I118" s="94"/>
      <c r="J118" s="94">
        <v>401.16</v>
      </c>
      <c r="K118" s="94"/>
      <c r="L118" s="94"/>
      <c r="M118" s="94"/>
      <c r="N118" s="94"/>
      <c r="O118" s="94"/>
      <c r="P118" s="95"/>
      <c r="Q118" s="96"/>
      <c r="R118" s="96"/>
    </row>
    <row r="119" spans="1:18" ht="15.75">
      <c r="A119" s="89">
        <v>7074611</v>
      </c>
      <c r="B119" t="s">
        <v>160</v>
      </c>
      <c r="C119" s="93" t="s">
        <v>366</v>
      </c>
      <c r="D119" s="94"/>
      <c r="E119" s="94"/>
      <c r="F119" s="94"/>
      <c r="G119" s="94"/>
      <c r="H119" s="94"/>
      <c r="I119" s="94"/>
      <c r="J119" s="94"/>
      <c r="K119" s="94">
        <v>1100</v>
      </c>
      <c r="L119" s="94"/>
      <c r="M119" s="94"/>
      <c r="N119" s="94"/>
      <c r="O119" s="94"/>
      <c r="P119" s="95"/>
      <c r="Q119" s="96"/>
      <c r="R119" s="96"/>
    </row>
    <row r="120" spans="1:18" ht="15.75">
      <c r="A120" s="89">
        <v>7074620</v>
      </c>
      <c r="B120" t="s">
        <v>161</v>
      </c>
      <c r="C120" s="93" t="s">
        <v>362</v>
      </c>
      <c r="D120" s="94"/>
      <c r="E120" s="94"/>
      <c r="F120" s="94"/>
      <c r="G120" s="94"/>
      <c r="H120" s="94"/>
      <c r="I120" s="94"/>
      <c r="J120" s="94"/>
      <c r="K120" s="94">
        <v>1100</v>
      </c>
      <c r="L120" s="94"/>
      <c r="M120" s="94"/>
      <c r="N120" s="94"/>
      <c r="O120" s="94"/>
      <c r="P120" s="95"/>
      <c r="Q120" s="96"/>
      <c r="R120" s="96"/>
    </row>
    <row r="121" spans="1:18" ht="15.75">
      <c r="A121" s="89">
        <v>7100027</v>
      </c>
      <c r="B121" t="s">
        <v>130</v>
      </c>
      <c r="C121" s="93" t="s">
        <v>207</v>
      </c>
      <c r="D121" s="94"/>
      <c r="E121" s="94"/>
      <c r="F121" s="94"/>
      <c r="G121" s="94"/>
      <c r="H121" s="94"/>
      <c r="I121" s="94">
        <v>1212.75</v>
      </c>
      <c r="J121" s="94"/>
      <c r="K121" s="94"/>
      <c r="L121" s="94"/>
      <c r="M121" s="94"/>
      <c r="N121" s="94"/>
      <c r="O121" s="94"/>
      <c r="P121" s="95"/>
      <c r="Q121" s="96"/>
      <c r="R121" s="96"/>
    </row>
    <row r="122" spans="1:18" ht="15.75">
      <c r="A122" s="89">
        <v>7103387</v>
      </c>
      <c r="B122" t="s">
        <v>339</v>
      </c>
      <c r="C122" s="93" t="s">
        <v>357</v>
      </c>
      <c r="D122" s="94"/>
      <c r="E122" s="94"/>
      <c r="F122" s="94"/>
      <c r="G122" s="94"/>
      <c r="H122" s="94"/>
      <c r="I122" s="94"/>
      <c r="J122" s="94">
        <v>436.04</v>
      </c>
      <c r="K122" s="94"/>
      <c r="L122" s="94"/>
      <c r="M122" s="94"/>
      <c r="N122" s="94"/>
      <c r="O122" s="94"/>
      <c r="P122" s="95"/>
      <c r="Q122" s="96"/>
      <c r="R122" s="96"/>
    </row>
    <row r="123" spans="1:18" ht="15.75">
      <c r="A123" s="89">
        <v>7110960</v>
      </c>
      <c r="B123" t="s">
        <v>131</v>
      </c>
      <c r="C123" s="93" t="s">
        <v>210</v>
      </c>
      <c r="D123" s="94"/>
      <c r="E123" s="94"/>
      <c r="F123" s="94"/>
      <c r="G123" s="94"/>
      <c r="H123" s="94"/>
      <c r="I123" s="94">
        <v>1212.75</v>
      </c>
      <c r="J123" s="94"/>
      <c r="K123" s="94"/>
      <c r="L123" s="94"/>
      <c r="M123" s="94"/>
      <c r="N123" s="94"/>
      <c r="O123" s="94"/>
      <c r="P123" s="95"/>
      <c r="Q123" s="96"/>
      <c r="R123" s="96"/>
    </row>
    <row r="124" spans="1:18" ht="15.75">
      <c r="A124" s="89">
        <v>7113064</v>
      </c>
      <c r="B124" t="s">
        <v>132</v>
      </c>
      <c r="C124" s="93" t="s">
        <v>210</v>
      </c>
      <c r="D124" s="94"/>
      <c r="E124" s="94"/>
      <c r="F124" s="94"/>
      <c r="G124" s="94"/>
      <c r="H124" s="94"/>
      <c r="I124" s="94">
        <v>1212.75</v>
      </c>
      <c r="J124" s="94"/>
      <c r="K124" s="94"/>
      <c r="L124" s="94"/>
      <c r="M124" s="94"/>
      <c r="N124" s="94"/>
      <c r="O124" s="94"/>
      <c r="P124" s="95"/>
      <c r="Q124" s="96"/>
      <c r="R124" s="96"/>
    </row>
    <row r="125" spans="1:18" ht="15.75">
      <c r="A125" s="89">
        <v>7113145</v>
      </c>
      <c r="B125" t="s">
        <v>16</v>
      </c>
      <c r="C125" s="93" t="s">
        <v>367</v>
      </c>
      <c r="D125" s="94"/>
      <c r="E125" s="94"/>
      <c r="F125" s="94"/>
      <c r="G125" s="94"/>
      <c r="H125" s="94"/>
      <c r="I125" s="94"/>
      <c r="J125" s="94">
        <v>436.04</v>
      </c>
      <c r="K125" s="94"/>
      <c r="L125" s="94"/>
      <c r="M125" s="94"/>
      <c r="N125" s="94"/>
      <c r="O125" s="94"/>
      <c r="P125" s="95"/>
      <c r="Q125" s="96"/>
      <c r="R125" s="96"/>
    </row>
    <row r="126" spans="1:18" ht="15.75">
      <c r="A126" s="89">
        <v>7980078</v>
      </c>
      <c r="B126" t="s">
        <v>456</v>
      </c>
      <c r="C126" s="93" t="s">
        <v>361</v>
      </c>
      <c r="D126" s="94"/>
      <c r="E126" s="94"/>
      <c r="F126" s="94"/>
      <c r="G126" s="94"/>
      <c r="H126" s="94"/>
      <c r="I126" s="94"/>
      <c r="J126" s="94"/>
      <c r="K126" s="94">
        <v>1100</v>
      </c>
      <c r="L126" s="94"/>
      <c r="M126" s="94"/>
      <c r="N126" s="94"/>
      <c r="O126" s="94"/>
      <c r="P126" s="95"/>
      <c r="Q126" s="96"/>
      <c r="R126" s="96"/>
    </row>
    <row r="127" spans="1:18" ht="15.75">
      <c r="A127" s="89">
        <v>7980159</v>
      </c>
      <c r="B127" t="s">
        <v>162</v>
      </c>
      <c r="C127" s="93" t="s">
        <v>368</v>
      </c>
      <c r="D127" s="94"/>
      <c r="E127" s="94"/>
      <c r="F127" s="94"/>
      <c r="G127" s="94"/>
      <c r="H127" s="94"/>
      <c r="I127" s="94"/>
      <c r="J127" s="94"/>
      <c r="K127" s="94">
        <v>1100</v>
      </c>
      <c r="L127" s="94"/>
      <c r="M127" s="94"/>
      <c r="N127" s="94"/>
      <c r="O127" s="94"/>
      <c r="P127" s="95"/>
      <c r="Q127" s="96"/>
      <c r="R127" s="96"/>
    </row>
    <row r="128" spans="1:18" ht="15.75">
      <c r="A128" s="89">
        <v>7980434</v>
      </c>
      <c r="B128" t="s">
        <v>163</v>
      </c>
      <c r="C128" s="93" t="s">
        <v>362</v>
      </c>
      <c r="D128" s="94"/>
      <c r="E128" s="94"/>
      <c r="F128" s="94"/>
      <c r="G128" s="94"/>
      <c r="H128" s="94"/>
      <c r="I128" s="94"/>
      <c r="J128" s="94"/>
      <c r="K128" s="94">
        <v>1100</v>
      </c>
      <c r="L128" s="94"/>
      <c r="M128" s="94"/>
      <c r="N128" s="94"/>
      <c r="O128" s="94"/>
      <c r="P128" s="95"/>
      <c r="Q128" s="96"/>
      <c r="R128" s="96"/>
    </row>
    <row r="129" spans="1:18" ht="15.75">
      <c r="A129" s="89">
        <v>7980647</v>
      </c>
      <c r="B129" t="s">
        <v>93</v>
      </c>
      <c r="C129" s="93" t="s">
        <v>208</v>
      </c>
      <c r="D129" s="94"/>
      <c r="E129" s="94"/>
      <c r="F129" s="94"/>
      <c r="G129" s="94"/>
      <c r="H129" s="94">
        <v>514.21</v>
      </c>
      <c r="I129" s="94"/>
      <c r="J129" s="94"/>
      <c r="K129" s="94"/>
      <c r="L129" s="94"/>
      <c r="M129" s="94"/>
      <c r="N129" s="94"/>
      <c r="O129" s="94"/>
      <c r="P129" s="95"/>
      <c r="Q129" s="96"/>
      <c r="R129" s="96"/>
    </row>
    <row r="130" spans="1:18" ht="15.75">
      <c r="A130" s="89">
        <v>7981112</v>
      </c>
      <c r="B130" t="s">
        <v>94</v>
      </c>
      <c r="C130" s="93" t="s">
        <v>208</v>
      </c>
      <c r="D130" s="94"/>
      <c r="E130" s="94"/>
      <c r="F130" s="94"/>
      <c r="G130" s="94"/>
      <c r="H130" s="94">
        <v>514.21</v>
      </c>
      <c r="I130" s="94"/>
      <c r="J130" s="94"/>
      <c r="K130" s="94"/>
      <c r="L130" s="94"/>
      <c r="M130" s="94"/>
      <c r="N130" s="94"/>
      <c r="O130" s="94"/>
      <c r="P130" s="95"/>
      <c r="Q130" s="96"/>
      <c r="R130" s="96"/>
    </row>
    <row r="131" spans="1:18" ht="15.75">
      <c r="A131" s="89">
        <v>7981449</v>
      </c>
      <c r="B131" t="s">
        <v>21</v>
      </c>
      <c r="C131" s="93" t="s">
        <v>206</v>
      </c>
      <c r="D131" s="94"/>
      <c r="E131" s="94"/>
      <c r="F131" s="94"/>
      <c r="G131" s="94"/>
      <c r="H131" s="94"/>
      <c r="I131" s="94"/>
      <c r="J131" s="94">
        <v>401.16</v>
      </c>
      <c r="K131" s="94"/>
      <c r="L131" s="94"/>
      <c r="M131" s="94"/>
      <c r="N131" s="94"/>
      <c r="O131" s="94"/>
      <c r="P131" s="95"/>
      <c r="Q131" s="96"/>
      <c r="R131" s="96"/>
    </row>
    <row r="132" spans="1:18" ht="15.75">
      <c r="A132" s="89">
        <v>7982100</v>
      </c>
      <c r="B132" t="s">
        <v>235</v>
      </c>
      <c r="C132" s="93" t="s">
        <v>208</v>
      </c>
      <c r="D132" s="94"/>
      <c r="E132" s="94"/>
      <c r="F132" s="94"/>
      <c r="G132" s="94"/>
      <c r="H132" s="94">
        <v>514.21</v>
      </c>
      <c r="I132" s="94"/>
      <c r="J132" s="94"/>
      <c r="K132" s="94"/>
      <c r="L132" s="94"/>
      <c r="M132" s="94"/>
      <c r="N132" s="94"/>
      <c r="O132" s="94"/>
      <c r="P132" s="95"/>
      <c r="Q132" s="96"/>
      <c r="R132" s="96"/>
    </row>
    <row r="133" spans="1:18" ht="15.75">
      <c r="A133" s="89">
        <v>7982178</v>
      </c>
      <c r="B133" t="s">
        <v>95</v>
      </c>
      <c r="C133" s="93" t="s">
        <v>208</v>
      </c>
      <c r="D133" s="94"/>
      <c r="E133" s="94"/>
      <c r="F133" s="94"/>
      <c r="G133" s="94"/>
      <c r="H133" s="94">
        <v>514.21</v>
      </c>
      <c r="I133" s="94"/>
      <c r="J133" s="94"/>
      <c r="K133" s="94"/>
      <c r="L133" s="94"/>
      <c r="M133" s="94"/>
      <c r="N133" s="94"/>
      <c r="O133" s="94"/>
      <c r="P133" s="95"/>
      <c r="Q133" s="96"/>
      <c r="R133" s="96"/>
    </row>
    <row r="134" spans="1:18" ht="15.75">
      <c r="A134" s="89">
        <v>7982410</v>
      </c>
      <c r="B134" t="s">
        <v>23</v>
      </c>
      <c r="C134" s="93" t="s">
        <v>206</v>
      </c>
      <c r="D134" s="94"/>
      <c r="E134" s="94"/>
      <c r="F134" s="94"/>
      <c r="G134" s="94"/>
      <c r="H134" s="94"/>
      <c r="I134" s="94"/>
      <c r="J134" s="94">
        <v>401.16</v>
      </c>
      <c r="K134" s="94"/>
      <c r="L134" s="94"/>
      <c r="M134" s="94"/>
      <c r="N134" s="94"/>
      <c r="O134" s="94"/>
      <c r="P134" s="95"/>
      <c r="Q134" s="96"/>
      <c r="R134" s="96"/>
    </row>
    <row r="135" spans="1:18" ht="15.75">
      <c r="A135" s="89">
        <v>7982488</v>
      </c>
      <c r="B135" t="s">
        <v>96</v>
      </c>
      <c r="C135" s="93" t="s">
        <v>345</v>
      </c>
      <c r="D135" s="94"/>
      <c r="E135" s="94"/>
      <c r="F135" s="94"/>
      <c r="G135" s="94"/>
      <c r="H135" s="94">
        <v>514.21</v>
      </c>
      <c r="I135" s="94"/>
      <c r="J135" s="94"/>
      <c r="K135" s="94"/>
      <c r="L135" s="94"/>
      <c r="M135" s="94"/>
      <c r="N135" s="94"/>
      <c r="O135" s="94"/>
      <c r="P135" s="95"/>
      <c r="Q135" s="96"/>
      <c r="R135" s="96"/>
    </row>
    <row r="136" spans="1:18" ht="15.75">
      <c r="A136" s="89">
        <v>7983158</v>
      </c>
      <c r="B136" t="s">
        <v>97</v>
      </c>
      <c r="C136" s="93" t="s">
        <v>208</v>
      </c>
      <c r="D136" s="94"/>
      <c r="E136" s="94"/>
      <c r="F136" s="94"/>
      <c r="G136" s="94"/>
      <c r="H136" s="94">
        <v>514.21</v>
      </c>
      <c r="I136" s="94"/>
      <c r="J136" s="94"/>
      <c r="K136" s="94"/>
      <c r="L136" s="94"/>
      <c r="M136" s="94"/>
      <c r="N136" s="94"/>
      <c r="O136" s="94"/>
      <c r="P136" s="95"/>
      <c r="Q136" s="96"/>
      <c r="R136" s="96"/>
    </row>
    <row r="137" spans="1:18" ht="15.75">
      <c r="A137" s="89">
        <v>7983344</v>
      </c>
      <c r="B137" t="s">
        <v>98</v>
      </c>
      <c r="C137" s="93" t="s">
        <v>208</v>
      </c>
      <c r="D137" s="94"/>
      <c r="E137" s="94"/>
      <c r="F137" s="94"/>
      <c r="G137" s="94"/>
      <c r="H137" s="94">
        <v>514.21</v>
      </c>
      <c r="I137" s="94"/>
      <c r="J137" s="94"/>
      <c r="K137" s="94"/>
      <c r="L137" s="94"/>
      <c r="M137" s="94"/>
      <c r="N137" s="94"/>
      <c r="O137" s="94"/>
      <c r="P137" s="95"/>
      <c r="Q137" s="96"/>
      <c r="R137" s="96"/>
    </row>
    <row r="138" spans="1:18" ht="15.75">
      <c r="A138" s="89">
        <v>9106057</v>
      </c>
      <c r="B138" t="s">
        <v>99</v>
      </c>
      <c r="C138" s="93" t="s">
        <v>208</v>
      </c>
      <c r="D138" s="94"/>
      <c r="E138" s="94"/>
      <c r="F138" s="94"/>
      <c r="G138" s="94"/>
      <c r="H138" s="94">
        <v>514.21</v>
      </c>
      <c r="I138" s="94"/>
      <c r="J138" s="94"/>
      <c r="K138" s="94"/>
      <c r="L138" s="94"/>
      <c r="M138" s="94"/>
      <c r="N138" s="94"/>
      <c r="O138" s="94"/>
      <c r="P138" s="95"/>
      <c r="Q138" s="96"/>
      <c r="R138" s="96"/>
    </row>
    <row r="139" spans="1:18" ht="15.75">
      <c r="A139" s="89">
        <v>9204350</v>
      </c>
      <c r="B139" t="s">
        <v>158</v>
      </c>
      <c r="C139" s="93" t="s">
        <v>358</v>
      </c>
      <c r="D139" s="94"/>
      <c r="E139" s="94"/>
      <c r="F139" s="94"/>
      <c r="G139" s="94"/>
      <c r="H139" s="94"/>
      <c r="I139" s="94"/>
      <c r="J139" s="94"/>
      <c r="K139" s="94">
        <v>2900</v>
      </c>
      <c r="L139" s="94"/>
      <c r="M139" s="94"/>
      <c r="N139" s="94"/>
      <c r="O139" s="94"/>
      <c r="P139" s="95"/>
      <c r="Q139" s="96"/>
      <c r="R139" s="96"/>
    </row>
    <row r="140" spans="1:18" ht="15.75">
      <c r="A140" s="89">
        <v>9204377</v>
      </c>
      <c r="B140" t="s">
        <v>164</v>
      </c>
      <c r="C140" s="93" t="s">
        <v>372</v>
      </c>
      <c r="D140" s="94"/>
      <c r="E140" s="94"/>
      <c r="F140" s="94"/>
      <c r="G140" s="94"/>
      <c r="H140" s="94"/>
      <c r="I140" s="94"/>
      <c r="J140" s="94"/>
      <c r="K140" s="94">
        <v>2900</v>
      </c>
      <c r="L140" s="94"/>
      <c r="M140" s="94"/>
      <c r="N140" s="94"/>
      <c r="O140" s="94"/>
      <c r="P140" s="95"/>
      <c r="Q140" s="96"/>
      <c r="R140" s="96"/>
    </row>
    <row r="141" spans="1:18" ht="15.75">
      <c r="A141" s="89">
        <v>9300414</v>
      </c>
      <c r="B141" t="s">
        <v>29</v>
      </c>
      <c r="C141" s="93" t="s">
        <v>369</v>
      </c>
      <c r="D141" s="94"/>
      <c r="E141" s="94"/>
      <c r="F141" s="94"/>
      <c r="G141" s="94"/>
      <c r="H141" s="94"/>
      <c r="I141" s="94"/>
      <c r="J141" s="94"/>
      <c r="K141" s="94">
        <v>1275</v>
      </c>
      <c r="L141" s="94"/>
      <c r="M141" s="94"/>
      <c r="N141" s="94"/>
      <c r="O141" s="94"/>
      <c r="P141" s="95"/>
      <c r="Q141" s="96"/>
      <c r="R141" s="96"/>
    </row>
    <row r="142" spans="1:18" ht="15.75">
      <c r="A142" s="89">
        <v>9300465</v>
      </c>
      <c r="B142" t="s">
        <v>165</v>
      </c>
      <c r="C142" s="93" t="s">
        <v>362</v>
      </c>
      <c r="D142" s="94"/>
      <c r="E142" s="94"/>
      <c r="F142" s="94"/>
      <c r="G142" s="94"/>
      <c r="H142" s="94"/>
      <c r="I142" s="94"/>
      <c r="J142" s="94"/>
      <c r="K142" s="94">
        <v>2900</v>
      </c>
      <c r="L142" s="94"/>
      <c r="M142" s="94"/>
      <c r="N142" s="94"/>
      <c r="O142" s="94"/>
      <c r="P142" s="95"/>
      <c r="Q142" s="96"/>
      <c r="R142" s="96"/>
    </row>
    <row r="143" spans="1:18" ht="15.75">
      <c r="A143" s="89">
        <v>9300511</v>
      </c>
      <c r="B143" t="s">
        <v>166</v>
      </c>
      <c r="C143" s="93" t="s">
        <v>361</v>
      </c>
      <c r="D143" s="94"/>
      <c r="E143" s="94"/>
      <c r="F143" s="94"/>
      <c r="G143" s="94"/>
      <c r="H143" s="94"/>
      <c r="I143" s="94"/>
      <c r="J143" s="94"/>
      <c r="K143" s="94">
        <v>2900</v>
      </c>
      <c r="L143" s="94"/>
      <c r="M143" s="94"/>
      <c r="N143" s="94"/>
      <c r="O143" s="94"/>
      <c r="P143" s="95"/>
      <c r="Q143" s="96"/>
      <c r="R143" s="96"/>
    </row>
    <row r="144" spans="1:18" ht="15.75">
      <c r="A144" s="89">
        <v>9300600</v>
      </c>
      <c r="B144" t="s">
        <v>431</v>
      </c>
      <c r="C144" s="93" t="s">
        <v>437</v>
      </c>
      <c r="D144" s="94"/>
      <c r="E144" s="94"/>
      <c r="F144" s="94"/>
      <c r="G144" s="94"/>
      <c r="H144" s="94"/>
      <c r="I144" s="94"/>
      <c r="J144" s="94"/>
      <c r="K144" s="94">
        <v>1100</v>
      </c>
      <c r="L144" s="94"/>
      <c r="M144" s="94"/>
      <c r="N144" s="94"/>
      <c r="O144" s="94"/>
      <c r="P144" s="95"/>
      <c r="Q144" s="96"/>
      <c r="R144" s="96"/>
    </row>
    <row r="145" spans="1:18" ht="15.75">
      <c r="A145" s="89">
        <v>9300660</v>
      </c>
      <c r="B145" t="s">
        <v>432</v>
      </c>
      <c r="C145" s="93" t="s">
        <v>373</v>
      </c>
      <c r="D145" s="94"/>
      <c r="E145" s="94"/>
      <c r="F145" s="94"/>
      <c r="G145" s="94"/>
      <c r="H145" s="94"/>
      <c r="I145" s="94"/>
      <c r="J145" s="94"/>
      <c r="K145" s="94">
        <v>1100</v>
      </c>
      <c r="L145" s="94"/>
      <c r="M145" s="94"/>
      <c r="N145" s="94"/>
      <c r="O145" s="94"/>
      <c r="P145" s="95"/>
      <c r="Q145" s="96"/>
      <c r="R145" s="96"/>
    </row>
    <row r="146" spans="1:18" ht="15.75">
      <c r="A146" s="89">
        <v>9300791</v>
      </c>
      <c r="B146" t="s">
        <v>167</v>
      </c>
      <c r="C146" s="93" t="s">
        <v>212</v>
      </c>
      <c r="D146" s="94"/>
      <c r="E146" s="94"/>
      <c r="F146" s="94"/>
      <c r="G146" s="94"/>
      <c r="H146" s="94"/>
      <c r="I146" s="94"/>
      <c r="J146" s="94"/>
      <c r="K146" s="94">
        <v>2900</v>
      </c>
      <c r="L146" s="94"/>
      <c r="M146" s="94"/>
      <c r="N146" s="94"/>
      <c r="O146" s="94"/>
      <c r="P146" s="95"/>
      <c r="Q146" s="96"/>
      <c r="R146" s="96"/>
    </row>
    <row r="147" spans="1:18" ht="15.75">
      <c r="A147" s="89">
        <v>9301410</v>
      </c>
      <c r="B147" t="s">
        <v>457</v>
      </c>
      <c r="C147" s="93" t="s">
        <v>354</v>
      </c>
      <c r="D147" s="94"/>
      <c r="E147" s="94"/>
      <c r="F147" s="94"/>
      <c r="G147" s="94"/>
      <c r="H147" s="94"/>
      <c r="I147" s="94">
        <v>1212.75</v>
      </c>
      <c r="J147" s="94"/>
      <c r="K147" s="94"/>
      <c r="L147" s="94"/>
      <c r="M147" s="94"/>
      <c r="N147" s="94"/>
      <c r="O147" s="94"/>
      <c r="P147" s="95"/>
      <c r="Q147" s="96"/>
      <c r="R147" s="96"/>
    </row>
    <row r="148" spans="1:18" ht="15.75">
      <c r="A148" s="89">
        <v>9301488</v>
      </c>
      <c r="B148" t="s">
        <v>100</v>
      </c>
      <c r="C148" s="93" t="s">
        <v>208</v>
      </c>
      <c r="D148" s="94"/>
      <c r="E148" s="94"/>
      <c r="F148" s="94"/>
      <c r="G148" s="94"/>
      <c r="H148" s="94">
        <v>514.21</v>
      </c>
      <c r="I148" s="94"/>
      <c r="J148" s="94"/>
      <c r="K148" s="94"/>
      <c r="L148" s="94"/>
      <c r="M148" s="94"/>
      <c r="N148" s="94"/>
      <c r="O148" s="94"/>
      <c r="P148" s="95"/>
      <c r="Q148" s="96"/>
      <c r="R148" s="96"/>
    </row>
    <row r="149" spans="1:18" ht="15.75">
      <c r="A149" s="89">
        <v>9301526</v>
      </c>
      <c r="B149" t="s">
        <v>101</v>
      </c>
      <c r="C149" s="93" t="s">
        <v>208</v>
      </c>
      <c r="D149" s="94"/>
      <c r="E149" s="94"/>
      <c r="F149" s="94"/>
      <c r="G149" s="94"/>
      <c r="H149" s="94">
        <v>514.21</v>
      </c>
      <c r="I149" s="94"/>
      <c r="J149" s="94"/>
      <c r="K149" s="94"/>
      <c r="L149" s="94"/>
      <c r="M149" s="94"/>
      <c r="N149" s="94"/>
      <c r="O149" s="94"/>
      <c r="P149" s="95"/>
      <c r="Q149" s="96"/>
      <c r="R149" s="96"/>
    </row>
    <row r="150" spans="1:18" ht="15.75">
      <c r="A150" s="89">
        <v>9301925</v>
      </c>
      <c r="B150" t="s">
        <v>37</v>
      </c>
      <c r="C150" s="93" t="s">
        <v>357</v>
      </c>
      <c r="D150" s="94"/>
      <c r="E150" s="94"/>
      <c r="F150" s="94"/>
      <c r="G150" s="94"/>
      <c r="H150" s="94"/>
      <c r="I150" s="94"/>
      <c r="J150" s="94">
        <v>436.04</v>
      </c>
      <c r="K150" s="94"/>
      <c r="L150" s="94"/>
      <c r="M150" s="94"/>
      <c r="N150" s="94"/>
      <c r="O150" s="94"/>
      <c r="P150" s="95"/>
      <c r="Q150" s="96"/>
      <c r="R150" s="96"/>
    </row>
    <row r="151" spans="1:18" ht="15.75">
      <c r="A151" s="89">
        <v>9301933</v>
      </c>
      <c r="B151" t="s">
        <v>38</v>
      </c>
      <c r="C151" s="93" t="s">
        <v>204</v>
      </c>
      <c r="D151" s="94"/>
      <c r="E151" s="94"/>
      <c r="F151" s="94"/>
      <c r="G151" s="94"/>
      <c r="H151" s="94">
        <v>514.21</v>
      </c>
      <c r="I151" s="94"/>
      <c r="J151" s="94"/>
      <c r="K151" s="94"/>
      <c r="L151" s="94"/>
      <c r="M151" s="94"/>
      <c r="N151" s="94"/>
      <c r="O151" s="94"/>
      <c r="P151" s="95"/>
      <c r="Q151" s="96"/>
      <c r="R151" s="96"/>
    </row>
    <row r="152" spans="1:18" ht="15.75">
      <c r="A152" s="89">
        <v>9301968</v>
      </c>
      <c r="B152" t="s">
        <v>39</v>
      </c>
      <c r="C152" s="93" t="s">
        <v>207</v>
      </c>
      <c r="D152" s="94"/>
      <c r="E152" s="94"/>
      <c r="F152" s="94"/>
      <c r="G152" s="94"/>
      <c r="H152" s="94"/>
      <c r="I152" s="94">
        <v>1212.75</v>
      </c>
      <c r="J152" s="94">
        <v>401.16</v>
      </c>
      <c r="K152" s="94"/>
      <c r="L152" s="94"/>
      <c r="M152" s="94"/>
      <c r="N152" s="94"/>
      <c r="O152" s="94"/>
      <c r="P152" s="95"/>
      <c r="Q152" s="96"/>
      <c r="R152" s="96"/>
    </row>
    <row r="153" spans="1:18" ht="15.75">
      <c r="A153" s="89">
        <v>9302069</v>
      </c>
      <c r="B153" t="s">
        <v>103</v>
      </c>
      <c r="C153" s="93" t="s">
        <v>208</v>
      </c>
      <c r="D153" s="94"/>
      <c r="E153" s="94"/>
      <c r="F153" s="94"/>
      <c r="G153" s="94"/>
      <c r="H153" s="94">
        <v>514.21</v>
      </c>
      <c r="I153" s="94"/>
      <c r="J153" s="94"/>
      <c r="K153" s="94"/>
      <c r="L153" s="94"/>
      <c r="M153" s="94"/>
      <c r="N153" s="94"/>
      <c r="O153" s="94"/>
      <c r="P153" s="95"/>
      <c r="Q153" s="96"/>
      <c r="R153" s="96"/>
    </row>
    <row r="154" spans="1:18" ht="15.75">
      <c r="A154" s="89">
        <v>9400370</v>
      </c>
      <c r="B154" t="s">
        <v>104</v>
      </c>
      <c r="C154" s="93" t="s">
        <v>208</v>
      </c>
      <c r="D154" s="94"/>
      <c r="E154" s="94"/>
      <c r="F154" s="94"/>
      <c r="G154" s="94"/>
      <c r="H154" s="94">
        <v>514.21</v>
      </c>
      <c r="I154" s="94"/>
      <c r="J154" s="94"/>
      <c r="K154" s="94"/>
      <c r="L154" s="94"/>
      <c r="M154" s="94"/>
      <c r="N154" s="94"/>
      <c r="O154" s="94"/>
      <c r="P154" s="95"/>
      <c r="Q154" s="96"/>
      <c r="R154" s="96"/>
    </row>
    <row r="155" spans="1:18" ht="15.75">
      <c r="A155" s="89">
        <v>9400982</v>
      </c>
      <c r="B155" t="s">
        <v>468</v>
      </c>
      <c r="C155" s="93" t="s">
        <v>213</v>
      </c>
      <c r="D155" s="94"/>
      <c r="E155" s="94"/>
      <c r="F155" s="94"/>
      <c r="G155" s="94"/>
      <c r="H155" s="94"/>
      <c r="I155" s="94"/>
      <c r="J155" s="94"/>
      <c r="K155" s="94">
        <v>1100</v>
      </c>
      <c r="L155" s="94"/>
      <c r="M155" s="94"/>
      <c r="N155" s="94"/>
      <c r="O155" s="94"/>
      <c r="P155" s="95"/>
      <c r="Q155" s="96"/>
      <c r="R155" s="96"/>
    </row>
    <row r="156" spans="1:18" ht="15.75">
      <c r="A156" s="89">
        <v>9401202</v>
      </c>
      <c r="B156" t="s">
        <v>236</v>
      </c>
      <c r="C156" s="93" t="s">
        <v>356</v>
      </c>
      <c r="D156" s="94"/>
      <c r="E156" s="94"/>
      <c r="F156" s="94"/>
      <c r="G156" s="94"/>
      <c r="H156" s="94"/>
      <c r="I156" s="94"/>
      <c r="J156" s="94">
        <v>313.94</v>
      </c>
      <c r="K156" s="94"/>
      <c r="L156" s="94"/>
      <c r="M156" s="94"/>
      <c r="N156" s="94"/>
      <c r="O156" s="94"/>
      <c r="P156" s="95"/>
      <c r="Q156" s="96"/>
      <c r="R156" s="96"/>
    </row>
    <row r="157" spans="1:18" ht="15.75">
      <c r="A157" s="89">
        <v>9401490</v>
      </c>
      <c r="B157" t="s">
        <v>106</v>
      </c>
      <c r="C157" s="93" t="s">
        <v>208</v>
      </c>
      <c r="D157" s="94"/>
      <c r="E157" s="94"/>
      <c r="F157" s="94"/>
      <c r="G157" s="94"/>
      <c r="H157" s="94">
        <v>514.21</v>
      </c>
      <c r="I157" s="94"/>
      <c r="J157" s="94"/>
      <c r="K157" s="94"/>
      <c r="L157" s="94"/>
      <c r="M157" s="94"/>
      <c r="N157" s="94"/>
      <c r="O157" s="94"/>
      <c r="P157" s="95"/>
      <c r="Q157" s="96"/>
      <c r="R157" s="96"/>
    </row>
    <row r="158" spans="1:18" ht="15.75">
      <c r="A158" s="89">
        <v>9401946</v>
      </c>
      <c r="B158" t="s">
        <v>433</v>
      </c>
      <c r="C158" s="93" t="s">
        <v>438</v>
      </c>
      <c r="D158" s="94"/>
      <c r="E158" s="94"/>
      <c r="F158" s="94"/>
      <c r="G158" s="94"/>
      <c r="H158" s="94"/>
      <c r="I158" s="94"/>
      <c r="J158" s="94"/>
      <c r="K158" s="94">
        <v>1100</v>
      </c>
      <c r="L158" s="94"/>
      <c r="M158" s="94"/>
      <c r="N158" s="94"/>
      <c r="O158" s="94"/>
      <c r="P158" s="95"/>
      <c r="Q158" s="96"/>
      <c r="R158" s="96"/>
    </row>
    <row r="159" spans="1:18" ht="15.75">
      <c r="A159" s="89">
        <v>9401970</v>
      </c>
      <c r="B159" t="s">
        <v>168</v>
      </c>
      <c r="C159" s="93" t="s">
        <v>364</v>
      </c>
      <c r="D159" s="94"/>
      <c r="E159" s="94"/>
      <c r="F159" s="94"/>
      <c r="G159" s="94"/>
      <c r="H159" s="94"/>
      <c r="I159" s="94"/>
      <c r="J159" s="94"/>
      <c r="K159" s="94">
        <v>2900</v>
      </c>
      <c r="L159" s="94"/>
      <c r="M159" s="94"/>
      <c r="N159" s="94"/>
      <c r="O159" s="94"/>
      <c r="P159" s="95"/>
      <c r="Q159" s="96"/>
      <c r="R159" s="96"/>
    </row>
    <row r="160" spans="1:18" ht="15.75">
      <c r="A160" s="89">
        <v>9402152</v>
      </c>
      <c r="B160" t="s">
        <v>138</v>
      </c>
      <c r="C160" s="93" t="s">
        <v>210</v>
      </c>
      <c r="D160" s="94"/>
      <c r="E160" s="94"/>
      <c r="F160" s="94"/>
      <c r="G160" s="94"/>
      <c r="H160" s="94"/>
      <c r="I160" s="94">
        <v>1737.75</v>
      </c>
      <c r="J160" s="94"/>
      <c r="K160" s="94"/>
      <c r="L160" s="94"/>
      <c r="M160" s="94"/>
      <c r="N160" s="94"/>
      <c r="O160" s="94"/>
      <c r="P160" s="95"/>
      <c r="Q160" s="96"/>
      <c r="R160" s="96"/>
    </row>
    <row r="161" spans="1:18" ht="15.75">
      <c r="A161" s="89">
        <v>9402195</v>
      </c>
      <c r="B161" t="s">
        <v>434</v>
      </c>
      <c r="C161" s="93" t="s">
        <v>439</v>
      </c>
      <c r="D161" s="94"/>
      <c r="E161" s="94"/>
      <c r="F161" s="94"/>
      <c r="G161" s="94"/>
      <c r="H161" s="94"/>
      <c r="I161" s="94"/>
      <c r="J161" s="94"/>
      <c r="K161" s="94">
        <v>1100</v>
      </c>
      <c r="L161" s="94"/>
      <c r="M161" s="94"/>
      <c r="N161" s="94"/>
      <c r="O161" s="94"/>
      <c r="P161" s="95"/>
      <c r="Q161" s="96"/>
      <c r="R161" s="96"/>
    </row>
    <row r="162" spans="1:18" ht="15.75">
      <c r="A162" s="89">
        <v>9402462</v>
      </c>
      <c r="B162" t="s">
        <v>139</v>
      </c>
      <c r="C162" s="93" t="s">
        <v>210</v>
      </c>
      <c r="D162" s="94"/>
      <c r="E162" s="94"/>
      <c r="F162" s="94"/>
      <c r="G162" s="94"/>
      <c r="H162" s="94"/>
      <c r="I162" s="94">
        <v>1737.75</v>
      </c>
      <c r="J162" s="94"/>
      <c r="K162" s="94"/>
      <c r="L162" s="94"/>
      <c r="M162" s="94"/>
      <c r="N162" s="94"/>
      <c r="O162" s="94"/>
      <c r="P162" s="95"/>
      <c r="Q162" s="96"/>
      <c r="R162" s="96"/>
    </row>
    <row r="163" spans="1:18" ht="15.75">
      <c r="A163" s="89">
        <v>9402942</v>
      </c>
      <c r="B163" t="s">
        <v>169</v>
      </c>
      <c r="C163" s="93" t="s">
        <v>215</v>
      </c>
      <c r="D163" s="94"/>
      <c r="E163" s="94"/>
      <c r="F163" s="94"/>
      <c r="G163" s="94"/>
      <c r="H163" s="94"/>
      <c r="I163" s="94"/>
      <c r="J163" s="94"/>
      <c r="K163" s="94">
        <v>2900</v>
      </c>
      <c r="L163" s="94"/>
      <c r="M163" s="94"/>
      <c r="N163" s="94"/>
      <c r="O163" s="94"/>
      <c r="P163" s="95"/>
      <c r="Q163" s="96"/>
      <c r="R163" s="96"/>
    </row>
    <row r="164" spans="1:18" ht="15.75">
      <c r="A164" s="89">
        <v>9402950</v>
      </c>
      <c r="B164" t="s">
        <v>170</v>
      </c>
      <c r="C164" s="93" t="s">
        <v>214</v>
      </c>
      <c r="D164" s="94"/>
      <c r="E164" s="94"/>
      <c r="F164" s="94"/>
      <c r="G164" s="94"/>
      <c r="H164" s="94"/>
      <c r="I164" s="94"/>
      <c r="J164" s="94"/>
      <c r="K164" s="94">
        <v>1100</v>
      </c>
      <c r="L164" s="94"/>
      <c r="M164" s="94"/>
      <c r="N164" s="94"/>
      <c r="O164" s="94"/>
      <c r="P164" s="95"/>
      <c r="Q164" s="96"/>
      <c r="R164" s="96"/>
    </row>
    <row r="165" spans="1:18" ht="15.75">
      <c r="A165" s="89">
        <v>9403086</v>
      </c>
      <c r="B165" t="s">
        <v>108</v>
      </c>
      <c r="C165" s="93" t="s">
        <v>365</v>
      </c>
      <c r="D165" s="94"/>
      <c r="E165" s="94"/>
      <c r="F165" s="94"/>
      <c r="G165" s="94"/>
      <c r="H165" s="94"/>
      <c r="I165" s="94"/>
      <c r="J165" s="94"/>
      <c r="K165" s="94">
        <v>2900</v>
      </c>
      <c r="L165" s="94"/>
      <c r="M165" s="94"/>
      <c r="N165" s="94"/>
      <c r="O165" s="94"/>
      <c r="P165" s="95"/>
      <c r="Q165" s="96"/>
      <c r="R165" s="96"/>
    </row>
    <row r="166" spans="1:18" ht="15.75">
      <c r="A166" s="89">
        <v>9403132</v>
      </c>
      <c r="B166" t="s">
        <v>386</v>
      </c>
      <c r="C166" s="93" t="s">
        <v>214</v>
      </c>
      <c r="D166" s="94"/>
      <c r="E166" s="94"/>
      <c r="F166" s="94"/>
      <c r="G166" s="94"/>
      <c r="H166" s="94"/>
      <c r="I166" s="94"/>
      <c r="J166" s="94"/>
      <c r="K166" s="94">
        <v>2900</v>
      </c>
      <c r="L166" s="94"/>
      <c r="M166" s="94"/>
      <c r="N166" s="94"/>
      <c r="O166" s="94"/>
      <c r="P166" s="95"/>
      <c r="Q166" s="96"/>
      <c r="R166" s="96"/>
    </row>
    <row r="167" spans="1:18" ht="15.75">
      <c r="A167" s="89">
        <v>9403213</v>
      </c>
      <c r="B167" t="s">
        <v>407</v>
      </c>
      <c r="C167" s="93" t="s">
        <v>213</v>
      </c>
      <c r="D167" s="94"/>
      <c r="E167" s="94"/>
      <c r="F167" s="94"/>
      <c r="G167" s="94"/>
      <c r="H167" s="94"/>
      <c r="I167" s="94"/>
      <c r="J167" s="94"/>
      <c r="K167" s="94">
        <v>1100</v>
      </c>
      <c r="L167" s="94"/>
      <c r="M167" s="94"/>
      <c r="N167" s="94"/>
      <c r="O167" s="94"/>
      <c r="P167" s="95"/>
      <c r="Q167" s="96"/>
      <c r="R167" s="96"/>
    </row>
    <row r="168" spans="1:18" ht="15.75">
      <c r="A168" s="89">
        <v>9403477</v>
      </c>
      <c r="B168" t="s">
        <v>140</v>
      </c>
      <c r="C168" s="93" t="s">
        <v>210</v>
      </c>
      <c r="D168" s="94"/>
      <c r="E168" s="94"/>
      <c r="F168" s="94"/>
      <c r="G168" s="94"/>
      <c r="H168" s="94"/>
      <c r="I168" s="94">
        <v>1212.75</v>
      </c>
      <c r="J168" s="94"/>
      <c r="K168" s="94"/>
      <c r="L168" s="94"/>
      <c r="M168" s="94"/>
      <c r="N168" s="94"/>
      <c r="O168" s="94"/>
      <c r="P168" s="95"/>
      <c r="Q168" s="96"/>
      <c r="R168" s="96"/>
    </row>
    <row r="169" spans="1:18" ht="15.75">
      <c r="A169" s="89">
        <v>9504150</v>
      </c>
      <c r="B169" t="s">
        <v>49</v>
      </c>
      <c r="C169" s="93" t="s">
        <v>355</v>
      </c>
      <c r="D169" s="94"/>
      <c r="E169" s="94"/>
      <c r="F169" s="94"/>
      <c r="G169" s="94"/>
      <c r="H169" s="94">
        <v>514.21</v>
      </c>
      <c r="I169" s="94"/>
      <c r="J169" s="94"/>
      <c r="K169" s="94"/>
      <c r="L169" s="94"/>
      <c r="M169" s="94"/>
      <c r="N169" s="94"/>
      <c r="O169" s="94"/>
      <c r="P169" s="95"/>
      <c r="Q169" s="96"/>
      <c r="R169" s="96"/>
    </row>
    <row r="170" spans="1:18" ht="15.75">
      <c r="A170" s="89">
        <v>9504672</v>
      </c>
      <c r="B170" t="s">
        <v>114</v>
      </c>
      <c r="C170" s="93" t="s">
        <v>208</v>
      </c>
      <c r="D170" s="94"/>
      <c r="E170" s="94"/>
      <c r="F170" s="94"/>
      <c r="G170" s="94"/>
      <c r="H170" s="94">
        <v>514.21</v>
      </c>
      <c r="I170" s="94"/>
      <c r="J170" s="94"/>
      <c r="K170" s="94"/>
      <c r="L170" s="94"/>
      <c r="M170" s="94"/>
      <c r="N170" s="94"/>
      <c r="O170" s="94"/>
      <c r="P170" s="95"/>
      <c r="Q170" s="96"/>
      <c r="R170" s="96"/>
    </row>
    <row r="171" spans="1:18" ht="15.75">
      <c r="A171" s="89">
        <v>9506683</v>
      </c>
      <c r="B171" t="s">
        <v>387</v>
      </c>
      <c r="C171" s="93" t="s">
        <v>213</v>
      </c>
      <c r="D171" s="94"/>
      <c r="E171" s="94"/>
      <c r="F171" s="94"/>
      <c r="G171" s="94"/>
      <c r="H171" s="94"/>
      <c r="I171" s="94"/>
      <c r="J171" s="94"/>
      <c r="K171" s="94">
        <v>2900</v>
      </c>
      <c r="L171" s="94"/>
      <c r="M171" s="94"/>
      <c r="N171" s="94"/>
      <c r="O171" s="94"/>
      <c r="P171" s="95"/>
      <c r="Q171" s="96"/>
      <c r="R171" s="96"/>
    </row>
    <row r="172" spans="1:18" ht="15.75">
      <c r="A172" s="89">
        <v>9507272</v>
      </c>
      <c r="B172" t="s">
        <v>171</v>
      </c>
      <c r="C172" s="93" t="s">
        <v>371</v>
      </c>
      <c r="D172" s="94"/>
      <c r="E172" s="94"/>
      <c r="F172" s="94"/>
      <c r="G172" s="94"/>
      <c r="H172" s="94"/>
      <c r="I172" s="94"/>
      <c r="J172" s="94"/>
      <c r="K172" s="94">
        <v>1100</v>
      </c>
      <c r="L172" s="94"/>
      <c r="M172" s="94"/>
      <c r="N172" s="94"/>
      <c r="O172" s="94"/>
      <c r="P172" s="95"/>
      <c r="Q172" s="96"/>
      <c r="R172" s="96"/>
    </row>
    <row r="173" spans="1:18" ht="15.75">
      <c r="A173" s="89">
        <v>9507434</v>
      </c>
      <c r="B173" t="s">
        <v>404</v>
      </c>
      <c r="C173" s="93" t="s">
        <v>372</v>
      </c>
      <c r="D173" s="94"/>
      <c r="E173" s="94"/>
      <c r="F173" s="94"/>
      <c r="G173" s="94"/>
      <c r="H173" s="94"/>
      <c r="I173" s="94"/>
      <c r="J173" s="94"/>
      <c r="K173" s="94">
        <v>1100</v>
      </c>
      <c r="L173" s="94"/>
      <c r="M173" s="94"/>
      <c r="N173" s="94"/>
      <c r="O173" s="94"/>
      <c r="P173" s="95"/>
      <c r="Q173" s="96"/>
      <c r="R173" s="96"/>
    </row>
    <row r="174" spans="1:18" ht="15.75">
      <c r="A174" s="89">
        <v>9507442</v>
      </c>
      <c r="B174" t="s">
        <v>172</v>
      </c>
      <c r="C174" s="93" t="s">
        <v>213</v>
      </c>
      <c r="D174" s="94"/>
      <c r="E174" s="94"/>
      <c r="F174" s="94"/>
      <c r="G174" s="94"/>
      <c r="H174" s="94"/>
      <c r="I174" s="94"/>
      <c r="J174" s="94"/>
      <c r="K174" s="94">
        <v>1100</v>
      </c>
      <c r="L174" s="94"/>
      <c r="M174" s="94"/>
      <c r="N174" s="94"/>
      <c r="O174" s="94"/>
      <c r="P174" s="95"/>
      <c r="Q174" s="96"/>
      <c r="R174" s="96"/>
    </row>
    <row r="175" spans="1:18" ht="15.75">
      <c r="A175" s="89">
        <v>9507612</v>
      </c>
      <c r="B175" t="s">
        <v>53</v>
      </c>
      <c r="C175" s="93" t="s">
        <v>210</v>
      </c>
      <c r="D175" s="94"/>
      <c r="E175" s="94"/>
      <c r="F175" s="94"/>
      <c r="G175" s="94"/>
      <c r="H175" s="94"/>
      <c r="I175" s="94">
        <v>1737.75</v>
      </c>
      <c r="J175" s="94"/>
      <c r="K175" s="94"/>
      <c r="L175" s="94"/>
      <c r="M175" s="94"/>
      <c r="N175" s="94"/>
      <c r="O175" s="94"/>
      <c r="P175" s="95"/>
      <c r="Q175" s="96"/>
      <c r="R175" s="96"/>
    </row>
    <row r="176" spans="1:18" ht="15.75">
      <c r="A176" s="89">
        <v>9508651</v>
      </c>
      <c r="B176" t="s">
        <v>115</v>
      </c>
      <c r="C176" s="93" t="s">
        <v>208</v>
      </c>
      <c r="D176" s="94"/>
      <c r="E176" s="94"/>
      <c r="F176" s="94"/>
      <c r="G176" s="94"/>
      <c r="H176" s="94">
        <v>514.21</v>
      </c>
      <c r="I176" s="94"/>
      <c r="J176" s="94"/>
      <c r="K176" s="94"/>
      <c r="L176" s="94"/>
      <c r="M176" s="94"/>
      <c r="N176" s="94"/>
      <c r="O176" s="94"/>
      <c r="P176" s="95"/>
      <c r="Q176" s="96"/>
      <c r="R176" s="96"/>
    </row>
    <row r="177" spans="1:18" ht="15.75">
      <c r="A177" s="89">
        <v>9508759</v>
      </c>
      <c r="B177" t="s">
        <v>116</v>
      </c>
      <c r="C177" s="93" t="s">
        <v>208</v>
      </c>
      <c r="D177" s="94"/>
      <c r="E177" s="94"/>
      <c r="F177" s="94"/>
      <c r="G177" s="94"/>
      <c r="H177" s="94">
        <v>514.21</v>
      </c>
      <c r="I177" s="94"/>
      <c r="J177" s="94"/>
      <c r="K177" s="94"/>
      <c r="L177" s="94"/>
      <c r="M177" s="94"/>
      <c r="N177" s="94"/>
      <c r="O177" s="94"/>
      <c r="P177" s="95"/>
      <c r="Q177" s="96"/>
      <c r="R177" s="96"/>
    </row>
    <row r="178" spans="1:18" ht="15.75">
      <c r="A178" s="89">
        <v>9509062</v>
      </c>
      <c r="B178" t="s">
        <v>469</v>
      </c>
      <c r="C178" s="93" t="s">
        <v>346</v>
      </c>
      <c r="D178" s="94"/>
      <c r="E178" s="94"/>
      <c r="F178" s="94"/>
      <c r="G178" s="94"/>
      <c r="H178" s="94"/>
      <c r="I178" s="94"/>
      <c r="J178" s="94">
        <v>436.04</v>
      </c>
      <c r="K178" s="94"/>
      <c r="L178" s="94"/>
      <c r="M178" s="94"/>
      <c r="N178" s="94"/>
      <c r="O178" s="94"/>
      <c r="P178" s="95"/>
      <c r="Q178" s="96"/>
      <c r="R178" s="96"/>
    </row>
    <row r="179" spans="1:18" ht="15.75">
      <c r="A179" s="89">
        <v>9510141</v>
      </c>
      <c r="B179" t="s">
        <v>141</v>
      </c>
      <c r="C179" s="93" t="s">
        <v>205</v>
      </c>
      <c r="D179" s="94"/>
      <c r="E179" s="94"/>
      <c r="F179" s="94"/>
      <c r="G179" s="94"/>
      <c r="H179" s="94"/>
      <c r="I179" s="94">
        <v>1212.75</v>
      </c>
      <c r="J179" s="94"/>
      <c r="K179" s="94"/>
      <c r="L179" s="94"/>
      <c r="M179" s="94"/>
      <c r="N179" s="94"/>
      <c r="O179" s="94"/>
      <c r="P179" s="95"/>
      <c r="Q179" s="96"/>
      <c r="R179" s="96"/>
    </row>
    <row r="180" spans="1:18" ht="15.75">
      <c r="A180" s="89">
        <v>9600108</v>
      </c>
      <c r="B180" t="s">
        <v>173</v>
      </c>
      <c r="C180" s="93" t="s">
        <v>373</v>
      </c>
      <c r="D180" s="94"/>
      <c r="E180" s="94"/>
      <c r="F180" s="94"/>
      <c r="G180" s="94"/>
      <c r="H180" s="94"/>
      <c r="I180" s="94"/>
      <c r="J180" s="94"/>
      <c r="K180" s="94">
        <v>1100</v>
      </c>
      <c r="L180" s="94"/>
      <c r="M180" s="94"/>
      <c r="N180" s="94"/>
      <c r="O180" s="94"/>
      <c r="P180" s="95"/>
      <c r="Q180" s="96"/>
      <c r="R180" s="96"/>
    </row>
    <row r="181" spans="1:18" ht="15.75">
      <c r="A181" s="89">
        <v>9600450</v>
      </c>
      <c r="B181" t="s">
        <v>233</v>
      </c>
      <c r="C181" s="93" t="s">
        <v>212</v>
      </c>
      <c r="D181" s="94"/>
      <c r="E181" s="94"/>
      <c r="F181" s="94"/>
      <c r="G181" s="94"/>
      <c r="H181" s="94"/>
      <c r="I181" s="94"/>
      <c r="J181" s="94"/>
      <c r="K181" s="94">
        <v>1100</v>
      </c>
      <c r="L181" s="94"/>
      <c r="M181" s="94"/>
      <c r="N181" s="94"/>
      <c r="O181" s="94"/>
      <c r="P181" s="95"/>
      <c r="Q181" s="96"/>
      <c r="R181" s="96"/>
    </row>
    <row r="182" spans="1:18" ht="15.75">
      <c r="A182" s="89">
        <v>9700080</v>
      </c>
      <c r="B182" t="s">
        <v>174</v>
      </c>
      <c r="C182" s="93" t="s">
        <v>374</v>
      </c>
      <c r="D182" s="94"/>
      <c r="E182" s="94"/>
      <c r="F182" s="94"/>
      <c r="G182" s="94"/>
      <c r="H182" s="94"/>
      <c r="I182" s="94"/>
      <c r="J182" s="94"/>
      <c r="K182" s="94">
        <v>1100</v>
      </c>
      <c r="L182" s="94"/>
      <c r="M182" s="94"/>
      <c r="N182" s="94"/>
      <c r="O182" s="94"/>
      <c r="P182" s="95"/>
      <c r="Q182" s="96"/>
      <c r="R182" s="96"/>
    </row>
    <row r="183" spans="1:18" ht="15.75">
      <c r="A183" s="89">
        <v>20540</v>
      </c>
      <c r="B183" t="s">
        <v>124</v>
      </c>
      <c r="C183" s="93" t="s">
        <v>376</v>
      </c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>
        <v>4916.8599999999997</v>
      </c>
      <c r="P183" s="95"/>
      <c r="Q183" s="96"/>
      <c r="R183" s="96"/>
    </row>
    <row r="184" spans="1:18" ht="15.75">
      <c r="A184" s="89">
        <v>20800</v>
      </c>
      <c r="B184" t="s">
        <v>462</v>
      </c>
      <c r="C184" s="93" t="s">
        <v>380</v>
      </c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>
        <v>3720.87</v>
      </c>
      <c r="P184" s="95"/>
      <c r="Q184" s="96"/>
      <c r="R184" s="96"/>
    </row>
    <row r="185" spans="1:18" ht="15.75">
      <c r="A185" s="89">
        <v>7040083</v>
      </c>
      <c r="B185" t="s">
        <v>125</v>
      </c>
      <c r="C185" s="93" t="s">
        <v>354</v>
      </c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>
        <v>4518.2</v>
      </c>
      <c r="P185" s="95"/>
      <c r="Q185" s="96"/>
      <c r="R185" s="96"/>
    </row>
    <row r="186" spans="1:18" ht="15.75">
      <c r="A186" s="89">
        <v>7072058</v>
      </c>
      <c r="B186" t="s">
        <v>86</v>
      </c>
      <c r="C186" s="93" t="s">
        <v>354</v>
      </c>
      <c r="D186" s="94"/>
      <c r="E186" s="94"/>
      <c r="F186" s="94"/>
      <c r="G186" s="94"/>
      <c r="H186" s="94"/>
      <c r="I186" s="94"/>
      <c r="J186" s="94"/>
      <c r="K186" s="94"/>
      <c r="L186" s="94">
        <v>870</v>
      </c>
      <c r="M186" s="94"/>
      <c r="N186" s="94"/>
      <c r="O186" s="94"/>
      <c r="P186" s="95"/>
      <c r="Q186" s="96"/>
      <c r="R186" s="96"/>
    </row>
    <row r="187" spans="1:18" ht="15.75">
      <c r="A187" s="89">
        <v>7072694</v>
      </c>
      <c r="B187" t="s">
        <v>87</v>
      </c>
      <c r="C187" s="93" t="s">
        <v>209</v>
      </c>
      <c r="D187" s="94"/>
      <c r="E187" s="94"/>
      <c r="F187" s="94"/>
      <c r="G187" s="94"/>
      <c r="H187" s="94"/>
      <c r="I187" s="94"/>
      <c r="J187" s="94"/>
      <c r="K187" s="94"/>
      <c r="L187" s="94">
        <v>870</v>
      </c>
      <c r="M187" s="94"/>
      <c r="N187" s="94"/>
      <c r="O187" s="94"/>
      <c r="P187" s="95"/>
      <c r="Q187" s="96"/>
      <c r="R187" s="96"/>
    </row>
    <row r="188" spans="1:18" ht="15.75">
      <c r="A188" s="89">
        <v>9105727</v>
      </c>
      <c r="B188" t="s">
        <v>478</v>
      </c>
      <c r="C188" s="93" t="s">
        <v>377</v>
      </c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>
        <v>4916.8599999999997</v>
      </c>
      <c r="P188" s="95"/>
      <c r="Q188" s="96"/>
      <c r="R188" s="96"/>
    </row>
    <row r="189" spans="1:18" ht="15.75">
      <c r="A189" s="89">
        <v>9105751</v>
      </c>
      <c r="B189" t="s">
        <v>217</v>
      </c>
      <c r="C189" s="93" t="s">
        <v>205</v>
      </c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>
        <v>5847.08</v>
      </c>
      <c r="P189" s="95"/>
      <c r="Q189" s="96"/>
      <c r="R189" s="96"/>
    </row>
    <row r="190" spans="1:18" ht="15.75">
      <c r="A190" s="89">
        <v>9106057</v>
      </c>
      <c r="B190" t="s">
        <v>99</v>
      </c>
      <c r="C190" s="93" t="s">
        <v>208</v>
      </c>
      <c r="D190" s="94"/>
      <c r="E190" s="94"/>
      <c r="F190" s="94"/>
      <c r="G190" s="94"/>
      <c r="H190" s="94"/>
      <c r="I190" s="94"/>
      <c r="J190" s="94"/>
      <c r="K190" s="94"/>
      <c r="L190" s="94"/>
      <c r="M190" s="94">
        <v>7973.3</v>
      </c>
      <c r="N190" s="94"/>
      <c r="O190" s="94"/>
      <c r="P190" s="95"/>
      <c r="Q190" s="96"/>
      <c r="R190" s="96"/>
    </row>
    <row r="191" spans="1:18" ht="15.75">
      <c r="A191" s="89">
        <v>9204342</v>
      </c>
      <c r="B191" t="s">
        <v>340</v>
      </c>
      <c r="C191" s="93" t="s">
        <v>208</v>
      </c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>
        <v>2657.77</v>
      </c>
      <c r="P191" s="95"/>
      <c r="Q191" s="96"/>
      <c r="R191" s="96"/>
    </row>
    <row r="192" spans="1:18" ht="15.75">
      <c r="A192" s="89">
        <v>9204385</v>
      </c>
      <c r="B192" t="s">
        <v>27</v>
      </c>
      <c r="C192" s="93" t="s">
        <v>374</v>
      </c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>
        <v>2657.77</v>
      </c>
      <c r="P192" s="95"/>
      <c r="Q192" s="96"/>
      <c r="R192" s="96"/>
    </row>
    <row r="193" spans="1:18" ht="15.75">
      <c r="A193" s="89">
        <v>9204393</v>
      </c>
      <c r="B193" t="s">
        <v>133</v>
      </c>
      <c r="C193" s="93" t="s">
        <v>378</v>
      </c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>
        <v>3720.87</v>
      </c>
      <c r="P193" s="95"/>
      <c r="Q193" s="96"/>
      <c r="R193" s="96"/>
    </row>
    <row r="194" spans="1:18" ht="15.75">
      <c r="A194" s="89">
        <v>9204407</v>
      </c>
      <c r="B194" t="s">
        <v>341</v>
      </c>
      <c r="C194" s="93" t="s">
        <v>379</v>
      </c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>
        <v>2657.77</v>
      </c>
      <c r="P194" s="95"/>
      <c r="Q194" s="96"/>
      <c r="R194" s="96"/>
    </row>
    <row r="195" spans="1:18" ht="15.75">
      <c r="A195" s="89">
        <v>9204415</v>
      </c>
      <c r="B195" t="s">
        <v>134</v>
      </c>
      <c r="C195" s="93" t="s">
        <v>211</v>
      </c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>
        <v>4916.8599999999997</v>
      </c>
      <c r="P195" s="95"/>
      <c r="Q195" s="96"/>
      <c r="R195" s="96"/>
    </row>
    <row r="196" spans="1:18" ht="15.75">
      <c r="A196" s="89">
        <v>9204431</v>
      </c>
      <c r="B196" t="s">
        <v>135</v>
      </c>
      <c r="C196" s="93" t="s">
        <v>352</v>
      </c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>
        <v>4518.2</v>
      </c>
      <c r="P196" s="95"/>
      <c r="Q196" s="96"/>
      <c r="R196" s="96"/>
    </row>
    <row r="197" spans="1:18" ht="15.75">
      <c r="A197" s="89">
        <v>9300295</v>
      </c>
      <c r="B197" t="s">
        <v>136</v>
      </c>
      <c r="C197" s="93" t="s">
        <v>378</v>
      </c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>
        <v>3720.87</v>
      </c>
      <c r="P197" s="95"/>
      <c r="Q197" s="96"/>
      <c r="R197" s="96"/>
    </row>
    <row r="198" spans="1:18" ht="15.75">
      <c r="A198" s="89">
        <v>9301933</v>
      </c>
      <c r="B198" t="s">
        <v>38</v>
      </c>
      <c r="C198" s="93" t="s">
        <v>204</v>
      </c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>
        <v>4518.2</v>
      </c>
      <c r="P198" s="95"/>
      <c r="Q198" s="96"/>
      <c r="R198" s="96"/>
    </row>
    <row r="199" spans="1:18" ht="15.75">
      <c r="A199" s="89">
        <v>9402098</v>
      </c>
      <c r="B199" t="s">
        <v>137</v>
      </c>
      <c r="C199" s="93" t="s">
        <v>345</v>
      </c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>
        <v>2657.77</v>
      </c>
      <c r="P199" s="95"/>
      <c r="Q199" s="96"/>
      <c r="R199" s="96"/>
    </row>
    <row r="200" spans="1:18" ht="15.75">
      <c r="A200" s="89">
        <v>9403418</v>
      </c>
      <c r="B200" t="s">
        <v>111</v>
      </c>
      <c r="C200" s="100" t="s">
        <v>209</v>
      </c>
      <c r="D200" s="101"/>
      <c r="E200" s="101"/>
      <c r="F200" s="101"/>
      <c r="G200" s="101"/>
      <c r="H200" s="101"/>
      <c r="I200" s="101"/>
      <c r="J200" s="101"/>
      <c r="K200" s="94"/>
      <c r="L200" s="94">
        <v>870</v>
      </c>
      <c r="M200" s="94"/>
      <c r="N200" s="94"/>
      <c r="O200" s="94"/>
      <c r="P200" s="95"/>
      <c r="Q200" s="96"/>
      <c r="R200" s="96"/>
    </row>
    <row r="201" spans="1:18" ht="15.75">
      <c r="A201" s="89">
        <v>9507590</v>
      </c>
      <c r="B201" t="s">
        <v>342</v>
      </c>
      <c r="C201" s="100" t="s">
        <v>389</v>
      </c>
      <c r="D201" s="101"/>
      <c r="E201" s="101"/>
      <c r="F201" s="101"/>
      <c r="G201" s="101"/>
      <c r="H201" s="101"/>
      <c r="I201" s="101"/>
      <c r="J201" s="101"/>
      <c r="K201" s="94"/>
      <c r="L201" s="94"/>
      <c r="M201" s="94"/>
      <c r="N201" s="94"/>
      <c r="O201" s="94">
        <v>3720.87</v>
      </c>
      <c r="P201" s="95"/>
      <c r="Q201" s="96"/>
      <c r="R201" s="96"/>
    </row>
    <row r="202" spans="1:18" ht="16.5">
      <c r="A202" s="89">
        <v>9508953</v>
      </c>
      <c r="B202" t="s">
        <v>117</v>
      </c>
      <c r="C202" s="100" t="s">
        <v>209</v>
      </c>
      <c r="D202" s="102"/>
      <c r="E202" s="102"/>
      <c r="F202" s="102"/>
      <c r="G202" s="102"/>
      <c r="H202" s="102"/>
      <c r="I202" s="102"/>
      <c r="J202" s="102"/>
      <c r="K202" s="102"/>
      <c r="L202" s="94">
        <v>870</v>
      </c>
      <c r="M202" s="94"/>
      <c r="N202" s="94"/>
      <c r="O202" s="94"/>
      <c r="P202" s="95"/>
      <c r="Q202" s="96"/>
      <c r="R202" s="96"/>
    </row>
    <row r="203" spans="1:18" ht="15.75">
      <c r="A203" s="103" t="s">
        <v>77</v>
      </c>
      <c r="B203" s="104"/>
      <c r="C203" s="105"/>
      <c r="D203" s="106">
        <f>SUM(D8:D202)</f>
        <v>4627.8900000000003</v>
      </c>
      <c r="E203" s="106">
        <f t="shared" ref="E203:O203" si="1">SUM(E8:E202)</f>
        <v>13450</v>
      </c>
      <c r="F203" s="106">
        <f t="shared" si="1"/>
        <v>26945</v>
      </c>
      <c r="G203" s="106">
        <f t="shared" si="1"/>
        <v>31420.159999999985</v>
      </c>
      <c r="H203" s="106">
        <f t="shared" si="1"/>
        <v>15426.299999999988</v>
      </c>
      <c r="I203" s="106">
        <f t="shared" si="1"/>
        <v>19078.5</v>
      </c>
      <c r="J203" s="106">
        <f t="shared" si="1"/>
        <v>4935.9799999999996</v>
      </c>
      <c r="K203" s="106">
        <f t="shared" si="1"/>
        <v>71850</v>
      </c>
      <c r="L203" s="106">
        <f t="shared" si="1"/>
        <v>3480</v>
      </c>
      <c r="M203" s="106">
        <f t="shared" si="1"/>
        <v>7973.3</v>
      </c>
      <c r="N203" s="106">
        <v>0</v>
      </c>
      <c r="O203" s="106">
        <f t="shared" si="1"/>
        <v>59666.82</v>
      </c>
      <c r="P203" s="106"/>
      <c r="Q203" s="107" t="e">
        <f>COUNTIF('[2]Cargos e Funções - SET-2019'!$F$77:$F$111,B203)</f>
        <v>#VALUE!</v>
      </c>
    </row>
  </sheetData>
  <pageMargins left="0.511811024" right="0.511811024" top="0.78740157499999996" bottom="0.78740157499999996" header="0.31496062000000002" footer="0.31496062000000002"/>
  <ignoredErrors>
    <ignoredError sqref="C8:C202 N203 U9:U20" calculatedColumn="1"/>
  </ignoredErrors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K1095"/>
  <sheetViews>
    <sheetView showGridLines="0" tabSelected="1" workbookViewId="0">
      <selection activeCell="G219" sqref="G219"/>
    </sheetView>
  </sheetViews>
  <sheetFormatPr defaultColWidth="20.5703125" defaultRowHeight="15" customHeight="1"/>
  <cols>
    <col min="1" max="1" width="63.28515625" style="3" bestFit="1" customWidth="1"/>
    <col min="2" max="2" width="19.7109375" style="64" bestFit="1" customWidth="1"/>
    <col min="3" max="3" width="52.42578125" style="2" bestFit="1" customWidth="1"/>
    <col min="4" max="4" width="22.28515625" style="3" customWidth="1"/>
    <col min="5" max="5" width="8" style="3" bestFit="1" customWidth="1"/>
    <col min="6" max="6" width="35.42578125" style="3" customWidth="1"/>
    <col min="7" max="7" width="11.85546875" style="3" bestFit="1" customWidth="1"/>
    <col min="8" max="8" width="18.7109375" style="3" customWidth="1"/>
    <col min="9" max="9" width="13.28515625" style="3" customWidth="1"/>
    <col min="10" max="10" width="10.42578125" style="2" customWidth="1"/>
    <col min="11" max="11" width="13.140625" style="2" bestFit="1" customWidth="1"/>
    <col min="12" max="238" width="20.5703125" style="3"/>
    <col min="239" max="239" width="94.5703125" style="3" customWidth="1"/>
    <col min="240" max="240" width="16.5703125" style="3" customWidth="1"/>
    <col min="241" max="241" width="15.7109375" style="3" customWidth="1"/>
    <col min="242" max="242" width="13.140625" style="3" customWidth="1"/>
    <col min="243" max="243" width="18.28515625" style="3" customWidth="1"/>
    <col min="244" max="244" width="48.5703125" style="3" customWidth="1"/>
    <col min="245" max="245" width="10.28515625" style="3" customWidth="1"/>
    <col min="246" max="246" width="15.42578125" style="3" customWidth="1"/>
    <col min="247" max="247" width="31" style="3" customWidth="1"/>
    <col min="248" max="248" width="15.5703125" style="3" customWidth="1"/>
    <col min="249" max="249" width="17.42578125" style="3" customWidth="1"/>
    <col min="250" max="265" width="10.42578125" style="3" customWidth="1"/>
    <col min="266" max="494" width="20.5703125" style="3"/>
    <col min="495" max="495" width="94.5703125" style="3" customWidth="1"/>
    <col min="496" max="496" width="16.5703125" style="3" customWidth="1"/>
    <col min="497" max="497" width="15.7109375" style="3" customWidth="1"/>
    <col min="498" max="498" width="13.140625" style="3" customWidth="1"/>
    <col min="499" max="499" width="18.28515625" style="3" customWidth="1"/>
    <col min="500" max="500" width="48.5703125" style="3" customWidth="1"/>
    <col min="501" max="501" width="10.28515625" style="3" customWidth="1"/>
    <col min="502" max="502" width="15.42578125" style="3" customWidth="1"/>
    <col min="503" max="503" width="31" style="3" customWidth="1"/>
    <col min="504" max="504" width="15.5703125" style="3" customWidth="1"/>
    <col min="505" max="505" width="17.42578125" style="3" customWidth="1"/>
    <col min="506" max="521" width="10.42578125" style="3" customWidth="1"/>
    <col min="522" max="750" width="20.5703125" style="3"/>
    <col min="751" max="751" width="94.5703125" style="3" customWidth="1"/>
    <col min="752" max="752" width="16.5703125" style="3" customWidth="1"/>
    <col min="753" max="753" width="15.7109375" style="3" customWidth="1"/>
    <col min="754" max="754" width="13.140625" style="3" customWidth="1"/>
    <col min="755" max="755" width="18.28515625" style="3" customWidth="1"/>
    <col min="756" max="756" width="48.5703125" style="3" customWidth="1"/>
    <col min="757" max="757" width="10.28515625" style="3" customWidth="1"/>
    <col min="758" max="758" width="15.42578125" style="3" customWidth="1"/>
    <col min="759" max="759" width="31" style="3" customWidth="1"/>
    <col min="760" max="760" width="15.5703125" style="3" customWidth="1"/>
    <col min="761" max="761" width="17.42578125" style="3" customWidth="1"/>
    <col min="762" max="777" width="10.42578125" style="3" customWidth="1"/>
    <col min="778" max="1006" width="20.5703125" style="3"/>
    <col min="1007" max="1007" width="94.5703125" style="3" customWidth="1"/>
    <col min="1008" max="1008" width="16.5703125" style="3" customWidth="1"/>
    <col min="1009" max="1009" width="15.7109375" style="3" customWidth="1"/>
    <col min="1010" max="1010" width="13.140625" style="3" customWidth="1"/>
    <col min="1011" max="1011" width="18.28515625" style="3" customWidth="1"/>
    <col min="1012" max="1012" width="48.5703125" style="3" customWidth="1"/>
    <col min="1013" max="1013" width="10.28515625" style="3" customWidth="1"/>
    <col min="1014" max="1014" width="15.42578125" style="3" customWidth="1"/>
    <col min="1015" max="1015" width="31" style="3" customWidth="1"/>
    <col min="1016" max="1016" width="15.5703125" style="3" customWidth="1"/>
    <col min="1017" max="1017" width="17.42578125" style="3" customWidth="1"/>
    <col min="1018" max="1033" width="10.42578125" style="3" customWidth="1"/>
    <col min="1034" max="1262" width="20.5703125" style="3"/>
    <col min="1263" max="1263" width="94.5703125" style="3" customWidth="1"/>
    <col min="1264" max="1264" width="16.5703125" style="3" customWidth="1"/>
    <col min="1265" max="1265" width="15.7109375" style="3" customWidth="1"/>
    <col min="1266" max="1266" width="13.140625" style="3" customWidth="1"/>
    <col min="1267" max="1267" width="18.28515625" style="3" customWidth="1"/>
    <col min="1268" max="1268" width="48.5703125" style="3" customWidth="1"/>
    <col min="1269" max="1269" width="10.28515625" style="3" customWidth="1"/>
    <col min="1270" max="1270" width="15.42578125" style="3" customWidth="1"/>
    <col min="1271" max="1271" width="31" style="3" customWidth="1"/>
    <col min="1272" max="1272" width="15.5703125" style="3" customWidth="1"/>
    <col min="1273" max="1273" width="17.42578125" style="3" customWidth="1"/>
    <col min="1274" max="1289" width="10.42578125" style="3" customWidth="1"/>
    <col min="1290" max="1518" width="20.5703125" style="3"/>
    <col min="1519" max="1519" width="94.5703125" style="3" customWidth="1"/>
    <col min="1520" max="1520" width="16.5703125" style="3" customWidth="1"/>
    <col min="1521" max="1521" width="15.7109375" style="3" customWidth="1"/>
    <col min="1522" max="1522" width="13.140625" style="3" customWidth="1"/>
    <col min="1523" max="1523" width="18.28515625" style="3" customWidth="1"/>
    <col min="1524" max="1524" width="48.5703125" style="3" customWidth="1"/>
    <col min="1525" max="1525" width="10.28515625" style="3" customWidth="1"/>
    <col min="1526" max="1526" width="15.42578125" style="3" customWidth="1"/>
    <col min="1527" max="1527" width="31" style="3" customWidth="1"/>
    <col min="1528" max="1528" width="15.5703125" style="3" customWidth="1"/>
    <col min="1529" max="1529" width="17.42578125" style="3" customWidth="1"/>
    <col min="1530" max="1545" width="10.42578125" style="3" customWidth="1"/>
    <col min="1546" max="1774" width="20.5703125" style="3"/>
    <col min="1775" max="1775" width="94.5703125" style="3" customWidth="1"/>
    <col min="1776" max="1776" width="16.5703125" style="3" customWidth="1"/>
    <col min="1777" max="1777" width="15.7109375" style="3" customWidth="1"/>
    <col min="1778" max="1778" width="13.140625" style="3" customWidth="1"/>
    <col min="1779" max="1779" width="18.28515625" style="3" customWidth="1"/>
    <col min="1780" max="1780" width="48.5703125" style="3" customWidth="1"/>
    <col min="1781" max="1781" width="10.28515625" style="3" customWidth="1"/>
    <col min="1782" max="1782" width="15.42578125" style="3" customWidth="1"/>
    <col min="1783" max="1783" width="31" style="3" customWidth="1"/>
    <col min="1784" max="1784" width="15.5703125" style="3" customWidth="1"/>
    <col min="1785" max="1785" width="17.42578125" style="3" customWidth="1"/>
    <col min="1786" max="1801" width="10.42578125" style="3" customWidth="1"/>
    <col min="1802" max="2030" width="20.5703125" style="3"/>
    <col min="2031" max="2031" width="94.5703125" style="3" customWidth="1"/>
    <col min="2032" max="2032" width="16.5703125" style="3" customWidth="1"/>
    <col min="2033" max="2033" width="15.7109375" style="3" customWidth="1"/>
    <col min="2034" max="2034" width="13.140625" style="3" customWidth="1"/>
    <col min="2035" max="2035" width="18.28515625" style="3" customWidth="1"/>
    <col min="2036" max="2036" width="48.5703125" style="3" customWidth="1"/>
    <col min="2037" max="2037" width="10.28515625" style="3" customWidth="1"/>
    <col min="2038" max="2038" width="15.42578125" style="3" customWidth="1"/>
    <col min="2039" max="2039" width="31" style="3" customWidth="1"/>
    <col min="2040" max="2040" width="15.5703125" style="3" customWidth="1"/>
    <col min="2041" max="2041" width="17.42578125" style="3" customWidth="1"/>
    <col min="2042" max="2057" width="10.42578125" style="3" customWidth="1"/>
    <col min="2058" max="2286" width="20.5703125" style="3"/>
    <col min="2287" max="2287" width="94.5703125" style="3" customWidth="1"/>
    <col min="2288" max="2288" width="16.5703125" style="3" customWidth="1"/>
    <col min="2289" max="2289" width="15.7109375" style="3" customWidth="1"/>
    <col min="2290" max="2290" width="13.140625" style="3" customWidth="1"/>
    <col min="2291" max="2291" width="18.28515625" style="3" customWidth="1"/>
    <col min="2292" max="2292" width="48.5703125" style="3" customWidth="1"/>
    <col min="2293" max="2293" width="10.28515625" style="3" customWidth="1"/>
    <col min="2294" max="2294" width="15.42578125" style="3" customWidth="1"/>
    <col min="2295" max="2295" width="31" style="3" customWidth="1"/>
    <col min="2296" max="2296" width="15.5703125" style="3" customWidth="1"/>
    <col min="2297" max="2297" width="17.42578125" style="3" customWidth="1"/>
    <col min="2298" max="2313" width="10.42578125" style="3" customWidth="1"/>
    <col min="2314" max="2542" width="20.5703125" style="3"/>
    <col min="2543" max="2543" width="94.5703125" style="3" customWidth="1"/>
    <col min="2544" max="2544" width="16.5703125" style="3" customWidth="1"/>
    <col min="2545" max="2545" width="15.7109375" style="3" customWidth="1"/>
    <col min="2546" max="2546" width="13.140625" style="3" customWidth="1"/>
    <col min="2547" max="2547" width="18.28515625" style="3" customWidth="1"/>
    <col min="2548" max="2548" width="48.5703125" style="3" customWidth="1"/>
    <col min="2549" max="2549" width="10.28515625" style="3" customWidth="1"/>
    <col min="2550" max="2550" width="15.42578125" style="3" customWidth="1"/>
    <col min="2551" max="2551" width="31" style="3" customWidth="1"/>
    <col min="2552" max="2552" width="15.5703125" style="3" customWidth="1"/>
    <col min="2553" max="2553" width="17.42578125" style="3" customWidth="1"/>
    <col min="2554" max="2569" width="10.42578125" style="3" customWidth="1"/>
    <col min="2570" max="2798" width="20.5703125" style="3"/>
    <col min="2799" max="2799" width="94.5703125" style="3" customWidth="1"/>
    <col min="2800" max="2800" width="16.5703125" style="3" customWidth="1"/>
    <col min="2801" max="2801" width="15.7109375" style="3" customWidth="1"/>
    <col min="2802" max="2802" width="13.140625" style="3" customWidth="1"/>
    <col min="2803" max="2803" width="18.28515625" style="3" customWidth="1"/>
    <col min="2804" max="2804" width="48.5703125" style="3" customWidth="1"/>
    <col min="2805" max="2805" width="10.28515625" style="3" customWidth="1"/>
    <col min="2806" max="2806" width="15.42578125" style="3" customWidth="1"/>
    <col min="2807" max="2807" width="31" style="3" customWidth="1"/>
    <col min="2808" max="2808" width="15.5703125" style="3" customWidth="1"/>
    <col min="2809" max="2809" width="17.42578125" style="3" customWidth="1"/>
    <col min="2810" max="2825" width="10.42578125" style="3" customWidth="1"/>
    <col min="2826" max="3054" width="20.5703125" style="3"/>
    <col min="3055" max="3055" width="94.5703125" style="3" customWidth="1"/>
    <col min="3056" max="3056" width="16.5703125" style="3" customWidth="1"/>
    <col min="3057" max="3057" width="15.7109375" style="3" customWidth="1"/>
    <col min="3058" max="3058" width="13.140625" style="3" customWidth="1"/>
    <col min="3059" max="3059" width="18.28515625" style="3" customWidth="1"/>
    <col min="3060" max="3060" width="48.5703125" style="3" customWidth="1"/>
    <col min="3061" max="3061" width="10.28515625" style="3" customWidth="1"/>
    <col min="3062" max="3062" width="15.42578125" style="3" customWidth="1"/>
    <col min="3063" max="3063" width="31" style="3" customWidth="1"/>
    <col min="3064" max="3064" width="15.5703125" style="3" customWidth="1"/>
    <col min="3065" max="3065" width="17.42578125" style="3" customWidth="1"/>
    <col min="3066" max="3081" width="10.42578125" style="3" customWidth="1"/>
    <col min="3082" max="3310" width="20.5703125" style="3"/>
    <col min="3311" max="3311" width="94.5703125" style="3" customWidth="1"/>
    <col min="3312" max="3312" width="16.5703125" style="3" customWidth="1"/>
    <col min="3313" max="3313" width="15.7109375" style="3" customWidth="1"/>
    <col min="3314" max="3314" width="13.140625" style="3" customWidth="1"/>
    <col min="3315" max="3315" width="18.28515625" style="3" customWidth="1"/>
    <col min="3316" max="3316" width="48.5703125" style="3" customWidth="1"/>
    <col min="3317" max="3317" width="10.28515625" style="3" customWidth="1"/>
    <col min="3318" max="3318" width="15.42578125" style="3" customWidth="1"/>
    <col min="3319" max="3319" width="31" style="3" customWidth="1"/>
    <col min="3320" max="3320" width="15.5703125" style="3" customWidth="1"/>
    <col min="3321" max="3321" width="17.42578125" style="3" customWidth="1"/>
    <col min="3322" max="3337" width="10.42578125" style="3" customWidth="1"/>
    <col min="3338" max="3566" width="20.5703125" style="3"/>
    <col min="3567" max="3567" width="94.5703125" style="3" customWidth="1"/>
    <col min="3568" max="3568" width="16.5703125" style="3" customWidth="1"/>
    <col min="3569" max="3569" width="15.7109375" style="3" customWidth="1"/>
    <col min="3570" max="3570" width="13.140625" style="3" customWidth="1"/>
    <col min="3571" max="3571" width="18.28515625" style="3" customWidth="1"/>
    <col min="3572" max="3572" width="48.5703125" style="3" customWidth="1"/>
    <col min="3573" max="3573" width="10.28515625" style="3" customWidth="1"/>
    <col min="3574" max="3574" width="15.42578125" style="3" customWidth="1"/>
    <col min="3575" max="3575" width="31" style="3" customWidth="1"/>
    <col min="3576" max="3576" width="15.5703125" style="3" customWidth="1"/>
    <col min="3577" max="3577" width="17.42578125" style="3" customWidth="1"/>
    <col min="3578" max="3593" width="10.42578125" style="3" customWidth="1"/>
    <col min="3594" max="3822" width="20.5703125" style="3"/>
    <col min="3823" max="3823" width="94.5703125" style="3" customWidth="1"/>
    <col min="3824" max="3824" width="16.5703125" style="3" customWidth="1"/>
    <col min="3825" max="3825" width="15.7109375" style="3" customWidth="1"/>
    <col min="3826" max="3826" width="13.140625" style="3" customWidth="1"/>
    <col min="3827" max="3827" width="18.28515625" style="3" customWidth="1"/>
    <col min="3828" max="3828" width="48.5703125" style="3" customWidth="1"/>
    <col min="3829" max="3829" width="10.28515625" style="3" customWidth="1"/>
    <col min="3830" max="3830" width="15.42578125" style="3" customWidth="1"/>
    <col min="3831" max="3831" width="31" style="3" customWidth="1"/>
    <col min="3832" max="3832" width="15.5703125" style="3" customWidth="1"/>
    <col min="3833" max="3833" width="17.42578125" style="3" customWidth="1"/>
    <col min="3834" max="3849" width="10.42578125" style="3" customWidth="1"/>
    <col min="3850" max="4078" width="20.5703125" style="3"/>
    <col min="4079" max="4079" width="94.5703125" style="3" customWidth="1"/>
    <col min="4080" max="4080" width="16.5703125" style="3" customWidth="1"/>
    <col min="4081" max="4081" width="15.7109375" style="3" customWidth="1"/>
    <col min="4082" max="4082" width="13.140625" style="3" customWidth="1"/>
    <col min="4083" max="4083" width="18.28515625" style="3" customWidth="1"/>
    <col min="4084" max="4084" width="48.5703125" style="3" customWidth="1"/>
    <col min="4085" max="4085" width="10.28515625" style="3" customWidth="1"/>
    <col min="4086" max="4086" width="15.42578125" style="3" customWidth="1"/>
    <col min="4087" max="4087" width="31" style="3" customWidth="1"/>
    <col min="4088" max="4088" width="15.5703125" style="3" customWidth="1"/>
    <col min="4089" max="4089" width="17.42578125" style="3" customWidth="1"/>
    <col min="4090" max="4105" width="10.42578125" style="3" customWidth="1"/>
    <col min="4106" max="4334" width="20.5703125" style="3"/>
    <col min="4335" max="4335" width="94.5703125" style="3" customWidth="1"/>
    <col min="4336" max="4336" width="16.5703125" style="3" customWidth="1"/>
    <col min="4337" max="4337" width="15.7109375" style="3" customWidth="1"/>
    <col min="4338" max="4338" width="13.140625" style="3" customWidth="1"/>
    <col min="4339" max="4339" width="18.28515625" style="3" customWidth="1"/>
    <col min="4340" max="4340" width="48.5703125" style="3" customWidth="1"/>
    <col min="4341" max="4341" width="10.28515625" style="3" customWidth="1"/>
    <col min="4342" max="4342" width="15.42578125" style="3" customWidth="1"/>
    <col min="4343" max="4343" width="31" style="3" customWidth="1"/>
    <col min="4344" max="4344" width="15.5703125" style="3" customWidth="1"/>
    <col min="4345" max="4345" width="17.42578125" style="3" customWidth="1"/>
    <col min="4346" max="4361" width="10.42578125" style="3" customWidth="1"/>
    <col min="4362" max="4590" width="20.5703125" style="3"/>
    <col min="4591" max="4591" width="94.5703125" style="3" customWidth="1"/>
    <col min="4592" max="4592" width="16.5703125" style="3" customWidth="1"/>
    <col min="4593" max="4593" width="15.7109375" style="3" customWidth="1"/>
    <col min="4594" max="4594" width="13.140625" style="3" customWidth="1"/>
    <col min="4595" max="4595" width="18.28515625" style="3" customWidth="1"/>
    <col min="4596" max="4596" width="48.5703125" style="3" customWidth="1"/>
    <col min="4597" max="4597" width="10.28515625" style="3" customWidth="1"/>
    <col min="4598" max="4598" width="15.42578125" style="3" customWidth="1"/>
    <col min="4599" max="4599" width="31" style="3" customWidth="1"/>
    <col min="4600" max="4600" width="15.5703125" style="3" customWidth="1"/>
    <col min="4601" max="4601" width="17.42578125" style="3" customWidth="1"/>
    <col min="4602" max="4617" width="10.42578125" style="3" customWidth="1"/>
    <col min="4618" max="4846" width="20.5703125" style="3"/>
    <col min="4847" max="4847" width="94.5703125" style="3" customWidth="1"/>
    <col min="4848" max="4848" width="16.5703125" style="3" customWidth="1"/>
    <col min="4849" max="4849" width="15.7109375" style="3" customWidth="1"/>
    <col min="4850" max="4850" width="13.140625" style="3" customWidth="1"/>
    <col min="4851" max="4851" width="18.28515625" style="3" customWidth="1"/>
    <col min="4852" max="4852" width="48.5703125" style="3" customWidth="1"/>
    <col min="4853" max="4853" width="10.28515625" style="3" customWidth="1"/>
    <col min="4854" max="4854" width="15.42578125" style="3" customWidth="1"/>
    <col min="4855" max="4855" width="31" style="3" customWidth="1"/>
    <col min="4856" max="4856" width="15.5703125" style="3" customWidth="1"/>
    <col min="4857" max="4857" width="17.42578125" style="3" customWidth="1"/>
    <col min="4858" max="4873" width="10.42578125" style="3" customWidth="1"/>
    <col min="4874" max="5102" width="20.5703125" style="3"/>
    <col min="5103" max="5103" width="94.5703125" style="3" customWidth="1"/>
    <col min="5104" max="5104" width="16.5703125" style="3" customWidth="1"/>
    <col min="5105" max="5105" width="15.7109375" style="3" customWidth="1"/>
    <col min="5106" max="5106" width="13.140625" style="3" customWidth="1"/>
    <col min="5107" max="5107" width="18.28515625" style="3" customWidth="1"/>
    <col min="5108" max="5108" width="48.5703125" style="3" customWidth="1"/>
    <col min="5109" max="5109" width="10.28515625" style="3" customWidth="1"/>
    <col min="5110" max="5110" width="15.42578125" style="3" customWidth="1"/>
    <col min="5111" max="5111" width="31" style="3" customWidth="1"/>
    <col min="5112" max="5112" width="15.5703125" style="3" customWidth="1"/>
    <col min="5113" max="5113" width="17.42578125" style="3" customWidth="1"/>
    <col min="5114" max="5129" width="10.42578125" style="3" customWidth="1"/>
    <col min="5130" max="5358" width="20.5703125" style="3"/>
    <col min="5359" max="5359" width="94.5703125" style="3" customWidth="1"/>
    <col min="5360" max="5360" width="16.5703125" style="3" customWidth="1"/>
    <col min="5361" max="5361" width="15.7109375" style="3" customWidth="1"/>
    <col min="5362" max="5362" width="13.140625" style="3" customWidth="1"/>
    <col min="5363" max="5363" width="18.28515625" style="3" customWidth="1"/>
    <col min="5364" max="5364" width="48.5703125" style="3" customWidth="1"/>
    <col min="5365" max="5365" width="10.28515625" style="3" customWidth="1"/>
    <col min="5366" max="5366" width="15.42578125" style="3" customWidth="1"/>
    <col min="5367" max="5367" width="31" style="3" customWidth="1"/>
    <col min="5368" max="5368" width="15.5703125" style="3" customWidth="1"/>
    <col min="5369" max="5369" width="17.42578125" style="3" customWidth="1"/>
    <col min="5370" max="5385" width="10.42578125" style="3" customWidth="1"/>
    <col min="5386" max="5614" width="20.5703125" style="3"/>
    <col min="5615" max="5615" width="94.5703125" style="3" customWidth="1"/>
    <col min="5616" max="5616" width="16.5703125" style="3" customWidth="1"/>
    <col min="5617" max="5617" width="15.7109375" style="3" customWidth="1"/>
    <col min="5618" max="5618" width="13.140625" style="3" customWidth="1"/>
    <col min="5619" max="5619" width="18.28515625" style="3" customWidth="1"/>
    <col min="5620" max="5620" width="48.5703125" style="3" customWidth="1"/>
    <col min="5621" max="5621" width="10.28515625" style="3" customWidth="1"/>
    <col min="5622" max="5622" width="15.42578125" style="3" customWidth="1"/>
    <col min="5623" max="5623" width="31" style="3" customWidth="1"/>
    <col min="5624" max="5624" width="15.5703125" style="3" customWidth="1"/>
    <col min="5625" max="5625" width="17.42578125" style="3" customWidth="1"/>
    <col min="5626" max="5641" width="10.42578125" style="3" customWidth="1"/>
    <col min="5642" max="5870" width="20.5703125" style="3"/>
    <col min="5871" max="5871" width="94.5703125" style="3" customWidth="1"/>
    <col min="5872" max="5872" width="16.5703125" style="3" customWidth="1"/>
    <col min="5873" max="5873" width="15.7109375" style="3" customWidth="1"/>
    <col min="5874" max="5874" width="13.140625" style="3" customWidth="1"/>
    <col min="5875" max="5875" width="18.28515625" style="3" customWidth="1"/>
    <col min="5876" max="5876" width="48.5703125" style="3" customWidth="1"/>
    <col min="5877" max="5877" width="10.28515625" style="3" customWidth="1"/>
    <col min="5878" max="5878" width="15.42578125" style="3" customWidth="1"/>
    <col min="5879" max="5879" width="31" style="3" customWidth="1"/>
    <col min="5880" max="5880" width="15.5703125" style="3" customWidth="1"/>
    <col min="5881" max="5881" width="17.42578125" style="3" customWidth="1"/>
    <col min="5882" max="5897" width="10.42578125" style="3" customWidth="1"/>
    <col min="5898" max="6126" width="20.5703125" style="3"/>
    <col min="6127" max="6127" width="94.5703125" style="3" customWidth="1"/>
    <col min="6128" max="6128" width="16.5703125" style="3" customWidth="1"/>
    <col min="6129" max="6129" width="15.7109375" style="3" customWidth="1"/>
    <col min="6130" max="6130" width="13.140625" style="3" customWidth="1"/>
    <col min="6131" max="6131" width="18.28515625" style="3" customWidth="1"/>
    <col min="6132" max="6132" width="48.5703125" style="3" customWidth="1"/>
    <col min="6133" max="6133" width="10.28515625" style="3" customWidth="1"/>
    <col min="6134" max="6134" width="15.42578125" style="3" customWidth="1"/>
    <col min="6135" max="6135" width="31" style="3" customWidth="1"/>
    <col min="6136" max="6136" width="15.5703125" style="3" customWidth="1"/>
    <col min="6137" max="6137" width="17.42578125" style="3" customWidth="1"/>
    <col min="6138" max="6153" width="10.42578125" style="3" customWidth="1"/>
    <col min="6154" max="6382" width="20.5703125" style="3"/>
    <col min="6383" max="6383" width="94.5703125" style="3" customWidth="1"/>
    <col min="6384" max="6384" width="16.5703125" style="3" customWidth="1"/>
    <col min="6385" max="6385" width="15.7109375" style="3" customWidth="1"/>
    <col min="6386" max="6386" width="13.140625" style="3" customWidth="1"/>
    <col min="6387" max="6387" width="18.28515625" style="3" customWidth="1"/>
    <col min="6388" max="6388" width="48.5703125" style="3" customWidth="1"/>
    <col min="6389" max="6389" width="10.28515625" style="3" customWidth="1"/>
    <col min="6390" max="6390" width="15.42578125" style="3" customWidth="1"/>
    <col min="6391" max="6391" width="31" style="3" customWidth="1"/>
    <col min="6392" max="6392" width="15.5703125" style="3" customWidth="1"/>
    <col min="6393" max="6393" width="17.42578125" style="3" customWidth="1"/>
    <col min="6394" max="6409" width="10.42578125" style="3" customWidth="1"/>
    <col min="6410" max="6638" width="20.5703125" style="3"/>
    <col min="6639" max="6639" width="94.5703125" style="3" customWidth="1"/>
    <col min="6640" max="6640" width="16.5703125" style="3" customWidth="1"/>
    <col min="6641" max="6641" width="15.7109375" style="3" customWidth="1"/>
    <col min="6642" max="6642" width="13.140625" style="3" customWidth="1"/>
    <col min="6643" max="6643" width="18.28515625" style="3" customWidth="1"/>
    <col min="6644" max="6644" width="48.5703125" style="3" customWidth="1"/>
    <col min="6645" max="6645" width="10.28515625" style="3" customWidth="1"/>
    <col min="6646" max="6646" width="15.42578125" style="3" customWidth="1"/>
    <col min="6647" max="6647" width="31" style="3" customWidth="1"/>
    <col min="6648" max="6648" width="15.5703125" style="3" customWidth="1"/>
    <col min="6649" max="6649" width="17.42578125" style="3" customWidth="1"/>
    <col min="6650" max="6665" width="10.42578125" style="3" customWidth="1"/>
    <col min="6666" max="6894" width="20.5703125" style="3"/>
    <col min="6895" max="6895" width="94.5703125" style="3" customWidth="1"/>
    <col min="6896" max="6896" width="16.5703125" style="3" customWidth="1"/>
    <col min="6897" max="6897" width="15.7109375" style="3" customWidth="1"/>
    <col min="6898" max="6898" width="13.140625" style="3" customWidth="1"/>
    <col min="6899" max="6899" width="18.28515625" style="3" customWidth="1"/>
    <col min="6900" max="6900" width="48.5703125" style="3" customWidth="1"/>
    <col min="6901" max="6901" width="10.28515625" style="3" customWidth="1"/>
    <col min="6902" max="6902" width="15.42578125" style="3" customWidth="1"/>
    <col min="6903" max="6903" width="31" style="3" customWidth="1"/>
    <col min="6904" max="6904" width="15.5703125" style="3" customWidth="1"/>
    <col min="6905" max="6905" width="17.42578125" style="3" customWidth="1"/>
    <col min="6906" max="6921" width="10.42578125" style="3" customWidth="1"/>
    <col min="6922" max="7150" width="20.5703125" style="3"/>
    <col min="7151" max="7151" width="94.5703125" style="3" customWidth="1"/>
    <col min="7152" max="7152" width="16.5703125" style="3" customWidth="1"/>
    <col min="7153" max="7153" width="15.7109375" style="3" customWidth="1"/>
    <col min="7154" max="7154" width="13.140625" style="3" customWidth="1"/>
    <col min="7155" max="7155" width="18.28515625" style="3" customWidth="1"/>
    <col min="7156" max="7156" width="48.5703125" style="3" customWidth="1"/>
    <col min="7157" max="7157" width="10.28515625" style="3" customWidth="1"/>
    <col min="7158" max="7158" width="15.42578125" style="3" customWidth="1"/>
    <col min="7159" max="7159" width="31" style="3" customWidth="1"/>
    <col min="7160" max="7160" width="15.5703125" style="3" customWidth="1"/>
    <col min="7161" max="7161" width="17.42578125" style="3" customWidth="1"/>
    <col min="7162" max="7177" width="10.42578125" style="3" customWidth="1"/>
    <col min="7178" max="7406" width="20.5703125" style="3"/>
    <col min="7407" max="7407" width="94.5703125" style="3" customWidth="1"/>
    <col min="7408" max="7408" width="16.5703125" style="3" customWidth="1"/>
    <col min="7409" max="7409" width="15.7109375" style="3" customWidth="1"/>
    <col min="7410" max="7410" width="13.140625" style="3" customWidth="1"/>
    <col min="7411" max="7411" width="18.28515625" style="3" customWidth="1"/>
    <col min="7412" max="7412" width="48.5703125" style="3" customWidth="1"/>
    <col min="7413" max="7413" width="10.28515625" style="3" customWidth="1"/>
    <col min="7414" max="7414" width="15.42578125" style="3" customWidth="1"/>
    <col min="7415" max="7415" width="31" style="3" customWidth="1"/>
    <col min="7416" max="7416" width="15.5703125" style="3" customWidth="1"/>
    <col min="7417" max="7417" width="17.42578125" style="3" customWidth="1"/>
    <col min="7418" max="7433" width="10.42578125" style="3" customWidth="1"/>
    <col min="7434" max="7662" width="20.5703125" style="3"/>
    <col min="7663" max="7663" width="94.5703125" style="3" customWidth="1"/>
    <col min="7664" max="7664" width="16.5703125" style="3" customWidth="1"/>
    <col min="7665" max="7665" width="15.7109375" style="3" customWidth="1"/>
    <col min="7666" max="7666" width="13.140625" style="3" customWidth="1"/>
    <col min="7667" max="7667" width="18.28515625" style="3" customWidth="1"/>
    <col min="7668" max="7668" width="48.5703125" style="3" customWidth="1"/>
    <col min="7669" max="7669" width="10.28515625" style="3" customWidth="1"/>
    <col min="7670" max="7670" width="15.42578125" style="3" customWidth="1"/>
    <col min="7671" max="7671" width="31" style="3" customWidth="1"/>
    <col min="7672" max="7672" width="15.5703125" style="3" customWidth="1"/>
    <col min="7673" max="7673" width="17.42578125" style="3" customWidth="1"/>
    <col min="7674" max="7689" width="10.42578125" style="3" customWidth="1"/>
    <col min="7690" max="7918" width="20.5703125" style="3"/>
    <col min="7919" max="7919" width="94.5703125" style="3" customWidth="1"/>
    <col min="7920" max="7920" width="16.5703125" style="3" customWidth="1"/>
    <col min="7921" max="7921" width="15.7109375" style="3" customWidth="1"/>
    <col min="7922" max="7922" width="13.140625" style="3" customWidth="1"/>
    <col min="7923" max="7923" width="18.28515625" style="3" customWidth="1"/>
    <col min="7924" max="7924" width="48.5703125" style="3" customWidth="1"/>
    <col min="7925" max="7925" width="10.28515625" style="3" customWidth="1"/>
    <col min="7926" max="7926" width="15.42578125" style="3" customWidth="1"/>
    <col min="7927" max="7927" width="31" style="3" customWidth="1"/>
    <col min="7928" max="7928" width="15.5703125" style="3" customWidth="1"/>
    <col min="7929" max="7929" width="17.42578125" style="3" customWidth="1"/>
    <col min="7930" max="7945" width="10.42578125" style="3" customWidth="1"/>
    <col min="7946" max="8174" width="20.5703125" style="3"/>
    <col min="8175" max="8175" width="94.5703125" style="3" customWidth="1"/>
    <col min="8176" max="8176" width="16.5703125" style="3" customWidth="1"/>
    <col min="8177" max="8177" width="15.7109375" style="3" customWidth="1"/>
    <col min="8178" max="8178" width="13.140625" style="3" customWidth="1"/>
    <col min="8179" max="8179" width="18.28515625" style="3" customWidth="1"/>
    <col min="8180" max="8180" width="48.5703125" style="3" customWidth="1"/>
    <col min="8181" max="8181" width="10.28515625" style="3" customWidth="1"/>
    <col min="8182" max="8182" width="15.42578125" style="3" customWidth="1"/>
    <col min="8183" max="8183" width="31" style="3" customWidth="1"/>
    <col min="8184" max="8184" width="15.5703125" style="3" customWidth="1"/>
    <col min="8185" max="8185" width="17.42578125" style="3" customWidth="1"/>
    <col min="8186" max="8201" width="10.42578125" style="3" customWidth="1"/>
    <col min="8202" max="8430" width="20.5703125" style="3"/>
    <col min="8431" max="8431" width="94.5703125" style="3" customWidth="1"/>
    <col min="8432" max="8432" width="16.5703125" style="3" customWidth="1"/>
    <col min="8433" max="8433" width="15.7109375" style="3" customWidth="1"/>
    <col min="8434" max="8434" width="13.140625" style="3" customWidth="1"/>
    <col min="8435" max="8435" width="18.28515625" style="3" customWidth="1"/>
    <col min="8436" max="8436" width="48.5703125" style="3" customWidth="1"/>
    <col min="8437" max="8437" width="10.28515625" style="3" customWidth="1"/>
    <col min="8438" max="8438" width="15.42578125" style="3" customWidth="1"/>
    <col min="8439" max="8439" width="31" style="3" customWidth="1"/>
    <col min="8440" max="8440" width="15.5703125" style="3" customWidth="1"/>
    <col min="8441" max="8441" width="17.42578125" style="3" customWidth="1"/>
    <col min="8442" max="8457" width="10.42578125" style="3" customWidth="1"/>
    <col min="8458" max="8686" width="20.5703125" style="3"/>
    <col min="8687" max="8687" width="94.5703125" style="3" customWidth="1"/>
    <col min="8688" max="8688" width="16.5703125" style="3" customWidth="1"/>
    <col min="8689" max="8689" width="15.7109375" style="3" customWidth="1"/>
    <col min="8690" max="8690" width="13.140625" style="3" customWidth="1"/>
    <col min="8691" max="8691" width="18.28515625" style="3" customWidth="1"/>
    <col min="8692" max="8692" width="48.5703125" style="3" customWidth="1"/>
    <col min="8693" max="8693" width="10.28515625" style="3" customWidth="1"/>
    <col min="8694" max="8694" width="15.42578125" style="3" customWidth="1"/>
    <col min="8695" max="8695" width="31" style="3" customWidth="1"/>
    <col min="8696" max="8696" width="15.5703125" style="3" customWidth="1"/>
    <col min="8697" max="8697" width="17.42578125" style="3" customWidth="1"/>
    <col min="8698" max="8713" width="10.42578125" style="3" customWidth="1"/>
    <col min="8714" max="8942" width="20.5703125" style="3"/>
    <col min="8943" max="8943" width="94.5703125" style="3" customWidth="1"/>
    <col min="8944" max="8944" width="16.5703125" style="3" customWidth="1"/>
    <col min="8945" max="8945" width="15.7109375" style="3" customWidth="1"/>
    <col min="8946" max="8946" width="13.140625" style="3" customWidth="1"/>
    <col min="8947" max="8947" width="18.28515625" style="3" customWidth="1"/>
    <col min="8948" max="8948" width="48.5703125" style="3" customWidth="1"/>
    <col min="8949" max="8949" width="10.28515625" style="3" customWidth="1"/>
    <col min="8950" max="8950" width="15.42578125" style="3" customWidth="1"/>
    <col min="8951" max="8951" width="31" style="3" customWidth="1"/>
    <col min="8952" max="8952" width="15.5703125" style="3" customWidth="1"/>
    <col min="8953" max="8953" width="17.42578125" style="3" customWidth="1"/>
    <col min="8954" max="8969" width="10.42578125" style="3" customWidth="1"/>
    <col min="8970" max="9198" width="20.5703125" style="3"/>
    <col min="9199" max="9199" width="94.5703125" style="3" customWidth="1"/>
    <col min="9200" max="9200" width="16.5703125" style="3" customWidth="1"/>
    <col min="9201" max="9201" width="15.7109375" style="3" customWidth="1"/>
    <col min="9202" max="9202" width="13.140625" style="3" customWidth="1"/>
    <col min="9203" max="9203" width="18.28515625" style="3" customWidth="1"/>
    <col min="9204" max="9204" width="48.5703125" style="3" customWidth="1"/>
    <col min="9205" max="9205" width="10.28515625" style="3" customWidth="1"/>
    <col min="9206" max="9206" width="15.42578125" style="3" customWidth="1"/>
    <col min="9207" max="9207" width="31" style="3" customWidth="1"/>
    <col min="9208" max="9208" width="15.5703125" style="3" customWidth="1"/>
    <col min="9209" max="9209" width="17.42578125" style="3" customWidth="1"/>
    <col min="9210" max="9225" width="10.42578125" style="3" customWidth="1"/>
    <col min="9226" max="9454" width="20.5703125" style="3"/>
    <col min="9455" max="9455" width="94.5703125" style="3" customWidth="1"/>
    <col min="9456" max="9456" width="16.5703125" style="3" customWidth="1"/>
    <col min="9457" max="9457" width="15.7109375" style="3" customWidth="1"/>
    <col min="9458" max="9458" width="13.140625" style="3" customWidth="1"/>
    <col min="9459" max="9459" width="18.28515625" style="3" customWidth="1"/>
    <col min="9460" max="9460" width="48.5703125" style="3" customWidth="1"/>
    <col min="9461" max="9461" width="10.28515625" style="3" customWidth="1"/>
    <col min="9462" max="9462" width="15.42578125" style="3" customWidth="1"/>
    <col min="9463" max="9463" width="31" style="3" customWidth="1"/>
    <col min="9464" max="9464" width="15.5703125" style="3" customWidth="1"/>
    <col min="9465" max="9465" width="17.42578125" style="3" customWidth="1"/>
    <col min="9466" max="9481" width="10.42578125" style="3" customWidth="1"/>
    <col min="9482" max="9710" width="20.5703125" style="3"/>
    <col min="9711" max="9711" width="94.5703125" style="3" customWidth="1"/>
    <col min="9712" max="9712" width="16.5703125" style="3" customWidth="1"/>
    <col min="9713" max="9713" width="15.7109375" style="3" customWidth="1"/>
    <col min="9714" max="9714" width="13.140625" style="3" customWidth="1"/>
    <col min="9715" max="9715" width="18.28515625" style="3" customWidth="1"/>
    <col min="9716" max="9716" width="48.5703125" style="3" customWidth="1"/>
    <col min="9717" max="9717" width="10.28515625" style="3" customWidth="1"/>
    <col min="9718" max="9718" width="15.42578125" style="3" customWidth="1"/>
    <col min="9719" max="9719" width="31" style="3" customWidth="1"/>
    <col min="9720" max="9720" width="15.5703125" style="3" customWidth="1"/>
    <col min="9721" max="9721" width="17.42578125" style="3" customWidth="1"/>
    <col min="9722" max="9737" width="10.42578125" style="3" customWidth="1"/>
    <col min="9738" max="9966" width="20.5703125" style="3"/>
    <col min="9967" max="9967" width="94.5703125" style="3" customWidth="1"/>
    <col min="9968" max="9968" width="16.5703125" style="3" customWidth="1"/>
    <col min="9969" max="9969" width="15.7109375" style="3" customWidth="1"/>
    <col min="9970" max="9970" width="13.140625" style="3" customWidth="1"/>
    <col min="9971" max="9971" width="18.28515625" style="3" customWidth="1"/>
    <col min="9972" max="9972" width="48.5703125" style="3" customWidth="1"/>
    <col min="9973" max="9973" width="10.28515625" style="3" customWidth="1"/>
    <col min="9974" max="9974" width="15.42578125" style="3" customWidth="1"/>
    <col min="9975" max="9975" width="31" style="3" customWidth="1"/>
    <col min="9976" max="9976" width="15.5703125" style="3" customWidth="1"/>
    <col min="9977" max="9977" width="17.42578125" style="3" customWidth="1"/>
    <col min="9978" max="9993" width="10.42578125" style="3" customWidth="1"/>
    <col min="9994" max="10222" width="20.5703125" style="3"/>
    <col min="10223" max="10223" width="94.5703125" style="3" customWidth="1"/>
    <col min="10224" max="10224" width="16.5703125" style="3" customWidth="1"/>
    <col min="10225" max="10225" width="15.7109375" style="3" customWidth="1"/>
    <col min="10226" max="10226" width="13.140625" style="3" customWidth="1"/>
    <col min="10227" max="10227" width="18.28515625" style="3" customWidth="1"/>
    <col min="10228" max="10228" width="48.5703125" style="3" customWidth="1"/>
    <col min="10229" max="10229" width="10.28515625" style="3" customWidth="1"/>
    <col min="10230" max="10230" width="15.42578125" style="3" customWidth="1"/>
    <col min="10231" max="10231" width="31" style="3" customWidth="1"/>
    <col min="10232" max="10232" width="15.5703125" style="3" customWidth="1"/>
    <col min="10233" max="10233" width="17.42578125" style="3" customWidth="1"/>
    <col min="10234" max="10249" width="10.42578125" style="3" customWidth="1"/>
    <col min="10250" max="10478" width="20.5703125" style="3"/>
    <col min="10479" max="10479" width="94.5703125" style="3" customWidth="1"/>
    <col min="10480" max="10480" width="16.5703125" style="3" customWidth="1"/>
    <col min="10481" max="10481" width="15.7109375" style="3" customWidth="1"/>
    <col min="10482" max="10482" width="13.140625" style="3" customWidth="1"/>
    <col min="10483" max="10483" width="18.28515625" style="3" customWidth="1"/>
    <col min="10484" max="10484" width="48.5703125" style="3" customWidth="1"/>
    <col min="10485" max="10485" width="10.28515625" style="3" customWidth="1"/>
    <col min="10486" max="10486" width="15.42578125" style="3" customWidth="1"/>
    <col min="10487" max="10487" width="31" style="3" customWidth="1"/>
    <col min="10488" max="10488" width="15.5703125" style="3" customWidth="1"/>
    <col min="10489" max="10489" width="17.42578125" style="3" customWidth="1"/>
    <col min="10490" max="10505" width="10.42578125" style="3" customWidth="1"/>
    <col min="10506" max="10734" width="20.5703125" style="3"/>
    <col min="10735" max="10735" width="94.5703125" style="3" customWidth="1"/>
    <col min="10736" max="10736" width="16.5703125" style="3" customWidth="1"/>
    <col min="10737" max="10737" width="15.7109375" style="3" customWidth="1"/>
    <col min="10738" max="10738" width="13.140625" style="3" customWidth="1"/>
    <col min="10739" max="10739" width="18.28515625" style="3" customWidth="1"/>
    <col min="10740" max="10740" width="48.5703125" style="3" customWidth="1"/>
    <col min="10741" max="10741" width="10.28515625" style="3" customWidth="1"/>
    <col min="10742" max="10742" width="15.42578125" style="3" customWidth="1"/>
    <col min="10743" max="10743" width="31" style="3" customWidth="1"/>
    <col min="10744" max="10744" width="15.5703125" style="3" customWidth="1"/>
    <col min="10745" max="10745" width="17.42578125" style="3" customWidth="1"/>
    <col min="10746" max="10761" width="10.42578125" style="3" customWidth="1"/>
    <col min="10762" max="10990" width="20.5703125" style="3"/>
    <col min="10991" max="10991" width="94.5703125" style="3" customWidth="1"/>
    <col min="10992" max="10992" width="16.5703125" style="3" customWidth="1"/>
    <col min="10993" max="10993" width="15.7109375" style="3" customWidth="1"/>
    <col min="10994" max="10994" width="13.140625" style="3" customWidth="1"/>
    <col min="10995" max="10995" width="18.28515625" style="3" customWidth="1"/>
    <col min="10996" max="10996" width="48.5703125" style="3" customWidth="1"/>
    <col min="10997" max="10997" width="10.28515625" style="3" customWidth="1"/>
    <col min="10998" max="10998" width="15.42578125" style="3" customWidth="1"/>
    <col min="10999" max="10999" width="31" style="3" customWidth="1"/>
    <col min="11000" max="11000" width="15.5703125" style="3" customWidth="1"/>
    <col min="11001" max="11001" width="17.42578125" style="3" customWidth="1"/>
    <col min="11002" max="11017" width="10.42578125" style="3" customWidth="1"/>
    <col min="11018" max="11246" width="20.5703125" style="3"/>
    <col min="11247" max="11247" width="94.5703125" style="3" customWidth="1"/>
    <col min="11248" max="11248" width="16.5703125" style="3" customWidth="1"/>
    <col min="11249" max="11249" width="15.7109375" style="3" customWidth="1"/>
    <col min="11250" max="11250" width="13.140625" style="3" customWidth="1"/>
    <col min="11251" max="11251" width="18.28515625" style="3" customWidth="1"/>
    <col min="11252" max="11252" width="48.5703125" style="3" customWidth="1"/>
    <col min="11253" max="11253" width="10.28515625" style="3" customWidth="1"/>
    <col min="11254" max="11254" width="15.42578125" style="3" customWidth="1"/>
    <col min="11255" max="11255" width="31" style="3" customWidth="1"/>
    <col min="11256" max="11256" width="15.5703125" style="3" customWidth="1"/>
    <col min="11257" max="11257" width="17.42578125" style="3" customWidth="1"/>
    <col min="11258" max="11273" width="10.42578125" style="3" customWidth="1"/>
    <col min="11274" max="11502" width="20.5703125" style="3"/>
    <col min="11503" max="11503" width="94.5703125" style="3" customWidth="1"/>
    <col min="11504" max="11504" width="16.5703125" style="3" customWidth="1"/>
    <col min="11505" max="11505" width="15.7109375" style="3" customWidth="1"/>
    <col min="11506" max="11506" width="13.140625" style="3" customWidth="1"/>
    <col min="11507" max="11507" width="18.28515625" style="3" customWidth="1"/>
    <col min="11508" max="11508" width="48.5703125" style="3" customWidth="1"/>
    <col min="11509" max="11509" width="10.28515625" style="3" customWidth="1"/>
    <col min="11510" max="11510" width="15.42578125" style="3" customWidth="1"/>
    <col min="11511" max="11511" width="31" style="3" customWidth="1"/>
    <col min="11512" max="11512" width="15.5703125" style="3" customWidth="1"/>
    <col min="11513" max="11513" width="17.42578125" style="3" customWidth="1"/>
    <col min="11514" max="11529" width="10.42578125" style="3" customWidth="1"/>
    <col min="11530" max="11758" width="20.5703125" style="3"/>
    <col min="11759" max="11759" width="94.5703125" style="3" customWidth="1"/>
    <col min="11760" max="11760" width="16.5703125" style="3" customWidth="1"/>
    <col min="11761" max="11761" width="15.7109375" style="3" customWidth="1"/>
    <col min="11762" max="11762" width="13.140625" style="3" customWidth="1"/>
    <col min="11763" max="11763" width="18.28515625" style="3" customWidth="1"/>
    <col min="11764" max="11764" width="48.5703125" style="3" customWidth="1"/>
    <col min="11765" max="11765" width="10.28515625" style="3" customWidth="1"/>
    <col min="11766" max="11766" width="15.42578125" style="3" customWidth="1"/>
    <col min="11767" max="11767" width="31" style="3" customWidth="1"/>
    <col min="11768" max="11768" width="15.5703125" style="3" customWidth="1"/>
    <col min="11769" max="11769" width="17.42578125" style="3" customWidth="1"/>
    <col min="11770" max="11785" width="10.42578125" style="3" customWidth="1"/>
    <col min="11786" max="12014" width="20.5703125" style="3"/>
    <col min="12015" max="12015" width="94.5703125" style="3" customWidth="1"/>
    <col min="12016" max="12016" width="16.5703125" style="3" customWidth="1"/>
    <col min="12017" max="12017" width="15.7109375" style="3" customWidth="1"/>
    <col min="12018" max="12018" width="13.140625" style="3" customWidth="1"/>
    <col min="12019" max="12019" width="18.28515625" style="3" customWidth="1"/>
    <col min="12020" max="12020" width="48.5703125" style="3" customWidth="1"/>
    <col min="12021" max="12021" width="10.28515625" style="3" customWidth="1"/>
    <col min="12022" max="12022" width="15.42578125" style="3" customWidth="1"/>
    <col min="12023" max="12023" width="31" style="3" customWidth="1"/>
    <col min="12024" max="12024" width="15.5703125" style="3" customWidth="1"/>
    <col min="12025" max="12025" width="17.42578125" style="3" customWidth="1"/>
    <col min="12026" max="12041" width="10.42578125" style="3" customWidth="1"/>
    <col min="12042" max="12270" width="20.5703125" style="3"/>
    <col min="12271" max="12271" width="94.5703125" style="3" customWidth="1"/>
    <col min="12272" max="12272" width="16.5703125" style="3" customWidth="1"/>
    <col min="12273" max="12273" width="15.7109375" style="3" customWidth="1"/>
    <col min="12274" max="12274" width="13.140625" style="3" customWidth="1"/>
    <col min="12275" max="12275" width="18.28515625" style="3" customWidth="1"/>
    <col min="12276" max="12276" width="48.5703125" style="3" customWidth="1"/>
    <col min="12277" max="12277" width="10.28515625" style="3" customWidth="1"/>
    <col min="12278" max="12278" width="15.42578125" style="3" customWidth="1"/>
    <col min="12279" max="12279" width="31" style="3" customWidth="1"/>
    <col min="12280" max="12280" width="15.5703125" style="3" customWidth="1"/>
    <col min="12281" max="12281" width="17.42578125" style="3" customWidth="1"/>
    <col min="12282" max="12297" width="10.42578125" style="3" customWidth="1"/>
    <col min="12298" max="12526" width="20.5703125" style="3"/>
    <col min="12527" max="12527" width="94.5703125" style="3" customWidth="1"/>
    <col min="12528" max="12528" width="16.5703125" style="3" customWidth="1"/>
    <col min="12529" max="12529" width="15.7109375" style="3" customWidth="1"/>
    <col min="12530" max="12530" width="13.140625" style="3" customWidth="1"/>
    <col min="12531" max="12531" width="18.28515625" style="3" customWidth="1"/>
    <col min="12532" max="12532" width="48.5703125" style="3" customWidth="1"/>
    <col min="12533" max="12533" width="10.28515625" style="3" customWidth="1"/>
    <col min="12534" max="12534" width="15.42578125" style="3" customWidth="1"/>
    <col min="12535" max="12535" width="31" style="3" customWidth="1"/>
    <col min="12536" max="12536" width="15.5703125" style="3" customWidth="1"/>
    <col min="12537" max="12537" width="17.42578125" style="3" customWidth="1"/>
    <col min="12538" max="12553" width="10.42578125" style="3" customWidth="1"/>
    <col min="12554" max="12782" width="20.5703125" style="3"/>
    <col min="12783" max="12783" width="94.5703125" style="3" customWidth="1"/>
    <col min="12784" max="12784" width="16.5703125" style="3" customWidth="1"/>
    <col min="12785" max="12785" width="15.7109375" style="3" customWidth="1"/>
    <col min="12786" max="12786" width="13.140625" style="3" customWidth="1"/>
    <col min="12787" max="12787" width="18.28515625" style="3" customWidth="1"/>
    <col min="12788" max="12788" width="48.5703125" style="3" customWidth="1"/>
    <col min="12789" max="12789" width="10.28515625" style="3" customWidth="1"/>
    <col min="12790" max="12790" width="15.42578125" style="3" customWidth="1"/>
    <col min="12791" max="12791" width="31" style="3" customWidth="1"/>
    <col min="12792" max="12792" width="15.5703125" style="3" customWidth="1"/>
    <col min="12793" max="12793" width="17.42578125" style="3" customWidth="1"/>
    <col min="12794" max="12809" width="10.42578125" style="3" customWidth="1"/>
    <col min="12810" max="13038" width="20.5703125" style="3"/>
    <col min="13039" max="13039" width="94.5703125" style="3" customWidth="1"/>
    <col min="13040" max="13040" width="16.5703125" style="3" customWidth="1"/>
    <col min="13041" max="13041" width="15.7109375" style="3" customWidth="1"/>
    <col min="13042" max="13042" width="13.140625" style="3" customWidth="1"/>
    <col min="13043" max="13043" width="18.28515625" style="3" customWidth="1"/>
    <col min="13044" max="13044" width="48.5703125" style="3" customWidth="1"/>
    <col min="13045" max="13045" width="10.28515625" style="3" customWidth="1"/>
    <col min="13046" max="13046" width="15.42578125" style="3" customWidth="1"/>
    <col min="13047" max="13047" width="31" style="3" customWidth="1"/>
    <col min="13048" max="13048" width="15.5703125" style="3" customWidth="1"/>
    <col min="13049" max="13049" width="17.42578125" style="3" customWidth="1"/>
    <col min="13050" max="13065" width="10.42578125" style="3" customWidth="1"/>
    <col min="13066" max="13294" width="20.5703125" style="3"/>
    <col min="13295" max="13295" width="94.5703125" style="3" customWidth="1"/>
    <col min="13296" max="13296" width="16.5703125" style="3" customWidth="1"/>
    <col min="13297" max="13297" width="15.7109375" style="3" customWidth="1"/>
    <col min="13298" max="13298" width="13.140625" style="3" customWidth="1"/>
    <col min="13299" max="13299" width="18.28515625" style="3" customWidth="1"/>
    <col min="13300" max="13300" width="48.5703125" style="3" customWidth="1"/>
    <col min="13301" max="13301" width="10.28515625" style="3" customWidth="1"/>
    <col min="13302" max="13302" width="15.42578125" style="3" customWidth="1"/>
    <col min="13303" max="13303" width="31" style="3" customWidth="1"/>
    <col min="13304" max="13304" width="15.5703125" style="3" customWidth="1"/>
    <col min="13305" max="13305" width="17.42578125" style="3" customWidth="1"/>
    <col min="13306" max="13321" width="10.42578125" style="3" customWidth="1"/>
    <col min="13322" max="13550" width="20.5703125" style="3"/>
    <col min="13551" max="13551" width="94.5703125" style="3" customWidth="1"/>
    <col min="13552" max="13552" width="16.5703125" style="3" customWidth="1"/>
    <col min="13553" max="13553" width="15.7109375" style="3" customWidth="1"/>
    <col min="13554" max="13554" width="13.140625" style="3" customWidth="1"/>
    <col min="13555" max="13555" width="18.28515625" style="3" customWidth="1"/>
    <col min="13556" max="13556" width="48.5703125" style="3" customWidth="1"/>
    <col min="13557" max="13557" width="10.28515625" style="3" customWidth="1"/>
    <col min="13558" max="13558" width="15.42578125" style="3" customWidth="1"/>
    <col min="13559" max="13559" width="31" style="3" customWidth="1"/>
    <col min="13560" max="13560" width="15.5703125" style="3" customWidth="1"/>
    <col min="13561" max="13561" width="17.42578125" style="3" customWidth="1"/>
    <col min="13562" max="13577" width="10.42578125" style="3" customWidth="1"/>
    <col min="13578" max="13806" width="20.5703125" style="3"/>
    <col min="13807" max="13807" width="94.5703125" style="3" customWidth="1"/>
    <col min="13808" max="13808" width="16.5703125" style="3" customWidth="1"/>
    <col min="13809" max="13809" width="15.7109375" style="3" customWidth="1"/>
    <col min="13810" max="13810" width="13.140625" style="3" customWidth="1"/>
    <col min="13811" max="13811" width="18.28515625" style="3" customWidth="1"/>
    <col min="13812" max="13812" width="48.5703125" style="3" customWidth="1"/>
    <col min="13813" max="13813" width="10.28515625" style="3" customWidth="1"/>
    <col min="13814" max="13814" width="15.42578125" style="3" customWidth="1"/>
    <col min="13815" max="13815" width="31" style="3" customWidth="1"/>
    <col min="13816" max="13816" width="15.5703125" style="3" customWidth="1"/>
    <col min="13817" max="13817" width="17.42578125" style="3" customWidth="1"/>
    <col min="13818" max="13833" width="10.42578125" style="3" customWidth="1"/>
    <col min="13834" max="14062" width="20.5703125" style="3"/>
    <col min="14063" max="14063" width="94.5703125" style="3" customWidth="1"/>
    <col min="14064" max="14064" width="16.5703125" style="3" customWidth="1"/>
    <col min="14065" max="14065" width="15.7109375" style="3" customWidth="1"/>
    <col min="14066" max="14066" width="13.140625" style="3" customWidth="1"/>
    <col min="14067" max="14067" width="18.28515625" style="3" customWidth="1"/>
    <col min="14068" max="14068" width="48.5703125" style="3" customWidth="1"/>
    <col min="14069" max="14069" width="10.28515625" style="3" customWidth="1"/>
    <col min="14070" max="14070" width="15.42578125" style="3" customWidth="1"/>
    <col min="14071" max="14071" width="31" style="3" customWidth="1"/>
    <col min="14072" max="14072" width="15.5703125" style="3" customWidth="1"/>
    <col min="14073" max="14073" width="17.42578125" style="3" customWidth="1"/>
    <col min="14074" max="14089" width="10.42578125" style="3" customWidth="1"/>
    <col min="14090" max="14318" width="20.5703125" style="3"/>
    <col min="14319" max="14319" width="94.5703125" style="3" customWidth="1"/>
    <col min="14320" max="14320" width="16.5703125" style="3" customWidth="1"/>
    <col min="14321" max="14321" width="15.7109375" style="3" customWidth="1"/>
    <col min="14322" max="14322" width="13.140625" style="3" customWidth="1"/>
    <col min="14323" max="14323" width="18.28515625" style="3" customWidth="1"/>
    <col min="14324" max="14324" width="48.5703125" style="3" customWidth="1"/>
    <col min="14325" max="14325" width="10.28515625" style="3" customWidth="1"/>
    <col min="14326" max="14326" width="15.42578125" style="3" customWidth="1"/>
    <col min="14327" max="14327" width="31" style="3" customWidth="1"/>
    <col min="14328" max="14328" width="15.5703125" style="3" customWidth="1"/>
    <col min="14329" max="14329" width="17.42578125" style="3" customWidth="1"/>
    <col min="14330" max="14345" width="10.42578125" style="3" customWidth="1"/>
    <col min="14346" max="14574" width="20.5703125" style="3"/>
    <col min="14575" max="14575" width="94.5703125" style="3" customWidth="1"/>
    <col min="14576" max="14576" width="16.5703125" style="3" customWidth="1"/>
    <col min="14577" max="14577" width="15.7109375" style="3" customWidth="1"/>
    <col min="14578" max="14578" width="13.140625" style="3" customWidth="1"/>
    <col min="14579" max="14579" width="18.28515625" style="3" customWidth="1"/>
    <col min="14580" max="14580" width="48.5703125" style="3" customWidth="1"/>
    <col min="14581" max="14581" width="10.28515625" style="3" customWidth="1"/>
    <col min="14582" max="14582" width="15.42578125" style="3" customWidth="1"/>
    <col min="14583" max="14583" width="31" style="3" customWidth="1"/>
    <col min="14584" max="14584" width="15.5703125" style="3" customWidth="1"/>
    <col min="14585" max="14585" width="17.42578125" style="3" customWidth="1"/>
    <col min="14586" max="14601" width="10.42578125" style="3" customWidth="1"/>
    <col min="14602" max="14830" width="20.5703125" style="3"/>
    <col min="14831" max="14831" width="94.5703125" style="3" customWidth="1"/>
    <col min="14832" max="14832" width="16.5703125" style="3" customWidth="1"/>
    <col min="14833" max="14833" width="15.7109375" style="3" customWidth="1"/>
    <col min="14834" max="14834" width="13.140625" style="3" customWidth="1"/>
    <col min="14835" max="14835" width="18.28515625" style="3" customWidth="1"/>
    <col min="14836" max="14836" width="48.5703125" style="3" customWidth="1"/>
    <col min="14837" max="14837" width="10.28515625" style="3" customWidth="1"/>
    <col min="14838" max="14838" width="15.42578125" style="3" customWidth="1"/>
    <col min="14839" max="14839" width="31" style="3" customWidth="1"/>
    <col min="14840" max="14840" width="15.5703125" style="3" customWidth="1"/>
    <col min="14841" max="14841" width="17.42578125" style="3" customWidth="1"/>
    <col min="14842" max="14857" width="10.42578125" style="3" customWidth="1"/>
    <col min="14858" max="15086" width="20.5703125" style="3"/>
    <col min="15087" max="15087" width="94.5703125" style="3" customWidth="1"/>
    <col min="15088" max="15088" width="16.5703125" style="3" customWidth="1"/>
    <col min="15089" max="15089" width="15.7109375" style="3" customWidth="1"/>
    <col min="15090" max="15090" width="13.140625" style="3" customWidth="1"/>
    <col min="15091" max="15091" width="18.28515625" style="3" customWidth="1"/>
    <col min="15092" max="15092" width="48.5703125" style="3" customWidth="1"/>
    <col min="15093" max="15093" width="10.28515625" style="3" customWidth="1"/>
    <col min="15094" max="15094" width="15.42578125" style="3" customWidth="1"/>
    <col min="15095" max="15095" width="31" style="3" customWidth="1"/>
    <col min="15096" max="15096" width="15.5703125" style="3" customWidth="1"/>
    <col min="15097" max="15097" width="17.42578125" style="3" customWidth="1"/>
    <col min="15098" max="15113" width="10.42578125" style="3" customWidth="1"/>
    <col min="15114" max="15342" width="20.5703125" style="3"/>
    <col min="15343" max="15343" width="94.5703125" style="3" customWidth="1"/>
    <col min="15344" max="15344" width="16.5703125" style="3" customWidth="1"/>
    <col min="15345" max="15345" width="15.7109375" style="3" customWidth="1"/>
    <col min="15346" max="15346" width="13.140625" style="3" customWidth="1"/>
    <col min="15347" max="15347" width="18.28515625" style="3" customWidth="1"/>
    <col min="15348" max="15348" width="48.5703125" style="3" customWidth="1"/>
    <col min="15349" max="15349" width="10.28515625" style="3" customWidth="1"/>
    <col min="15350" max="15350" width="15.42578125" style="3" customWidth="1"/>
    <col min="15351" max="15351" width="31" style="3" customWidth="1"/>
    <col min="15352" max="15352" width="15.5703125" style="3" customWidth="1"/>
    <col min="15353" max="15353" width="17.42578125" style="3" customWidth="1"/>
    <col min="15354" max="15369" width="10.42578125" style="3" customWidth="1"/>
    <col min="15370" max="15598" width="20.5703125" style="3"/>
    <col min="15599" max="15599" width="94.5703125" style="3" customWidth="1"/>
    <col min="15600" max="15600" width="16.5703125" style="3" customWidth="1"/>
    <col min="15601" max="15601" width="15.7109375" style="3" customWidth="1"/>
    <col min="15602" max="15602" width="13.140625" style="3" customWidth="1"/>
    <col min="15603" max="15603" width="18.28515625" style="3" customWidth="1"/>
    <col min="15604" max="15604" width="48.5703125" style="3" customWidth="1"/>
    <col min="15605" max="15605" width="10.28515625" style="3" customWidth="1"/>
    <col min="15606" max="15606" width="15.42578125" style="3" customWidth="1"/>
    <col min="15607" max="15607" width="31" style="3" customWidth="1"/>
    <col min="15608" max="15608" width="15.5703125" style="3" customWidth="1"/>
    <col min="15609" max="15609" width="17.42578125" style="3" customWidth="1"/>
    <col min="15610" max="15625" width="10.42578125" style="3" customWidth="1"/>
    <col min="15626" max="15854" width="20.5703125" style="3"/>
    <col min="15855" max="15855" width="94.5703125" style="3" customWidth="1"/>
    <col min="15856" max="15856" width="16.5703125" style="3" customWidth="1"/>
    <col min="15857" max="15857" width="15.7109375" style="3" customWidth="1"/>
    <col min="15858" max="15858" width="13.140625" style="3" customWidth="1"/>
    <col min="15859" max="15859" width="18.28515625" style="3" customWidth="1"/>
    <col min="15860" max="15860" width="48.5703125" style="3" customWidth="1"/>
    <col min="15861" max="15861" width="10.28515625" style="3" customWidth="1"/>
    <col min="15862" max="15862" width="15.42578125" style="3" customWidth="1"/>
    <col min="15863" max="15863" width="31" style="3" customWidth="1"/>
    <col min="15864" max="15864" width="15.5703125" style="3" customWidth="1"/>
    <col min="15865" max="15865" width="17.42578125" style="3" customWidth="1"/>
    <col min="15866" max="15881" width="10.42578125" style="3" customWidth="1"/>
    <col min="15882" max="16110" width="20.5703125" style="3"/>
    <col min="16111" max="16111" width="94.5703125" style="3" customWidth="1"/>
    <col min="16112" max="16112" width="16.5703125" style="3" customWidth="1"/>
    <col min="16113" max="16113" width="15.7109375" style="3" customWidth="1"/>
    <col min="16114" max="16114" width="13.140625" style="3" customWidth="1"/>
    <col min="16115" max="16115" width="18.28515625" style="3" customWidth="1"/>
    <col min="16116" max="16116" width="48.5703125" style="3" customWidth="1"/>
    <col min="16117" max="16117" width="10.28515625" style="3" customWidth="1"/>
    <col min="16118" max="16118" width="15.42578125" style="3" customWidth="1"/>
    <col min="16119" max="16119" width="31" style="3" customWidth="1"/>
    <col min="16120" max="16120" width="15.5703125" style="3" customWidth="1"/>
    <col min="16121" max="16121" width="17.42578125" style="3" customWidth="1"/>
    <col min="16122" max="16137" width="10.42578125" style="3" customWidth="1"/>
    <col min="16138" max="16384" width="20.5703125" style="3"/>
  </cols>
  <sheetData>
    <row r="1" spans="1:10" ht="20.25">
      <c r="A1" s="122" t="s">
        <v>475</v>
      </c>
      <c r="B1" s="122"/>
      <c r="C1" s="122"/>
      <c r="D1" s="122"/>
      <c r="E1" s="122"/>
      <c r="F1" s="122"/>
      <c r="G1" s="122"/>
      <c r="H1" s="122"/>
    </row>
    <row r="2" spans="1:10" ht="12.75" customHeight="1">
      <c r="A2" s="124"/>
      <c r="B2" s="124"/>
      <c r="C2" s="124"/>
      <c r="D2" s="124"/>
      <c r="E2" s="124"/>
      <c r="F2" s="124"/>
      <c r="G2" s="124"/>
      <c r="H2" s="124"/>
      <c r="I2" s="1"/>
    </row>
    <row r="3" spans="1:10" ht="12.75" customHeight="1">
      <c r="A3" s="6" t="s">
        <v>175</v>
      </c>
      <c r="B3" s="61" t="s">
        <v>176</v>
      </c>
      <c r="C3" s="73" t="s">
        <v>177</v>
      </c>
      <c r="D3" s="7" t="s">
        <v>178</v>
      </c>
      <c r="E3" s="7" t="s">
        <v>179</v>
      </c>
      <c r="F3" s="7" t="s">
        <v>180</v>
      </c>
      <c r="G3" s="7" t="s">
        <v>181</v>
      </c>
      <c r="H3" s="19" t="s">
        <v>184</v>
      </c>
      <c r="I3" s="9"/>
    </row>
    <row r="4" spans="1:10" ht="12.75" customHeight="1">
      <c r="A4" s="38" t="s">
        <v>237</v>
      </c>
      <c r="B4" s="52" t="s">
        <v>337</v>
      </c>
      <c r="C4" s="52" t="s">
        <v>375</v>
      </c>
      <c r="D4" s="39" t="s">
        <v>216</v>
      </c>
      <c r="E4" s="39">
        <v>1</v>
      </c>
      <c r="F4" s="38" t="s">
        <v>99</v>
      </c>
      <c r="G4" s="39" t="s">
        <v>218</v>
      </c>
      <c r="H4" s="41">
        <v>7973.3</v>
      </c>
      <c r="I4" s="42"/>
    </row>
    <row r="5" spans="1:10" ht="12.75" customHeight="1">
      <c r="A5" s="52" t="s">
        <v>238</v>
      </c>
      <c r="B5" s="52" t="s">
        <v>305</v>
      </c>
      <c r="C5" s="52" t="s">
        <v>212</v>
      </c>
      <c r="D5" s="39" t="s">
        <v>147</v>
      </c>
      <c r="E5" s="39">
        <v>1</v>
      </c>
      <c r="F5" s="38" t="s">
        <v>148</v>
      </c>
      <c r="G5" s="39" t="s">
        <v>218</v>
      </c>
      <c r="H5" s="41">
        <v>1100</v>
      </c>
      <c r="I5" s="42"/>
      <c r="J5" s="42"/>
    </row>
    <row r="6" spans="1:10" ht="12.75" customHeight="1">
      <c r="A6" s="52" t="s">
        <v>239</v>
      </c>
      <c r="B6" s="52" t="s">
        <v>306</v>
      </c>
      <c r="C6" s="52" t="s">
        <v>358</v>
      </c>
      <c r="D6" s="39" t="s">
        <v>147</v>
      </c>
      <c r="E6" s="39">
        <v>1</v>
      </c>
      <c r="F6" s="38" t="s">
        <v>149</v>
      </c>
      <c r="G6" s="39" t="s">
        <v>218</v>
      </c>
      <c r="H6" s="41">
        <v>1100</v>
      </c>
      <c r="I6" s="42"/>
      <c r="J6" s="42"/>
    </row>
    <row r="7" spans="1:10" ht="12.75" customHeight="1">
      <c r="A7" s="52" t="s">
        <v>241</v>
      </c>
      <c r="B7" s="52" t="s">
        <v>305</v>
      </c>
      <c r="C7" s="52" t="s">
        <v>359</v>
      </c>
      <c r="D7" s="39" t="s">
        <v>147</v>
      </c>
      <c r="E7" s="39">
        <v>1</v>
      </c>
      <c r="F7" s="38" t="s">
        <v>150</v>
      </c>
      <c r="G7" s="39" t="s">
        <v>218</v>
      </c>
      <c r="H7" s="41">
        <v>1100</v>
      </c>
      <c r="I7" s="42"/>
      <c r="J7" s="42"/>
    </row>
    <row r="8" spans="1:10" ht="12.75" customHeight="1">
      <c r="A8" s="52" t="s">
        <v>242</v>
      </c>
      <c r="B8" s="52" t="s">
        <v>308</v>
      </c>
      <c r="C8" s="52" t="s">
        <v>360</v>
      </c>
      <c r="D8" s="39" t="s">
        <v>147</v>
      </c>
      <c r="E8" s="39">
        <v>1</v>
      </c>
      <c r="F8" s="38" t="s">
        <v>151</v>
      </c>
      <c r="G8" s="39" t="s">
        <v>218</v>
      </c>
      <c r="H8" s="41">
        <v>1275</v>
      </c>
      <c r="I8" s="42"/>
      <c r="J8" s="42"/>
    </row>
    <row r="9" spans="1:10" ht="12.75" customHeight="1">
      <c r="A9" s="117" t="s">
        <v>474</v>
      </c>
      <c r="B9" s="117" t="s">
        <v>306</v>
      </c>
      <c r="C9" s="117" t="s">
        <v>358</v>
      </c>
      <c r="D9" s="53" t="s">
        <v>147</v>
      </c>
      <c r="E9" s="53">
        <v>1</v>
      </c>
      <c r="F9" s="57" t="s">
        <v>466</v>
      </c>
      <c r="G9" s="53" t="s">
        <v>218</v>
      </c>
      <c r="H9" s="77">
        <v>1100</v>
      </c>
      <c r="I9" s="42"/>
      <c r="J9" s="42"/>
    </row>
    <row r="10" spans="1:10" ht="12.75" customHeight="1">
      <c r="A10" s="52" t="s">
        <v>244</v>
      </c>
      <c r="B10" s="52" t="s">
        <v>310</v>
      </c>
      <c r="C10" s="52" t="s">
        <v>362</v>
      </c>
      <c r="D10" s="39" t="s">
        <v>147</v>
      </c>
      <c r="E10" s="39">
        <v>1</v>
      </c>
      <c r="F10" s="38" t="s">
        <v>152</v>
      </c>
      <c r="G10" s="39" t="s">
        <v>218</v>
      </c>
      <c r="H10" s="41">
        <v>1100</v>
      </c>
      <c r="I10" s="42"/>
      <c r="J10" s="42"/>
    </row>
    <row r="11" spans="1:10" ht="12.75" customHeight="1">
      <c r="A11" s="52" t="s">
        <v>245</v>
      </c>
      <c r="B11" s="52" t="s">
        <v>305</v>
      </c>
      <c r="C11" s="52" t="s">
        <v>363</v>
      </c>
      <c r="D11" s="39" t="s">
        <v>147</v>
      </c>
      <c r="E11" s="39">
        <v>1</v>
      </c>
      <c r="F11" s="38" t="s">
        <v>153</v>
      </c>
      <c r="G11" s="39" t="s">
        <v>218</v>
      </c>
      <c r="H11" s="41">
        <v>1100</v>
      </c>
      <c r="I11" s="42"/>
      <c r="J11" s="42"/>
    </row>
    <row r="12" spans="1:10" ht="12.75" customHeight="1">
      <c r="A12" s="52" t="s">
        <v>246</v>
      </c>
      <c r="B12" s="52" t="s">
        <v>311</v>
      </c>
      <c r="C12" s="52" t="s">
        <v>364</v>
      </c>
      <c r="D12" s="39" t="s">
        <v>147</v>
      </c>
      <c r="E12" s="39">
        <v>1</v>
      </c>
      <c r="F12" s="38" t="s">
        <v>154</v>
      </c>
      <c r="G12" s="39" t="s">
        <v>218</v>
      </c>
      <c r="H12" s="41">
        <v>1100</v>
      </c>
      <c r="I12" s="42"/>
      <c r="J12" s="42"/>
    </row>
    <row r="13" spans="1:10" ht="12.75" customHeight="1">
      <c r="A13" s="52" t="s">
        <v>247</v>
      </c>
      <c r="B13" s="52" t="s">
        <v>311</v>
      </c>
      <c r="C13" s="52" t="s">
        <v>364</v>
      </c>
      <c r="D13" s="39" t="s">
        <v>147</v>
      </c>
      <c r="E13" s="39">
        <v>1</v>
      </c>
      <c r="F13" s="38" t="s">
        <v>338</v>
      </c>
      <c r="G13" s="39" t="s">
        <v>218</v>
      </c>
      <c r="H13" s="41">
        <v>1100</v>
      </c>
      <c r="I13" s="42"/>
      <c r="J13" s="42"/>
    </row>
    <row r="14" spans="1:10" ht="12.75" customHeight="1">
      <c r="A14" s="52" t="s">
        <v>242</v>
      </c>
      <c r="B14" s="52" t="s">
        <v>308</v>
      </c>
      <c r="C14" s="52" t="s">
        <v>360</v>
      </c>
      <c r="D14" s="39" t="s">
        <v>147</v>
      </c>
      <c r="E14" s="39">
        <v>1</v>
      </c>
      <c r="F14" s="38" t="s">
        <v>155</v>
      </c>
      <c r="G14" s="39" t="s">
        <v>218</v>
      </c>
      <c r="H14" s="41">
        <v>1275</v>
      </c>
      <c r="I14" s="42"/>
      <c r="J14" s="42"/>
    </row>
    <row r="15" spans="1:10" ht="12.75" customHeight="1">
      <c r="A15" s="52" t="s">
        <v>417</v>
      </c>
      <c r="B15" s="52" t="s">
        <v>312</v>
      </c>
      <c r="C15" s="52" t="s">
        <v>365</v>
      </c>
      <c r="D15" s="39" t="s">
        <v>147</v>
      </c>
      <c r="E15" s="39">
        <v>1</v>
      </c>
      <c r="F15" s="38" t="s">
        <v>232</v>
      </c>
      <c r="G15" s="39" t="s">
        <v>218</v>
      </c>
      <c r="H15" s="41">
        <v>1100</v>
      </c>
      <c r="I15" s="42"/>
      <c r="J15" s="42"/>
    </row>
    <row r="16" spans="1:10" ht="12.75" customHeight="1">
      <c r="A16" s="52" t="s">
        <v>418</v>
      </c>
      <c r="B16" s="52" t="s">
        <v>309</v>
      </c>
      <c r="C16" s="52" t="s">
        <v>361</v>
      </c>
      <c r="D16" s="39" t="s">
        <v>147</v>
      </c>
      <c r="E16" s="39">
        <v>1</v>
      </c>
      <c r="F16" s="38" t="s">
        <v>156</v>
      </c>
      <c r="G16" s="39" t="s">
        <v>218</v>
      </c>
      <c r="H16" s="41">
        <v>1275</v>
      </c>
      <c r="I16" s="42"/>
      <c r="J16" s="42"/>
    </row>
    <row r="17" spans="1:10" ht="12.75" customHeight="1">
      <c r="A17" s="52" t="s">
        <v>419</v>
      </c>
      <c r="B17" s="52" t="s">
        <v>311</v>
      </c>
      <c r="C17" s="52" t="s">
        <v>364</v>
      </c>
      <c r="D17" s="53" t="s">
        <v>147</v>
      </c>
      <c r="E17" s="53">
        <v>1</v>
      </c>
      <c r="F17" s="57" t="s">
        <v>157</v>
      </c>
      <c r="G17" s="53" t="s">
        <v>218</v>
      </c>
      <c r="H17" s="41">
        <v>1100</v>
      </c>
      <c r="I17" s="42"/>
      <c r="J17" s="42"/>
    </row>
    <row r="18" spans="1:10" ht="12.75" customHeight="1">
      <c r="A18" s="117" t="s">
        <v>473</v>
      </c>
      <c r="B18" s="117" t="s">
        <v>314</v>
      </c>
      <c r="C18" s="117" t="s">
        <v>215</v>
      </c>
      <c r="D18" s="53" t="s">
        <v>147</v>
      </c>
      <c r="E18" s="53">
        <v>1</v>
      </c>
      <c r="F18" s="57" t="s">
        <v>467</v>
      </c>
      <c r="G18" s="53" t="s">
        <v>218</v>
      </c>
      <c r="H18" s="77">
        <v>1100</v>
      </c>
      <c r="I18" s="42"/>
      <c r="J18" s="42"/>
    </row>
    <row r="19" spans="1:10" ht="12.75" customHeight="1">
      <c r="A19" s="52" t="s">
        <v>248</v>
      </c>
      <c r="B19" s="52" t="s">
        <v>309</v>
      </c>
      <c r="C19" s="52" t="s">
        <v>361</v>
      </c>
      <c r="D19" s="39" t="s">
        <v>147</v>
      </c>
      <c r="E19" s="39">
        <v>1</v>
      </c>
      <c r="F19" s="38" t="s">
        <v>409</v>
      </c>
      <c r="G19" s="39" t="s">
        <v>218</v>
      </c>
      <c r="H19" s="41">
        <v>1275</v>
      </c>
      <c r="I19" s="42"/>
      <c r="J19" s="42"/>
    </row>
    <row r="20" spans="1:10" ht="12.75" customHeight="1">
      <c r="A20" s="52" t="s">
        <v>472</v>
      </c>
      <c r="B20" s="52" t="s">
        <v>306</v>
      </c>
      <c r="C20" s="52" t="s">
        <v>485</v>
      </c>
      <c r="D20" s="53" t="s">
        <v>147</v>
      </c>
      <c r="E20" s="53">
        <v>1</v>
      </c>
      <c r="F20" s="57" t="s">
        <v>158</v>
      </c>
      <c r="G20" s="53" t="s">
        <v>218</v>
      </c>
      <c r="H20" s="77">
        <v>1100</v>
      </c>
      <c r="I20" s="42"/>
      <c r="J20" s="42"/>
    </row>
    <row r="21" spans="1:10" ht="12.75" customHeight="1">
      <c r="A21" s="52" t="s">
        <v>420</v>
      </c>
      <c r="B21" s="52" t="s">
        <v>309</v>
      </c>
      <c r="C21" s="52" t="s">
        <v>361</v>
      </c>
      <c r="D21" s="39" t="s">
        <v>147</v>
      </c>
      <c r="E21" s="39">
        <v>1</v>
      </c>
      <c r="F21" s="38" t="s">
        <v>159</v>
      </c>
      <c r="G21" s="39" t="s">
        <v>218</v>
      </c>
      <c r="H21" s="41">
        <v>1275</v>
      </c>
      <c r="I21" s="42"/>
      <c r="J21" s="42"/>
    </row>
    <row r="22" spans="1:10" ht="12.75" customHeight="1">
      <c r="A22" s="52" t="s">
        <v>440</v>
      </c>
      <c r="B22" s="52" t="s">
        <v>441</v>
      </c>
      <c r="C22" s="52" t="s">
        <v>435</v>
      </c>
      <c r="D22" s="39" t="s">
        <v>147</v>
      </c>
      <c r="E22" s="39">
        <v>1</v>
      </c>
      <c r="F22" s="38" t="s">
        <v>429</v>
      </c>
      <c r="G22" s="39" t="s">
        <v>218</v>
      </c>
      <c r="H22" s="41">
        <v>1100</v>
      </c>
      <c r="I22" s="42"/>
      <c r="J22" s="42"/>
    </row>
    <row r="23" spans="1:10" ht="12.75" customHeight="1">
      <c r="A23" s="52" t="s">
        <v>442</v>
      </c>
      <c r="B23" s="52" t="s">
        <v>443</v>
      </c>
      <c r="C23" s="52" t="s">
        <v>436</v>
      </c>
      <c r="D23" s="39" t="s">
        <v>147</v>
      </c>
      <c r="E23" s="39">
        <v>1</v>
      </c>
      <c r="F23" s="38" t="s">
        <v>430</v>
      </c>
      <c r="G23" s="39" t="s">
        <v>218</v>
      </c>
      <c r="H23" s="41">
        <v>1100</v>
      </c>
      <c r="I23" s="42"/>
      <c r="J23" s="42"/>
    </row>
    <row r="24" spans="1:10" ht="12.75" customHeight="1">
      <c r="A24" s="52" t="s">
        <v>428</v>
      </c>
      <c r="B24" s="52" t="s">
        <v>307</v>
      </c>
      <c r="C24" s="52" t="s">
        <v>366</v>
      </c>
      <c r="D24" s="39" t="s">
        <v>147</v>
      </c>
      <c r="E24" s="39">
        <v>1</v>
      </c>
      <c r="F24" s="38" t="s">
        <v>160</v>
      </c>
      <c r="G24" s="39" t="s">
        <v>218</v>
      </c>
      <c r="H24" s="41">
        <v>1100</v>
      </c>
      <c r="I24" s="42"/>
      <c r="J24" s="42"/>
    </row>
    <row r="25" spans="1:10" ht="12.75" customHeight="1">
      <c r="A25" s="52" t="s">
        <v>249</v>
      </c>
      <c r="B25" s="52" t="s">
        <v>310</v>
      </c>
      <c r="C25" s="52" t="s">
        <v>362</v>
      </c>
      <c r="D25" s="39" t="s">
        <v>147</v>
      </c>
      <c r="E25" s="39">
        <v>1</v>
      </c>
      <c r="F25" s="38" t="s">
        <v>161</v>
      </c>
      <c r="G25" s="39" t="s">
        <v>218</v>
      </c>
      <c r="H25" s="41">
        <v>1100</v>
      </c>
      <c r="I25" s="42"/>
      <c r="J25" s="42"/>
    </row>
    <row r="26" spans="1:10" ht="12.75" customHeight="1">
      <c r="A26" s="52" t="s">
        <v>459</v>
      </c>
      <c r="B26" s="52" t="s">
        <v>309</v>
      </c>
      <c r="C26" s="52" t="s">
        <v>361</v>
      </c>
      <c r="D26" s="39" t="s">
        <v>147</v>
      </c>
      <c r="E26" s="39">
        <v>1</v>
      </c>
      <c r="F26" s="38" t="s">
        <v>456</v>
      </c>
      <c r="G26" s="39" t="s">
        <v>218</v>
      </c>
      <c r="H26" s="41">
        <v>1100</v>
      </c>
      <c r="I26" s="42"/>
      <c r="J26" s="42"/>
    </row>
    <row r="27" spans="1:10" ht="12.75" customHeight="1">
      <c r="A27" s="52" t="s">
        <v>250</v>
      </c>
      <c r="B27" s="52" t="s">
        <v>311</v>
      </c>
      <c r="C27" s="52" t="s">
        <v>368</v>
      </c>
      <c r="D27" s="39" t="s">
        <v>147</v>
      </c>
      <c r="E27" s="39">
        <v>1</v>
      </c>
      <c r="F27" s="38" t="s">
        <v>162</v>
      </c>
      <c r="G27" s="39" t="s">
        <v>218</v>
      </c>
      <c r="H27" s="41">
        <v>1100</v>
      </c>
      <c r="I27" s="42"/>
      <c r="J27" s="42"/>
    </row>
    <row r="28" spans="1:10" ht="12.75" customHeight="1">
      <c r="A28" s="52" t="s">
        <v>421</v>
      </c>
      <c r="B28" s="52" t="s">
        <v>310</v>
      </c>
      <c r="C28" s="52" t="s">
        <v>362</v>
      </c>
      <c r="D28" s="53" t="s">
        <v>147</v>
      </c>
      <c r="E28" s="53">
        <v>1</v>
      </c>
      <c r="F28" s="57" t="s">
        <v>163</v>
      </c>
      <c r="G28" s="53" t="s">
        <v>218</v>
      </c>
      <c r="H28" s="77">
        <v>1100</v>
      </c>
      <c r="I28" s="42"/>
      <c r="J28" s="42"/>
    </row>
    <row r="29" spans="1:10" ht="12.75" customHeight="1">
      <c r="A29" s="52" t="s">
        <v>472</v>
      </c>
      <c r="B29" s="52" t="s">
        <v>306</v>
      </c>
      <c r="C29" s="52" t="s">
        <v>485</v>
      </c>
      <c r="D29" s="53" t="s">
        <v>147</v>
      </c>
      <c r="E29" s="53">
        <v>1</v>
      </c>
      <c r="F29" s="57" t="s">
        <v>158</v>
      </c>
      <c r="G29" s="53" t="s">
        <v>218</v>
      </c>
      <c r="H29" s="77">
        <v>2900</v>
      </c>
      <c r="I29" s="42"/>
      <c r="J29" s="42"/>
    </row>
    <row r="30" spans="1:10" ht="12.75" customHeight="1">
      <c r="A30" s="52" t="s">
        <v>427</v>
      </c>
      <c r="B30" s="52" t="s">
        <v>304</v>
      </c>
      <c r="C30" s="52" t="s">
        <v>372</v>
      </c>
      <c r="D30" s="39" t="s">
        <v>147</v>
      </c>
      <c r="E30" s="39">
        <v>1</v>
      </c>
      <c r="F30" s="38" t="s">
        <v>164</v>
      </c>
      <c r="G30" s="39" t="s">
        <v>218</v>
      </c>
      <c r="H30" s="41">
        <v>2900</v>
      </c>
      <c r="I30" s="42"/>
      <c r="J30" s="42"/>
    </row>
    <row r="31" spans="1:10" ht="12.75" customHeight="1">
      <c r="A31" s="52" t="s">
        <v>251</v>
      </c>
      <c r="B31" s="52" t="s">
        <v>313</v>
      </c>
      <c r="C31" s="52" t="s">
        <v>369</v>
      </c>
      <c r="D31" s="39" t="s">
        <v>147</v>
      </c>
      <c r="E31" s="39">
        <v>1</v>
      </c>
      <c r="F31" s="38" t="s">
        <v>29</v>
      </c>
      <c r="G31" s="39" t="s">
        <v>218</v>
      </c>
      <c r="H31" s="41">
        <v>1275</v>
      </c>
      <c r="I31" s="42"/>
      <c r="J31" s="42"/>
    </row>
    <row r="32" spans="1:10" ht="12.75" customHeight="1">
      <c r="A32" s="52" t="s">
        <v>422</v>
      </c>
      <c r="B32" s="52" t="s">
        <v>310</v>
      </c>
      <c r="C32" s="52" t="s">
        <v>362</v>
      </c>
      <c r="D32" s="39" t="s">
        <v>147</v>
      </c>
      <c r="E32" s="39">
        <v>1</v>
      </c>
      <c r="F32" s="38" t="s">
        <v>165</v>
      </c>
      <c r="G32" s="39" t="s">
        <v>218</v>
      </c>
      <c r="H32" s="41">
        <v>2900</v>
      </c>
      <c r="I32" s="42"/>
      <c r="J32" s="42"/>
    </row>
    <row r="33" spans="1:10" ht="12.75" customHeight="1">
      <c r="A33" s="52" t="s">
        <v>400</v>
      </c>
      <c r="B33" s="52" t="s">
        <v>309</v>
      </c>
      <c r="C33" s="52" t="s">
        <v>361</v>
      </c>
      <c r="D33" s="39" t="s">
        <v>147</v>
      </c>
      <c r="E33" s="39">
        <v>1</v>
      </c>
      <c r="F33" s="38" t="s">
        <v>166</v>
      </c>
      <c r="G33" s="39" t="s">
        <v>218</v>
      </c>
      <c r="H33" s="41">
        <v>2900</v>
      </c>
      <c r="I33" s="42"/>
      <c r="J33" s="42"/>
    </row>
    <row r="34" spans="1:10" ht="12.75" customHeight="1">
      <c r="A34" s="52" t="s">
        <v>444</v>
      </c>
      <c r="B34" s="52" t="s">
        <v>445</v>
      </c>
      <c r="C34" s="52" t="s">
        <v>437</v>
      </c>
      <c r="D34" s="39" t="s">
        <v>147</v>
      </c>
      <c r="E34" s="39">
        <v>1</v>
      </c>
      <c r="F34" s="38" t="s">
        <v>431</v>
      </c>
      <c r="G34" s="39" t="s">
        <v>218</v>
      </c>
      <c r="H34" s="41">
        <v>1100</v>
      </c>
      <c r="I34" s="42"/>
      <c r="J34" s="42"/>
    </row>
    <row r="35" spans="1:10" ht="12.75" customHeight="1">
      <c r="A35" s="52" t="s">
        <v>447</v>
      </c>
      <c r="B35" s="52" t="s">
        <v>446</v>
      </c>
      <c r="C35" s="52" t="s">
        <v>373</v>
      </c>
      <c r="D35" s="39" t="s">
        <v>147</v>
      </c>
      <c r="E35" s="39">
        <v>1</v>
      </c>
      <c r="F35" s="38" t="s">
        <v>432</v>
      </c>
      <c r="G35" s="39" t="s">
        <v>218</v>
      </c>
      <c r="H35" s="41">
        <v>1100</v>
      </c>
      <c r="I35" s="42"/>
      <c r="J35" s="42"/>
    </row>
    <row r="36" spans="1:10" ht="12.75" customHeight="1">
      <c r="A36" s="52" t="s">
        <v>423</v>
      </c>
      <c r="B36" s="52" t="s">
        <v>305</v>
      </c>
      <c r="C36" s="52" t="s">
        <v>212</v>
      </c>
      <c r="D36" s="39" t="s">
        <v>147</v>
      </c>
      <c r="E36" s="39">
        <v>1</v>
      </c>
      <c r="F36" s="38" t="s">
        <v>167</v>
      </c>
      <c r="G36" s="39" t="s">
        <v>218</v>
      </c>
      <c r="H36" s="41">
        <v>2900</v>
      </c>
      <c r="I36" s="42"/>
      <c r="J36" s="42"/>
    </row>
    <row r="37" spans="1:10" ht="12.75" customHeight="1">
      <c r="A37" s="117" t="s">
        <v>243</v>
      </c>
      <c r="B37" s="117" t="s">
        <v>307</v>
      </c>
      <c r="C37" s="117" t="s">
        <v>213</v>
      </c>
      <c r="D37" s="53" t="s">
        <v>147</v>
      </c>
      <c r="E37" s="53">
        <v>1</v>
      </c>
      <c r="F37" s="57" t="s">
        <v>468</v>
      </c>
      <c r="G37" s="53" t="s">
        <v>218</v>
      </c>
      <c r="H37" s="77">
        <v>1100</v>
      </c>
      <c r="I37" s="42"/>
      <c r="J37" s="42"/>
    </row>
    <row r="38" spans="1:10" ht="12.75" customHeight="1">
      <c r="A38" s="52" t="s">
        <v>448</v>
      </c>
      <c r="B38" s="52" t="s">
        <v>451</v>
      </c>
      <c r="C38" s="52" t="s">
        <v>438</v>
      </c>
      <c r="D38" s="39" t="s">
        <v>147</v>
      </c>
      <c r="E38" s="39">
        <v>1</v>
      </c>
      <c r="F38" s="38" t="s">
        <v>433</v>
      </c>
      <c r="G38" s="39" t="s">
        <v>218</v>
      </c>
      <c r="H38" s="41">
        <v>1100</v>
      </c>
      <c r="I38" s="42"/>
      <c r="J38" s="42"/>
    </row>
    <row r="39" spans="1:10" ht="12.75" customHeight="1">
      <c r="A39" s="52" t="s">
        <v>252</v>
      </c>
      <c r="B39" s="52" t="s">
        <v>311</v>
      </c>
      <c r="C39" s="52" t="s">
        <v>364</v>
      </c>
      <c r="D39" s="39" t="s">
        <v>147</v>
      </c>
      <c r="E39" s="39">
        <v>1</v>
      </c>
      <c r="F39" s="38" t="s">
        <v>168</v>
      </c>
      <c r="G39" s="39" t="s">
        <v>218</v>
      </c>
      <c r="H39" s="41">
        <v>2900</v>
      </c>
      <c r="I39" s="42"/>
      <c r="J39" s="42"/>
    </row>
    <row r="40" spans="1:10" ht="12.75" customHeight="1">
      <c r="A40" s="52" t="s">
        <v>449</v>
      </c>
      <c r="B40" s="52" t="s">
        <v>450</v>
      </c>
      <c r="C40" s="52" t="s">
        <v>439</v>
      </c>
      <c r="D40" s="39" t="s">
        <v>147</v>
      </c>
      <c r="E40" s="39">
        <v>1</v>
      </c>
      <c r="F40" s="38" t="s">
        <v>434</v>
      </c>
      <c r="G40" s="39" t="s">
        <v>218</v>
      </c>
      <c r="H40" s="41">
        <v>1100</v>
      </c>
      <c r="I40" s="42"/>
      <c r="J40" s="42"/>
    </row>
    <row r="41" spans="1:10" ht="12.75" customHeight="1">
      <c r="A41" s="52" t="s">
        <v>253</v>
      </c>
      <c r="B41" s="52" t="s">
        <v>314</v>
      </c>
      <c r="C41" s="52" t="s">
        <v>215</v>
      </c>
      <c r="D41" s="53" t="s">
        <v>147</v>
      </c>
      <c r="E41" s="53">
        <v>1</v>
      </c>
      <c r="F41" s="57" t="s">
        <v>169</v>
      </c>
      <c r="G41" s="53" t="s">
        <v>218</v>
      </c>
      <c r="H41" s="41">
        <v>2900</v>
      </c>
      <c r="I41" s="42"/>
      <c r="J41" s="42"/>
    </row>
    <row r="42" spans="1:10" ht="12.75" customHeight="1">
      <c r="A42" s="52" t="s">
        <v>402</v>
      </c>
      <c r="B42" s="52" t="s">
        <v>308</v>
      </c>
      <c r="C42" s="52" t="s">
        <v>214</v>
      </c>
      <c r="D42" s="53" t="s">
        <v>147</v>
      </c>
      <c r="E42" s="53">
        <v>1</v>
      </c>
      <c r="F42" s="57" t="s">
        <v>170</v>
      </c>
      <c r="G42" s="53" t="s">
        <v>218</v>
      </c>
      <c r="H42" s="41">
        <v>1100</v>
      </c>
      <c r="I42" s="42"/>
      <c r="J42" s="42"/>
    </row>
    <row r="43" spans="1:10" ht="12.75" customHeight="1">
      <c r="A43" s="52" t="s">
        <v>424</v>
      </c>
      <c r="B43" s="52" t="s">
        <v>312</v>
      </c>
      <c r="C43" s="52" t="s">
        <v>365</v>
      </c>
      <c r="D43" s="53" t="s">
        <v>147</v>
      </c>
      <c r="E43" s="53">
        <v>1</v>
      </c>
      <c r="F43" s="57" t="s">
        <v>108</v>
      </c>
      <c r="G43" s="53" t="s">
        <v>218</v>
      </c>
      <c r="H43" s="41">
        <v>2900</v>
      </c>
      <c r="I43" s="42"/>
      <c r="J43" s="42"/>
    </row>
    <row r="44" spans="1:10" ht="12.75" customHeight="1">
      <c r="A44" s="52" t="s">
        <v>392</v>
      </c>
      <c r="B44" s="52" t="s">
        <v>308</v>
      </c>
      <c r="C44" s="52" t="s">
        <v>214</v>
      </c>
      <c r="D44" s="53" t="s">
        <v>147</v>
      </c>
      <c r="E44" s="53">
        <v>1</v>
      </c>
      <c r="F44" s="57" t="s">
        <v>386</v>
      </c>
      <c r="G44" s="53" t="s">
        <v>218</v>
      </c>
      <c r="H44" s="41">
        <v>2900</v>
      </c>
      <c r="I44" s="42"/>
      <c r="J44" s="42"/>
    </row>
    <row r="45" spans="1:10" ht="12.75" customHeight="1">
      <c r="A45" s="52" t="s">
        <v>240</v>
      </c>
      <c r="B45" s="52" t="s">
        <v>307</v>
      </c>
      <c r="C45" s="52" t="s">
        <v>213</v>
      </c>
      <c r="D45" s="53" t="s">
        <v>147</v>
      </c>
      <c r="E45" s="53">
        <v>1</v>
      </c>
      <c r="F45" s="57" t="s">
        <v>407</v>
      </c>
      <c r="G45" s="53" t="s">
        <v>218</v>
      </c>
      <c r="H45" s="41">
        <v>1100</v>
      </c>
      <c r="I45" s="42"/>
      <c r="J45" s="42"/>
    </row>
    <row r="46" spans="1:10" ht="12.75" customHeight="1">
      <c r="A46" s="52" t="s">
        <v>393</v>
      </c>
      <c r="B46" s="52" t="s">
        <v>307</v>
      </c>
      <c r="C46" s="52" t="s">
        <v>213</v>
      </c>
      <c r="D46" s="53" t="s">
        <v>147</v>
      </c>
      <c r="E46" s="53">
        <v>1</v>
      </c>
      <c r="F46" s="57" t="s">
        <v>387</v>
      </c>
      <c r="G46" s="53" t="s">
        <v>218</v>
      </c>
      <c r="H46" s="41">
        <v>2900</v>
      </c>
      <c r="I46" s="42"/>
      <c r="J46" s="42"/>
    </row>
    <row r="47" spans="1:10" ht="12.75" customHeight="1">
      <c r="A47" s="52" t="s">
        <v>243</v>
      </c>
      <c r="B47" s="52" t="s">
        <v>307</v>
      </c>
      <c r="C47" s="52" t="s">
        <v>371</v>
      </c>
      <c r="D47" s="53" t="s">
        <v>147</v>
      </c>
      <c r="E47" s="53">
        <v>1</v>
      </c>
      <c r="F47" s="57" t="s">
        <v>171</v>
      </c>
      <c r="G47" s="53" t="s">
        <v>218</v>
      </c>
      <c r="H47" s="77">
        <v>1100</v>
      </c>
      <c r="I47" s="42"/>
      <c r="J47" s="42"/>
    </row>
    <row r="48" spans="1:10" ht="12.75" customHeight="1">
      <c r="A48" s="52" t="s">
        <v>426</v>
      </c>
      <c r="B48" s="52" t="s">
        <v>304</v>
      </c>
      <c r="C48" s="52" t="s">
        <v>372</v>
      </c>
      <c r="D48" s="53" t="s">
        <v>147</v>
      </c>
      <c r="E48" s="53">
        <v>1</v>
      </c>
      <c r="F48" s="57" t="s">
        <v>404</v>
      </c>
      <c r="G48" s="53" t="s">
        <v>218</v>
      </c>
      <c r="H48" s="77">
        <v>1100</v>
      </c>
      <c r="I48" s="42"/>
      <c r="J48" s="42"/>
    </row>
    <row r="49" spans="1:11" ht="12.75" customHeight="1">
      <c r="A49" s="52" t="s">
        <v>401</v>
      </c>
      <c r="B49" s="52" t="s">
        <v>307</v>
      </c>
      <c r="C49" s="52" t="s">
        <v>213</v>
      </c>
      <c r="D49" s="53" t="s">
        <v>147</v>
      </c>
      <c r="E49" s="53">
        <v>1</v>
      </c>
      <c r="F49" s="57" t="s">
        <v>172</v>
      </c>
      <c r="G49" s="53" t="s">
        <v>218</v>
      </c>
      <c r="H49" s="77">
        <v>1100</v>
      </c>
      <c r="I49" s="42"/>
      <c r="J49" s="42"/>
    </row>
    <row r="50" spans="1:11" ht="12.75" customHeight="1">
      <c r="A50" s="52" t="s">
        <v>323</v>
      </c>
      <c r="B50" s="52" t="s">
        <v>324</v>
      </c>
      <c r="C50" s="52" t="s">
        <v>373</v>
      </c>
      <c r="D50" s="53" t="s">
        <v>147</v>
      </c>
      <c r="E50" s="53">
        <v>1</v>
      </c>
      <c r="F50" s="57" t="s">
        <v>173</v>
      </c>
      <c r="G50" s="53" t="s">
        <v>218</v>
      </c>
      <c r="H50" s="77">
        <v>1100</v>
      </c>
      <c r="I50" s="42"/>
      <c r="J50" s="42"/>
    </row>
    <row r="51" spans="1:11" ht="12.75" customHeight="1">
      <c r="A51" s="52" t="s">
        <v>425</v>
      </c>
      <c r="B51" s="52" t="s">
        <v>305</v>
      </c>
      <c r="C51" s="52" t="s">
        <v>212</v>
      </c>
      <c r="D51" s="53" t="s">
        <v>147</v>
      </c>
      <c r="E51" s="53">
        <v>1</v>
      </c>
      <c r="F51" s="57" t="s">
        <v>233</v>
      </c>
      <c r="G51" s="53" t="s">
        <v>218</v>
      </c>
      <c r="H51" s="77">
        <v>1100</v>
      </c>
      <c r="I51" s="42"/>
      <c r="J51" s="42"/>
    </row>
    <row r="52" spans="1:11" ht="12.75" customHeight="1">
      <c r="A52" s="52" t="s">
        <v>321</v>
      </c>
      <c r="B52" s="52" t="s">
        <v>322</v>
      </c>
      <c r="C52" s="52" t="s">
        <v>374</v>
      </c>
      <c r="D52" s="53" t="s">
        <v>147</v>
      </c>
      <c r="E52" s="53">
        <v>1</v>
      </c>
      <c r="F52" s="57" t="s">
        <v>174</v>
      </c>
      <c r="G52" s="53" t="s">
        <v>218</v>
      </c>
      <c r="H52" s="77">
        <v>1100</v>
      </c>
      <c r="I52" s="42"/>
      <c r="J52" s="42"/>
    </row>
    <row r="53" spans="1:11" ht="12.75" customHeight="1">
      <c r="A53" s="11"/>
      <c r="B53" s="62"/>
      <c r="C53" s="69"/>
      <c r="D53" s="12" t="s">
        <v>77</v>
      </c>
      <c r="E53" s="12">
        <f>SUM(E4:E52)</f>
        <v>49</v>
      </c>
      <c r="F53" s="12"/>
      <c r="G53" s="12"/>
      <c r="H53" s="13">
        <f>SUM(H4:H52)</f>
        <v>79823.3</v>
      </c>
      <c r="I53" s="1"/>
    </row>
    <row r="54" spans="1:11" ht="12.75" customHeight="1">
      <c r="A54" s="125"/>
      <c r="B54" s="125"/>
      <c r="C54" s="125"/>
      <c r="D54" s="125"/>
      <c r="E54" s="125"/>
      <c r="F54" s="125"/>
      <c r="G54" s="125"/>
      <c r="H54" s="125"/>
      <c r="I54" s="1"/>
    </row>
    <row r="55" spans="1:11" ht="12.75" customHeight="1">
      <c r="A55" s="126" t="s">
        <v>182</v>
      </c>
      <c r="B55" s="126"/>
      <c r="C55" s="126"/>
      <c r="D55" s="126"/>
      <c r="E55" s="126"/>
      <c r="F55" s="126"/>
      <c r="G55" s="126"/>
      <c r="H55" s="126"/>
      <c r="I55" s="1"/>
    </row>
    <row r="56" spans="1:11" ht="12.75" customHeight="1">
      <c r="A56" s="6" t="s">
        <v>175</v>
      </c>
      <c r="B56" s="61" t="s">
        <v>176</v>
      </c>
      <c r="C56" s="73" t="s">
        <v>177</v>
      </c>
      <c r="D56" s="7" t="s">
        <v>178</v>
      </c>
      <c r="E56" s="7" t="s">
        <v>179</v>
      </c>
      <c r="F56" s="7" t="s">
        <v>180</v>
      </c>
      <c r="G56" s="7" t="s">
        <v>181</v>
      </c>
      <c r="H56" s="7" t="s">
        <v>184</v>
      </c>
      <c r="I56" s="9"/>
    </row>
    <row r="57" spans="1:11" ht="12.75" customHeight="1">
      <c r="A57" s="52" t="s">
        <v>254</v>
      </c>
      <c r="B57" s="52" t="s">
        <v>326</v>
      </c>
      <c r="C57" s="52" t="s">
        <v>492</v>
      </c>
      <c r="D57" s="43" t="s">
        <v>143</v>
      </c>
      <c r="E57" s="43">
        <v>1</v>
      </c>
      <c r="F57" s="44" t="s">
        <v>124</v>
      </c>
      <c r="G57" s="43" t="s">
        <v>218</v>
      </c>
      <c r="H57" s="41">
        <v>4916.8599999999997</v>
      </c>
      <c r="I57" s="14"/>
      <c r="J57" s="33"/>
      <c r="K57" s="33"/>
    </row>
    <row r="58" spans="1:11" ht="12.75" customHeight="1">
      <c r="A58" s="117" t="s">
        <v>471</v>
      </c>
      <c r="B58" s="117" t="s">
        <v>278</v>
      </c>
      <c r="C58" s="117" t="s">
        <v>380</v>
      </c>
      <c r="D58" s="43" t="s">
        <v>143</v>
      </c>
      <c r="E58" s="22">
        <v>1</v>
      </c>
      <c r="F58" s="45" t="s">
        <v>462</v>
      </c>
      <c r="G58" s="43" t="s">
        <v>218</v>
      </c>
      <c r="H58" s="41">
        <v>3720.87</v>
      </c>
      <c r="I58" s="14"/>
      <c r="J58" s="33"/>
      <c r="K58" s="33"/>
    </row>
    <row r="59" spans="1:11" ht="12.75" customHeight="1">
      <c r="A59" s="117" t="s">
        <v>321</v>
      </c>
      <c r="B59" s="117" t="s">
        <v>322</v>
      </c>
      <c r="C59" s="117" t="s">
        <v>321</v>
      </c>
      <c r="D59" s="53" t="s">
        <v>143</v>
      </c>
      <c r="E59" s="53">
        <v>1</v>
      </c>
      <c r="F59" s="57" t="s">
        <v>125</v>
      </c>
      <c r="G59" s="53" t="s">
        <v>218</v>
      </c>
      <c r="H59" s="77">
        <v>4518.2</v>
      </c>
      <c r="I59" s="14"/>
      <c r="J59" s="33"/>
      <c r="K59" s="33"/>
    </row>
    <row r="60" spans="1:11" ht="12.75" customHeight="1">
      <c r="A60" s="117" t="s">
        <v>470</v>
      </c>
      <c r="B60" s="117" t="s">
        <v>487</v>
      </c>
      <c r="C60" s="117" t="s">
        <v>488</v>
      </c>
      <c r="D60" s="43" t="s">
        <v>143</v>
      </c>
      <c r="E60" s="22">
        <v>1</v>
      </c>
      <c r="F60" s="45" t="s">
        <v>478</v>
      </c>
      <c r="G60" s="43" t="s">
        <v>218</v>
      </c>
      <c r="H60" s="41">
        <v>4916.8599999999997</v>
      </c>
      <c r="I60" s="14"/>
      <c r="J60" s="33"/>
      <c r="K60" s="33"/>
    </row>
    <row r="61" spans="1:11" ht="12.75" customHeight="1">
      <c r="A61" s="117" t="s">
        <v>489</v>
      </c>
      <c r="B61" s="117" t="s">
        <v>490</v>
      </c>
      <c r="C61" s="117" t="s">
        <v>491</v>
      </c>
      <c r="D61" s="43" t="s">
        <v>143</v>
      </c>
      <c r="E61" s="22">
        <v>1</v>
      </c>
      <c r="F61" s="45" t="s">
        <v>217</v>
      </c>
      <c r="G61" s="43" t="s">
        <v>218</v>
      </c>
      <c r="H61" s="41">
        <v>5847.08</v>
      </c>
      <c r="I61" s="14"/>
      <c r="J61" s="33"/>
      <c r="K61" s="33"/>
    </row>
    <row r="62" spans="1:11" ht="12.75" customHeight="1">
      <c r="A62" s="52" t="s">
        <v>256</v>
      </c>
      <c r="B62" s="52" t="s">
        <v>316</v>
      </c>
      <c r="C62" s="52" t="s">
        <v>208</v>
      </c>
      <c r="D62" s="43" t="s">
        <v>143</v>
      </c>
      <c r="E62" s="22">
        <v>1</v>
      </c>
      <c r="F62" s="45" t="s">
        <v>340</v>
      </c>
      <c r="G62" s="43" t="s">
        <v>218</v>
      </c>
      <c r="H62" s="41">
        <v>2657.77</v>
      </c>
      <c r="I62" s="14"/>
      <c r="J62" s="33"/>
      <c r="K62" s="33"/>
    </row>
    <row r="63" spans="1:11" ht="12.75" customHeight="1">
      <c r="A63" s="52" t="s">
        <v>257</v>
      </c>
      <c r="B63" s="52" t="s">
        <v>317</v>
      </c>
      <c r="C63" s="52" t="s">
        <v>374</v>
      </c>
      <c r="D63" s="43" t="s">
        <v>143</v>
      </c>
      <c r="E63" s="84">
        <v>1</v>
      </c>
      <c r="F63" s="45" t="s">
        <v>27</v>
      </c>
      <c r="G63" s="43" t="s">
        <v>218</v>
      </c>
      <c r="H63" s="41">
        <v>2657.77</v>
      </c>
      <c r="I63" s="15"/>
      <c r="J63" s="34"/>
      <c r="K63" s="33"/>
    </row>
    <row r="64" spans="1:11" ht="12.75" customHeight="1">
      <c r="A64" s="52" t="s">
        <v>395</v>
      </c>
      <c r="B64" s="52" t="s">
        <v>394</v>
      </c>
      <c r="C64" s="52" t="s">
        <v>378</v>
      </c>
      <c r="D64" s="43" t="s">
        <v>143</v>
      </c>
      <c r="E64" s="22">
        <v>1</v>
      </c>
      <c r="F64" s="45" t="s">
        <v>133</v>
      </c>
      <c r="G64" s="43" t="s">
        <v>218</v>
      </c>
      <c r="H64" s="41">
        <v>3720.87</v>
      </c>
      <c r="I64" s="14"/>
      <c r="J64" s="33"/>
      <c r="K64" s="33"/>
    </row>
    <row r="65" spans="1:11" ht="12.75" customHeight="1">
      <c r="A65" s="52" t="s">
        <v>382</v>
      </c>
      <c r="B65" s="52" t="s">
        <v>381</v>
      </c>
      <c r="C65" s="52" t="s">
        <v>379</v>
      </c>
      <c r="D65" s="43" t="s">
        <v>143</v>
      </c>
      <c r="E65" s="22">
        <v>1</v>
      </c>
      <c r="F65" s="45" t="s">
        <v>341</v>
      </c>
      <c r="G65" s="43" t="s">
        <v>218</v>
      </c>
      <c r="H65" s="41">
        <v>2657.77</v>
      </c>
      <c r="I65" s="14"/>
      <c r="J65" s="33"/>
      <c r="K65" s="33"/>
    </row>
    <row r="66" spans="1:11" ht="12.75" customHeight="1">
      <c r="A66" s="52" t="s">
        <v>258</v>
      </c>
      <c r="B66" s="52" t="s">
        <v>318</v>
      </c>
      <c r="C66" s="52" t="s">
        <v>211</v>
      </c>
      <c r="D66" s="43" t="s">
        <v>143</v>
      </c>
      <c r="E66" s="22">
        <v>1</v>
      </c>
      <c r="F66" s="45" t="s">
        <v>134</v>
      </c>
      <c r="G66" s="43" t="s">
        <v>218</v>
      </c>
      <c r="H66" s="41">
        <v>4916.8599999999997</v>
      </c>
      <c r="I66" s="14"/>
      <c r="J66" s="33"/>
      <c r="K66" s="33"/>
    </row>
    <row r="67" spans="1:11" ht="12.75" customHeight="1">
      <c r="A67" s="52" t="s">
        <v>325</v>
      </c>
      <c r="B67" s="52" t="s">
        <v>322</v>
      </c>
      <c r="C67" s="52" t="s">
        <v>352</v>
      </c>
      <c r="D67" s="43" t="s">
        <v>143</v>
      </c>
      <c r="E67" s="22">
        <v>1</v>
      </c>
      <c r="F67" s="45" t="s">
        <v>135</v>
      </c>
      <c r="G67" s="43" t="s">
        <v>218</v>
      </c>
      <c r="H67" s="41">
        <v>4518.2</v>
      </c>
      <c r="I67" s="14"/>
      <c r="J67" s="33"/>
      <c r="K67" s="33"/>
    </row>
    <row r="68" spans="1:11" ht="12.75" customHeight="1">
      <c r="A68" s="52" t="s">
        <v>470</v>
      </c>
      <c r="B68" s="52" t="s">
        <v>278</v>
      </c>
      <c r="C68" s="52" t="s">
        <v>378</v>
      </c>
      <c r="D68" s="86" t="s">
        <v>143</v>
      </c>
      <c r="E68" s="87">
        <v>1</v>
      </c>
      <c r="F68" s="88" t="s">
        <v>136</v>
      </c>
      <c r="G68" s="86" t="s">
        <v>218</v>
      </c>
      <c r="H68" s="77">
        <v>3720.87</v>
      </c>
      <c r="I68" s="14"/>
      <c r="J68" s="33"/>
      <c r="K68" s="33"/>
    </row>
    <row r="69" spans="1:11" ht="12.75" customHeight="1">
      <c r="A69" s="52" t="s">
        <v>259</v>
      </c>
      <c r="B69" s="52" t="s">
        <v>319</v>
      </c>
      <c r="C69" s="52" t="s">
        <v>204</v>
      </c>
      <c r="D69" s="43" t="s">
        <v>143</v>
      </c>
      <c r="E69" s="22">
        <v>1</v>
      </c>
      <c r="F69" s="45" t="s">
        <v>38</v>
      </c>
      <c r="G69" s="43" t="s">
        <v>218</v>
      </c>
      <c r="H69" s="41">
        <v>4518.2</v>
      </c>
      <c r="I69" s="14"/>
      <c r="J69" s="33"/>
      <c r="K69" s="33"/>
    </row>
    <row r="70" spans="1:11" ht="12.75" customHeight="1">
      <c r="A70" s="52" t="s">
        <v>336</v>
      </c>
      <c r="B70" s="52" t="s">
        <v>320</v>
      </c>
      <c r="C70" s="52" t="s">
        <v>345</v>
      </c>
      <c r="D70" s="43" t="s">
        <v>143</v>
      </c>
      <c r="E70" s="22">
        <v>1</v>
      </c>
      <c r="F70" s="45" t="s">
        <v>137</v>
      </c>
      <c r="G70" s="43" t="s">
        <v>218</v>
      </c>
      <c r="H70" s="41">
        <v>2657.77</v>
      </c>
      <c r="I70" s="14"/>
      <c r="J70" s="33"/>
      <c r="K70" s="33"/>
    </row>
    <row r="71" spans="1:11" ht="12.75" customHeight="1">
      <c r="A71" s="52" t="s">
        <v>321</v>
      </c>
      <c r="B71" s="52" t="s">
        <v>322</v>
      </c>
      <c r="C71" s="52" t="s">
        <v>389</v>
      </c>
      <c r="D71" s="43" t="s">
        <v>143</v>
      </c>
      <c r="E71" s="22">
        <v>1</v>
      </c>
      <c r="F71" s="45" t="s">
        <v>342</v>
      </c>
      <c r="G71" s="22" t="s">
        <v>218</v>
      </c>
      <c r="H71" s="41">
        <v>3720.87</v>
      </c>
      <c r="I71" s="14"/>
      <c r="J71" s="33"/>
      <c r="K71" s="33"/>
    </row>
    <row r="72" spans="1:11" ht="12.75" customHeight="1">
      <c r="A72" s="127"/>
      <c r="B72" s="127"/>
      <c r="C72" s="127"/>
      <c r="D72" s="7" t="s">
        <v>77</v>
      </c>
      <c r="E72" s="7">
        <f>SUM(E57:E71)</f>
        <v>15</v>
      </c>
      <c r="F72" s="7"/>
      <c r="G72" s="7"/>
      <c r="H72" s="25">
        <f>SUM(H57:H71)</f>
        <v>59666.82</v>
      </c>
      <c r="I72" s="10"/>
    </row>
    <row r="73" spans="1:11" ht="12.75" customHeight="1">
      <c r="A73" s="4"/>
      <c r="B73" s="63"/>
      <c r="C73" s="70"/>
      <c r="D73" s="4"/>
      <c r="E73" s="4"/>
      <c r="F73" s="4"/>
      <c r="G73" s="17"/>
      <c r="H73" s="4"/>
      <c r="I73" s="1"/>
    </row>
    <row r="74" spans="1:11" ht="12.75" customHeight="1">
      <c r="A74" s="119" t="s">
        <v>183</v>
      </c>
      <c r="B74" s="119"/>
      <c r="C74" s="119"/>
      <c r="D74" s="119"/>
      <c r="E74" s="119"/>
      <c r="F74" s="119"/>
      <c r="G74" s="119"/>
      <c r="H74" s="119"/>
      <c r="I74" s="1"/>
    </row>
    <row r="75" spans="1:11" s="64" customFormat="1" ht="12.75" customHeight="1">
      <c r="A75" s="75" t="s">
        <v>175</v>
      </c>
      <c r="B75" s="74" t="s">
        <v>176</v>
      </c>
      <c r="C75" s="73" t="s">
        <v>177</v>
      </c>
      <c r="D75" s="74" t="s">
        <v>178</v>
      </c>
      <c r="E75" s="74" t="s">
        <v>179</v>
      </c>
      <c r="F75" s="74" t="s">
        <v>180</v>
      </c>
      <c r="G75" s="74" t="s">
        <v>181</v>
      </c>
      <c r="H75" s="74" t="s">
        <v>184</v>
      </c>
      <c r="I75" s="68"/>
    </row>
    <row r="76" spans="1:11" ht="12.75" customHeight="1">
      <c r="A76" s="52" t="s">
        <v>260</v>
      </c>
      <c r="B76" s="52" t="s">
        <v>322</v>
      </c>
      <c r="C76" s="52" t="s">
        <v>343</v>
      </c>
      <c r="D76" s="39" t="s">
        <v>73</v>
      </c>
      <c r="E76" s="46">
        <v>1</v>
      </c>
      <c r="F76" s="47" t="s">
        <v>0</v>
      </c>
      <c r="G76" s="46" t="s">
        <v>218</v>
      </c>
      <c r="H76" s="48">
        <v>732.55</v>
      </c>
      <c r="I76" s="16"/>
      <c r="K76" s="33"/>
    </row>
    <row r="77" spans="1:11" ht="12.75" customHeight="1">
      <c r="A77" s="52" t="s">
        <v>260</v>
      </c>
      <c r="B77" s="52" t="s">
        <v>322</v>
      </c>
      <c r="C77" s="52" t="s">
        <v>343</v>
      </c>
      <c r="D77" s="39" t="s">
        <v>73</v>
      </c>
      <c r="E77" s="46">
        <v>1</v>
      </c>
      <c r="F77" s="47" t="s">
        <v>1</v>
      </c>
      <c r="G77" s="46" t="s">
        <v>218</v>
      </c>
      <c r="H77" s="48">
        <v>488.36</v>
      </c>
      <c r="I77" s="16"/>
      <c r="K77" s="33"/>
    </row>
    <row r="78" spans="1:11" ht="12.75" customHeight="1">
      <c r="A78" s="52" t="s">
        <v>260</v>
      </c>
      <c r="B78" s="52" t="s">
        <v>322</v>
      </c>
      <c r="C78" s="52" t="s">
        <v>343</v>
      </c>
      <c r="D78" s="39" t="s">
        <v>73</v>
      </c>
      <c r="E78" s="46">
        <v>1</v>
      </c>
      <c r="F78" s="47" t="s">
        <v>2</v>
      </c>
      <c r="G78" s="46" t="s">
        <v>218</v>
      </c>
      <c r="H78" s="48">
        <v>488.36</v>
      </c>
      <c r="I78" s="16"/>
      <c r="K78" s="33"/>
    </row>
    <row r="79" spans="1:11" ht="12.75" customHeight="1">
      <c r="A79" s="52" t="s">
        <v>266</v>
      </c>
      <c r="B79" s="52" t="s">
        <v>396</v>
      </c>
      <c r="C79" s="52" t="s">
        <v>349</v>
      </c>
      <c r="D79" s="39" t="s">
        <v>73</v>
      </c>
      <c r="E79" s="46">
        <v>1</v>
      </c>
      <c r="F79" s="47" t="s">
        <v>453</v>
      </c>
      <c r="G79" s="46" t="s">
        <v>218</v>
      </c>
      <c r="H79" s="48">
        <v>1200.69</v>
      </c>
      <c r="I79" s="16"/>
      <c r="K79" s="33"/>
    </row>
    <row r="80" spans="1:11" ht="12.75" customHeight="1">
      <c r="A80" s="52" t="s">
        <v>261</v>
      </c>
      <c r="B80" s="52" t="s">
        <v>322</v>
      </c>
      <c r="C80" s="52" t="s">
        <v>204</v>
      </c>
      <c r="D80" s="39" t="s">
        <v>73</v>
      </c>
      <c r="E80" s="46">
        <v>1</v>
      </c>
      <c r="F80" s="47" t="s">
        <v>4</v>
      </c>
      <c r="G80" s="46" t="s">
        <v>218</v>
      </c>
      <c r="H80" s="48">
        <v>732.55</v>
      </c>
      <c r="I80" s="16"/>
      <c r="K80" s="33"/>
    </row>
    <row r="81" spans="1:11" ht="12.75" customHeight="1">
      <c r="A81" s="52" t="s">
        <v>262</v>
      </c>
      <c r="B81" s="52" t="s">
        <v>322</v>
      </c>
      <c r="C81" s="52" t="s">
        <v>346</v>
      </c>
      <c r="D81" s="39" t="s">
        <v>73</v>
      </c>
      <c r="E81" s="46">
        <v>1</v>
      </c>
      <c r="F81" s="47" t="s">
        <v>5</v>
      </c>
      <c r="G81" s="46" t="s">
        <v>218</v>
      </c>
      <c r="H81" s="48">
        <v>1200.69</v>
      </c>
      <c r="I81" s="16"/>
      <c r="K81" s="33"/>
    </row>
    <row r="82" spans="1:11" ht="12.75" customHeight="1">
      <c r="A82" s="52" t="s">
        <v>261</v>
      </c>
      <c r="B82" s="52" t="s">
        <v>322</v>
      </c>
      <c r="C82" s="52" t="s">
        <v>204</v>
      </c>
      <c r="D82" s="39" t="s">
        <v>73</v>
      </c>
      <c r="E82" s="46">
        <v>1</v>
      </c>
      <c r="F82" s="47" t="s">
        <v>7</v>
      </c>
      <c r="G82" s="46" t="s">
        <v>218</v>
      </c>
      <c r="H82" s="48">
        <v>1200.69</v>
      </c>
      <c r="I82" s="16"/>
      <c r="K82" s="33"/>
    </row>
    <row r="83" spans="1:11" ht="12.75" customHeight="1">
      <c r="A83" s="52" t="s">
        <v>261</v>
      </c>
      <c r="B83" s="52" t="s">
        <v>322</v>
      </c>
      <c r="C83" s="52" t="s">
        <v>204</v>
      </c>
      <c r="D83" s="39" t="s">
        <v>73</v>
      </c>
      <c r="E83" s="46">
        <v>1</v>
      </c>
      <c r="F83" s="47" t="s">
        <v>8</v>
      </c>
      <c r="G83" s="46" t="s">
        <v>218</v>
      </c>
      <c r="H83" s="48">
        <v>488.36</v>
      </c>
      <c r="I83" s="16"/>
      <c r="K83" s="33"/>
    </row>
    <row r="84" spans="1:11" ht="12.75" customHeight="1">
      <c r="A84" s="52" t="s">
        <v>261</v>
      </c>
      <c r="B84" s="52" t="s">
        <v>322</v>
      </c>
      <c r="C84" s="52" t="s">
        <v>204</v>
      </c>
      <c r="D84" s="39" t="s">
        <v>73</v>
      </c>
      <c r="E84" s="46">
        <v>1</v>
      </c>
      <c r="F84" s="47" t="s">
        <v>10</v>
      </c>
      <c r="G84" s="46" t="s">
        <v>218</v>
      </c>
      <c r="H84" s="48">
        <v>488.36</v>
      </c>
      <c r="I84" s="16"/>
      <c r="K84" s="33"/>
    </row>
    <row r="85" spans="1:11" ht="12.75" customHeight="1">
      <c r="A85" s="52" t="s">
        <v>261</v>
      </c>
      <c r="B85" s="52" t="s">
        <v>322</v>
      </c>
      <c r="C85" s="52" t="s">
        <v>204</v>
      </c>
      <c r="D85" s="39" t="s">
        <v>73</v>
      </c>
      <c r="E85" s="46">
        <v>1</v>
      </c>
      <c r="F85" s="47" t="s">
        <v>13</v>
      </c>
      <c r="G85" s="46" t="s">
        <v>218</v>
      </c>
      <c r="H85" s="48">
        <v>1200.69</v>
      </c>
      <c r="I85" s="16"/>
      <c r="K85" s="33"/>
    </row>
    <row r="86" spans="1:11" ht="12.75" customHeight="1">
      <c r="A86" s="52" t="s">
        <v>264</v>
      </c>
      <c r="B86" s="52" t="s">
        <v>322</v>
      </c>
      <c r="C86" s="52" t="s">
        <v>347</v>
      </c>
      <c r="D86" s="39" t="s">
        <v>73</v>
      </c>
      <c r="E86" s="46">
        <v>1</v>
      </c>
      <c r="F86" s="47" t="s">
        <v>14</v>
      </c>
      <c r="G86" s="46" t="s">
        <v>218</v>
      </c>
      <c r="H86" s="48">
        <v>732.55</v>
      </c>
      <c r="I86" s="16"/>
      <c r="K86" s="33"/>
    </row>
    <row r="87" spans="1:11" ht="12.75" customHeight="1">
      <c r="A87" s="52" t="s">
        <v>261</v>
      </c>
      <c r="B87" s="52" t="s">
        <v>322</v>
      </c>
      <c r="C87" s="52" t="s">
        <v>204</v>
      </c>
      <c r="D87" s="39" t="s">
        <v>73</v>
      </c>
      <c r="E87" s="46">
        <v>1</v>
      </c>
      <c r="F87" s="47" t="s">
        <v>15</v>
      </c>
      <c r="G87" s="46" t="s">
        <v>218</v>
      </c>
      <c r="H87" s="48">
        <v>732.55</v>
      </c>
      <c r="I87" s="16"/>
      <c r="K87" s="33"/>
    </row>
    <row r="88" spans="1:11" ht="12.75" customHeight="1">
      <c r="A88" s="52" t="s">
        <v>265</v>
      </c>
      <c r="B88" s="52" t="s">
        <v>415</v>
      </c>
      <c r="C88" s="52" t="s">
        <v>348</v>
      </c>
      <c r="D88" s="39" t="s">
        <v>73</v>
      </c>
      <c r="E88" s="46">
        <v>1</v>
      </c>
      <c r="F88" s="47" t="s">
        <v>17</v>
      </c>
      <c r="G88" s="46" t="s">
        <v>218</v>
      </c>
      <c r="H88" s="48">
        <v>1200.69</v>
      </c>
      <c r="I88" s="16"/>
      <c r="K88" s="33"/>
    </row>
    <row r="89" spans="1:11" ht="12.75" customHeight="1">
      <c r="A89" s="52" t="s">
        <v>264</v>
      </c>
      <c r="B89" s="52" t="s">
        <v>322</v>
      </c>
      <c r="C89" s="52" t="s">
        <v>347</v>
      </c>
      <c r="D89" s="39" t="s">
        <v>73</v>
      </c>
      <c r="E89" s="46">
        <v>1</v>
      </c>
      <c r="F89" s="47" t="s">
        <v>18</v>
      </c>
      <c r="G89" s="46" t="s">
        <v>218</v>
      </c>
      <c r="H89" s="48">
        <v>1200.69</v>
      </c>
      <c r="I89" s="16"/>
      <c r="K89" s="33"/>
    </row>
    <row r="90" spans="1:11" ht="12.75" customHeight="1">
      <c r="A90" s="52" t="s">
        <v>266</v>
      </c>
      <c r="B90" s="52" t="s">
        <v>396</v>
      </c>
      <c r="C90" s="52" t="s">
        <v>349</v>
      </c>
      <c r="D90" s="53" t="s">
        <v>73</v>
      </c>
      <c r="E90" s="54">
        <v>1</v>
      </c>
      <c r="F90" s="55" t="s">
        <v>19</v>
      </c>
      <c r="G90" s="54" t="s">
        <v>218</v>
      </c>
      <c r="H90" s="56">
        <v>732.55</v>
      </c>
      <c r="I90" s="16"/>
      <c r="K90" s="33"/>
    </row>
    <row r="91" spans="1:11" ht="12.75" customHeight="1">
      <c r="A91" s="52" t="s">
        <v>267</v>
      </c>
      <c r="B91" s="52" t="s">
        <v>322</v>
      </c>
      <c r="C91" s="52" t="s">
        <v>350</v>
      </c>
      <c r="D91" s="39" t="s">
        <v>73</v>
      </c>
      <c r="E91" s="46">
        <v>1</v>
      </c>
      <c r="F91" s="47" t="s">
        <v>20</v>
      </c>
      <c r="G91" s="46" t="s">
        <v>218</v>
      </c>
      <c r="H91" s="48">
        <v>732.55</v>
      </c>
      <c r="I91" s="16"/>
      <c r="K91" s="33"/>
    </row>
    <row r="92" spans="1:11" ht="12.75" customHeight="1">
      <c r="A92" s="52" t="s">
        <v>267</v>
      </c>
      <c r="B92" s="52" t="s">
        <v>322</v>
      </c>
      <c r="C92" s="52" t="s">
        <v>350</v>
      </c>
      <c r="D92" s="39" t="s">
        <v>73</v>
      </c>
      <c r="E92" s="46">
        <v>1</v>
      </c>
      <c r="F92" s="47" t="s">
        <v>22</v>
      </c>
      <c r="G92" s="46" t="s">
        <v>218</v>
      </c>
      <c r="H92" s="48">
        <v>488.36</v>
      </c>
      <c r="I92" s="16"/>
      <c r="K92" s="33"/>
    </row>
    <row r="93" spans="1:11" ht="12.75" customHeight="1">
      <c r="A93" s="52" t="s">
        <v>268</v>
      </c>
      <c r="B93" s="52" t="s">
        <v>322</v>
      </c>
      <c r="C93" s="52" t="s">
        <v>356</v>
      </c>
      <c r="D93" s="39" t="s">
        <v>73</v>
      </c>
      <c r="E93" s="46">
        <v>1</v>
      </c>
      <c r="F93" s="49" t="s">
        <v>24</v>
      </c>
      <c r="G93" s="46" t="s">
        <v>218</v>
      </c>
      <c r="H93" s="48">
        <v>732.55</v>
      </c>
      <c r="I93" s="16"/>
      <c r="K93" s="33"/>
    </row>
    <row r="94" spans="1:11" ht="12.75" customHeight="1">
      <c r="A94" s="52" t="s">
        <v>261</v>
      </c>
      <c r="B94" s="52" t="s">
        <v>322</v>
      </c>
      <c r="C94" s="52" t="s">
        <v>204</v>
      </c>
      <c r="D94" s="39" t="s">
        <v>73</v>
      </c>
      <c r="E94" s="46">
        <v>1</v>
      </c>
      <c r="F94" s="47" t="s">
        <v>25</v>
      </c>
      <c r="G94" s="46" t="s">
        <v>218</v>
      </c>
      <c r="H94" s="48">
        <v>732.55</v>
      </c>
      <c r="I94" s="16"/>
      <c r="K94" s="33"/>
    </row>
    <row r="95" spans="1:11" ht="12.75" customHeight="1">
      <c r="A95" s="52" t="s">
        <v>397</v>
      </c>
      <c r="B95" s="52" t="s">
        <v>390</v>
      </c>
      <c r="C95" s="52" t="s">
        <v>388</v>
      </c>
      <c r="D95" s="39" t="s">
        <v>73</v>
      </c>
      <c r="E95" s="46">
        <v>1</v>
      </c>
      <c r="F95" s="47" t="s">
        <v>26</v>
      </c>
      <c r="G95" s="46" t="s">
        <v>218</v>
      </c>
      <c r="H95" s="48">
        <v>1200.69</v>
      </c>
      <c r="I95" s="16"/>
      <c r="K95" s="33"/>
    </row>
    <row r="96" spans="1:11" ht="12.75" customHeight="1">
      <c r="A96" s="52" t="s">
        <v>416</v>
      </c>
      <c r="B96" s="52" t="s">
        <v>396</v>
      </c>
      <c r="C96" s="52" t="s">
        <v>379</v>
      </c>
      <c r="D96" s="53" t="s">
        <v>73</v>
      </c>
      <c r="E96" s="54">
        <v>1</v>
      </c>
      <c r="F96" s="55" t="s">
        <v>414</v>
      </c>
      <c r="G96" s="54" t="s">
        <v>218</v>
      </c>
      <c r="H96" s="56">
        <v>1200.69</v>
      </c>
      <c r="I96" s="18"/>
      <c r="K96" s="33"/>
    </row>
    <row r="97" spans="1:11" ht="12.75" customHeight="1">
      <c r="A97" s="52" t="s">
        <v>399</v>
      </c>
      <c r="B97" s="52" t="s">
        <v>398</v>
      </c>
      <c r="C97" s="52" t="s">
        <v>351</v>
      </c>
      <c r="D97" s="53" t="s">
        <v>73</v>
      </c>
      <c r="E97" s="54">
        <v>1</v>
      </c>
      <c r="F97" s="55" t="s">
        <v>30</v>
      </c>
      <c r="G97" s="54" t="s">
        <v>218</v>
      </c>
      <c r="H97" s="56">
        <v>1200.69</v>
      </c>
      <c r="I97" s="18"/>
      <c r="K97" s="33"/>
    </row>
    <row r="98" spans="1:11" ht="12.75" customHeight="1">
      <c r="A98" s="52" t="s">
        <v>270</v>
      </c>
      <c r="B98" s="52" t="s">
        <v>322</v>
      </c>
      <c r="C98" s="52" t="s">
        <v>352</v>
      </c>
      <c r="D98" s="53" t="s">
        <v>73</v>
      </c>
      <c r="E98" s="54">
        <v>1</v>
      </c>
      <c r="F98" s="55" t="s">
        <v>32</v>
      </c>
      <c r="G98" s="54" t="s">
        <v>218</v>
      </c>
      <c r="H98" s="56">
        <v>1200.69</v>
      </c>
      <c r="I98" s="16"/>
      <c r="K98" s="33"/>
    </row>
    <row r="99" spans="1:11" ht="12.75" customHeight="1">
      <c r="A99" s="52" t="s">
        <v>271</v>
      </c>
      <c r="B99" s="52" t="s">
        <v>322</v>
      </c>
      <c r="C99" s="52" t="s">
        <v>353</v>
      </c>
      <c r="D99" s="53" t="s">
        <v>73</v>
      </c>
      <c r="E99" s="54">
        <v>1</v>
      </c>
      <c r="F99" s="55" t="s">
        <v>34</v>
      </c>
      <c r="G99" s="54" t="s">
        <v>218</v>
      </c>
      <c r="H99" s="56">
        <v>732.55</v>
      </c>
      <c r="I99" s="16"/>
      <c r="K99" s="33"/>
    </row>
    <row r="100" spans="1:11" ht="12.75" customHeight="1">
      <c r="A100" s="52" t="s">
        <v>271</v>
      </c>
      <c r="B100" s="52" t="s">
        <v>322</v>
      </c>
      <c r="C100" s="52" t="s">
        <v>353</v>
      </c>
      <c r="D100" s="39" t="s">
        <v>73</v>
      </c>
      <c r="E100" s="46">
        <v>1</v>
      </c>
      <c r="F100" s="47" t="s">
        <v>36</v>
      </c>
      <c r="G100" s="46" t="s">
        <v>218</v>
      </c>
      <c r="H100" s="48">
        <v>1200.69</v>
      </c>
      <c r="I100" s="16"/>
      <c r="K100" s="33"/>
    </row>
    <row r="101" spans="1:11" ht="12.75" customHeight="1">
      <c r="A101" s="52" t="s">
        <v>266</v>
      </c>
      <c r="B101" s="52" t="s">
        <v>396</v>
      </c>
      <c r="C101" s="52" t="s">
        <v>349</v>
      </c>
      <c r="D101" s="39" t="s">
        <v>73</v>
      </c>
      <c r="E101" s="46">
        <v>1</v>
      </c>
      <c r="F101" s="47" t="s">
        <v>40</v>
      </c>
      <c r="G101" s="46" t="s">
        <v>218</v>
      </c>
      <c r="H101" s="48">
        <v>1200.69</v>
      </c>
      <c r="I101" s="16"/>
      <c r="K101" s="33"/>
    </row>
    <row r="102" spans="1:11" ht="12.75" customHeight="1">
      <c r="A102" s="52" t="s">
        <v>277</v>
      </c>
      <c r="B102" s="52" t="s">
        <v>322</v>
      </c>
      <c r="C102" s="52" t="s">
        <v>370</v>
      </c>
      <c r="D102" s="39" t="s">
        <v>73</v>
      </c>
      <c r="E102" s="46">
        <v>1</v>
      </c>
      <c r="F102" s="47" t="s">
        <v>45</v>
      </c>
      <c r="G102" s="46" t="s">
        <v>218</v>
      </c>
      <c r="H102" s="48">
        <v>488.36</v>
      </c>
      <c r="I102" s="16"/>
      <c r="K102" s="33"/>
    </row>
    <row r="103" spans="1:11" ht="12.75" customHeight="1">
      <c r="A103" s="52" t="s">
        <v>412</v>
      </c>
      <c r="B103" s="52" t="s">
        <v>307</v>
      </c>
      <c r="C103" s="52" t="s">
        <v>213</v>
      </c>
      <c r="D103" s="39" t="s">
        <v>73</v>
      </c>
      <c r="E103" s="46">
        <v>1</v>
      </c>
      <c r="F103" s="47" t="s">
        <v>113</v>
      </c>
      <c r="G103" s="46" t="s">
        <v>218</v>
      </c>
      <c r="H103" s="48">
        <v>732.55</v>
      </c>
      <c r="I103" s="16"/>
      <c r="K103" s="33"/>
    </row>
    <row r="104" spans="1:11" ht="12.75" customHeight="1">
      <c r="A104" s="52" t="s">
        <v>271</v>
      </c>
      <c r="B104" s="52" t="s">
        <v>322</v>
      </c>
      <c r="C104" s="52" t="s">
        <v>353</v>
      </c>
      <c r="D104" s="39" t="s">
        <v>73</v>
      </c>
      <c r="E104" s="46">
        <v>1</v>
      </c>
      <c r="F104" s="47" t="s">
        <v>48</v>
      </c>
      <c r="G104" s="46" t="s">
        <v>218</v>
      </c>
      <c r="H104" s="48">
        <v>732.55</v>
      </c>
      <c r="I104" s="16"/>
      <c r="K104" s="33"/>
    </row>
    <row r="105" spans="1:11" ht="12.75" customHeight="1">
      <c r="A105" s="52" t="s">
        <v>263</v>
      </c>
      <c r="B105" s="52" t="s">
        <v>413</v>
      </c>
      <c r="C105" s="52" t="s">
        <v>355</v>
      </c>
      <c r="D105" s="39" t="s">
        <v>73</v>
      </c>
      <c r="E105" s="46">
        <v>1</v>
      </c>
      <c r="F105" s="47" t="s">
        <v>49</v>
      </c>
      <c r="G105" s="46" t="s">
        <v>218</v>
      </c>
      <c r="H105" s="48">
        <v>1200.69</v>
      </c>
      <c r="I105" s="16"/>
      <c r="K105" s="33"/>
    </row>
    <row r="106" spans="1:11" ht="12.75" customHeight="1">
      <c r="A106" s="52" t="s">
        <v>272</v>
      </c>
      <c r="B106" s="52" t="s">
        <v>322</v>
      </c>
      <c r="C106" s="52" t="s">
        <v>356</v>
      </c>
      <c r="D106" s="39" t="s">
        <v>73</v>
      </c>
      <c r="E106" s="46">
        <v>1</v>
      </c>
      <c r="F106" s="47" t="s">
        <v>50</v>
      </c>
      <c r="G106" s="46" t="s">
        <v>218</v>
      </c>
      <c r="H106" s="48">
        <v>488.36</v>
      </c>
      <c r="I106" s="16"/>
      <c r="K106" s="33"/>
    </row>
    <row r="107" spans="1:11" ht="12.75" customHeight="1">
      <c r="A107" s="52" t="s">
        <v>273</v>
      </c>
      <c r="B107" s="52" t="s">
        <v>322</v>
      </c>
      <c r="C107" s="52" t="s">
        <v>206</v>
      </c>
      <c r="D107" s="39" t="s">
        <v>73</v>
      </c>
      <c r="E107" s="46">
        <v>1</v>
      </c>
      <c r="F107" s="47" t="s">
        <v>52</v>
      </c>
      <c r="G107" s="46" t="s">
        <v>218</v>
      </c>
      <c r="H107" s="48">
        <v>1200.69</v>
      </c>
      <c r="I107" s="16"/>
      <c r="K107" s="33"/>
    </row>
    <row r="108" spans="1:11" ht="12.75" customHeight="1">
      <c r="A108" s="52" t="s">
        <v>269</v>
      </c>
      <c r="B108" s="52" t="s">
        <v>322</v>
      </c>
      <c r="C108" s="52" t="s">
        <v>357</v>
      </c>
      <c r="D108" s="39" t="s">
        <v>73</v>
      </c>
      <c r="E108" s="46">
        <v>1</v>
      </c>
      <c r="F108" s="47" t="s">
        <v>54</v>
      </c>
      <c r="G108" s="46" t="s">
        <v>218</v>
      </c>
      <c r="H108" s="48">
        <v>1200.69</v>
      </c>
      <c r="I108" s="16"/>
      <c r="K108" s="33"/>
    </row>
    <row r="109" spans="1:11" ht="12.75" customHeight="1">
      <c r="A109" s="52" t="s">
        <v>266</v>
      </c>
      <c r="B109" s="52" t="s">
        <v>396</v>
      </c>
      <c r="C109" s="52" t="s">
        <v>349</v>
      </c>
      <c r="D109" s="39" t="s">
        <v>73</v>
      </c>
      <c r="E109" s="46">
        <v>1</v>
      </c>
      <c r="F109" s="47" t="s">
        <v>455</v>
      </c>
      <c r="G109" s="46" t="s">
        <v>218</v>
      </c>
      <c r="H109" s="48">
        <v>732.55</v>
      </c>
      <c r="I109" s="16"/>
      <c r="K109" s="33"/>
    </row>
    <row r="110" spans="1:11" ht="12.75" customHeight="1">
      <c r="A110" s="52" t="s">
        <v>266</v>
      </c>
      <c r="B110" s="52" t="s">
        <v>396</v>
      </c>
      <c r="C110" s="52" t="s">
        <v>349</v>
      </c>
      <c r="D110" s="39" t="s">
        <v>73</v>
      </c>
      <c r="E110" s="46">
        <v>1</v>
      </c>
      <c r="F110" s="47" t="s">
        <v>56</v>
      </c>
      <c r="G110" s="46" t="s">
        <v>218</v>
      </c>
      <c r="H110" s="48">
        <v>1200.69</v>
      </c>
      <c r="I110" s="16"/>
      <c r="K110" s="33"/>
    </row>
    <row r="111" spans="1:11" ht="12.75" customHeight="1">
      <c r="A111" s="52" t="s">
        <v>261</v>
      </c>
      <c r="B111" s="52" t="s">
        <v>322</v>
      </c>
      <c r="C111" s="52" t="s">
        <v>354</v>
      </c>
      <c r="D111" s="39" t="s">
        <v>74</v>
      </c>
      <c r="E111" s="46">
        <v>1</v>
      </c>
      <c r="F111" s="47" t="s">
        <v>60</v>
      </c>
      <c r="G111" s="46" t="s">
        <v>218</v>
      </c>
      <c r="H111" s="48">
        <v>436.04</v>
      </c>
      <c r="I111" s="16"/>
      <c r="K111" s="33"/>
    </row>
    <row r="112" spans="1:11" ht="12.75" customHeight="1">
      <c r="A112" s="52" t="s">
        <v>391</v>
      </c>
      <c r="B112" s="52" t="s">
        <v>322</v>
      </c>
      <c r="C112" s="52" t="s">
        <v>206</v>
      </c>
      <c r="D112" s="39" t="s">
        <v>74</v>
      </c>
      <c r="E112" s="46">
        <v>1</v>
      </c>
      <c r="F112" s="47" t="s">
        <v>6</v>
      </c>
      <c r="G112" s="46" t="s">
        <v>218</v>
      </c>
      <c r="H112" s="48">
        <v>401.16</v>
      </c>
      <c r="I112" s="16"/>
      <c r="K112" s="33"/>
    </row>
    <row r="113" spans="1:11" ht="12.75" customHeight="1">
      <c r="A113" s="52" t="s">
        <v>261</v>
      </c>
      <c r="B113" s="52" t="s">
        <v>331</v>
      </c>
      <c r="C113" s="52" t="s">
        <v>204</v>
      </c>
      <c r="D113" s="39" t="s">
        <v>74</v>
      </c>
      <c r="E113" s="46">
        <v>1</v>
      </c>
      <c r="F113" s="47" t="s">
        <v>9</v>
      </c>
      <c r="G113" s="46" t="s">
        <v>218</v>
      </c>
      <c r="H113" s="48">
        <v>436.04</v>
      </c>
      <c r="I113" s="16"/>
      <c r="K113" s="33"/>
    </row>
    <row r="114" spans="1:11" ht="12.75" customHeight="1">
      <c r="A114" s="52" t="s">
        <v>411</v>
      </c>
      <c r="B114" s="52" t="s">
        <v>390</v>
      </c>
      <c r="C114" s="52" t="s">
        <v>388</v>
      </c>
      <c r="D114" s="39" t="s">
        <v>74</v>
      </c>
      <c r="E114" s="46">
        <v>1</v>
      </c>
      <c r="F114" s="47" t="s">
        <v>12</v>
      </c>
      <c r="G114" s="46" t="s">
        <v>218</v>
      </c>
      <c r="H114" s="48">
        <v>401.16</v>
      </c>
      <c r="I114" s="16"/>
      <c r="K114" s="33"/>
    </row>
    <row r="115" spans="1:11" ht="12.75" customHeight="1">
      <c r="A115" s="52" t="s">
        <v>269</v>
      </c>
      <c r="B115" s="52" t="s">
        <v>322</v>
      </c>
      <c r="C115" s="52" t="s">
        <v>357</v>
      </c>
      <c r="D115" s="39" t="s">
        <v>74</v>
      </c>
      <c r="E115" s="46">
        <v>1</v>
      </c>
      <c r="F115" s="47" t="s">
        <v>339</v>
      </c>
      <c r="G115" s="46" t="s">
        <v>218</v>
      </c>
      <c r="H115" s="48">
        <v>436.04</v>
      </c>
      <c r="I115" s="16"/>
      <c r="K115" s="33"/>
    </row>
    <row r="116" spans="1:11" ht="12.75" customHeight="1">
      <c r="A116" s="52" t="s">
        <v>274</v>
      </c>
      <c r="B116" s="52" t="s">
        <v>322</v>
      </c>
      <c r="C116" s="52" t="s">
        <v>367</v>
      </c>
      <c r="D116" s="39" t="s">
        <v>74</v>
      </c>
      <c r="E116" s="46">
        <v>1</v>
      </c>
      <c r="F116" s="47" t="s">
        <v>16</v>
      </c>
      <c r="G116" s="46" t="s">
        <v>218</v>
      </c>
      <c r="H116" s="48">
        <v>436.04</v>
      </c>
      <c r="I116" s="16"/>
      <c r="K116" s="33"/>
    </row>
    <row r="117" spans="1:11" ht="12.75" customHeight="1">
      <c r="A117" s="52" t="s">
        <v>275</v>
      </c>
      <c r="B117" s="52" t="s">
        <v>331</v>
      </c>
      <c r="C117" s="52" t="s">
        <v>206</v>
      </c>
      <c r="D117" s="39" t="s">
        <v>74</v>
      </c>
      <c r="E117" s="46">
        <v>1</v>
      </c>
      <c r="F117" s="47" t="s">
        <v>21</v>
      </c>
      <c r="G117" s="46" t="s">
        <v>218</v>
      </c>
      <c r="H117" s="48">
        <v>401.16</v>
      </c>
      <c r="I117" s="16"/>
      <c r="K117" s="33"/>
    </row>
    <row r="118" spans="1:11" ht="12.75" customHeight="1">
      <c r="A118" s="52" t="s">
        <v>275</v>
      </c>
      <c r="B118" s="52" t="s">
        <v>331</v>
      </c>
      <c r="C118" s="52" t="s">
        <v>206</v>
      </c>
      <c r="D118" s="39" t="s">
        <v>74</v>
      </c>
      <c r="E118" s="46">
        <v>1</v>
      </c>
      <c r="F118" s="47" t="s">
        <v>23</v>
      </c>
      <c r="G118" s="46" t="s">
        <v>218</v>
      </c>
      <c r="H118" s="48">
        <v>401.16</v>
      </c>
      <c r="I118" s="16"/>
      <c r="K118" s="33"/>
    </row>
    <row r="119" spans="1:11" ht="12.75" customHeight="1">
      <c r="A119" s="52" t="s">
        <v>274</v>
      </c>
      <c r="B119" s="52" t="s">
        <v>322</v>
      </c>
      <c r="C119" s="52" t="s">
        <v>357</v>
      </c>
      <c r="D119" s="39" t="s">
        <v>74</v>
      </c>
      <c r="E119" s="46">
        <v>1</v>
      </c>
      <c r="F119" s="47" t="s">
        <v>37</v>
      </c>
      <c r="G119" s="46" t="s">
        <v>218</v>
      </c>
      <c r="H119" s="48">
        <v>436.04</v>
      </c>
      <c r="I119" s="16"/>
      <c r="K119" s="33"/>
    </row>
    <row r="120" spans="1:11" ht="12.75" customHeight="1">
      <c r="A120" s="52" t="s">
        <v>276</v>
      </c>
      <c r="B120" s="52" t="s">
        <v>322</v>
      </c>
      <c r="C120" s="52" t="s">
        <v>207</v>
      </c>
      <c r="D120" s="39" t="s">
        <v>74</v>
      </c>
      <c r="E120" s="46">
        <v>1</v>
      </c>
      <c r="F120" s="47" t="s">
        <v>39</v>
      </c>
      <c r="G120" s="46" t="s">
        <v>218</v>
      </c>
      <c r="H120" s="48">
        <v>401.16</v>
      </c>
      <c r="I120" s="16"/>
      <c r="K120" s="33"/>
    </row>
    <row r="121" spans="1:11" ht="12.75" customHeight="1">
      <c r="A121" s="52" t="s">
        <v>321</v>
      </c>
      <c r="B121" s="52" t="s">
        <v>322</v>
      </c>
      <c r="C121" s="52" t="s">
        <v>356</v>
      </c>
      <c r="D121" s="39" t="s">
        <v>74</v>
      </c>
      <c r="E121" s="46">
        <v>1</v>
      </c>
      <c r="F121" s="47" t="s">
        <v>236</v>
      </c>
      <c r="G121" s="46" t="s">
        <v>218</v>
      </c>
      <c r="H121" s="48">
        <v>313.94</v>
      </c>
      <c r="I121" s="16"/>
      <c r="K121" s="33"/>
    </row>
    <row r="122" spans="1:11" ht="12.75" customHeight="1">
      <c r="A122" s="52" t="s">
        <v>321</v>
      </c>
      <c r="B122" s="52" t="s">
        <v>322</v>
      </c>
      <c r="C122" s="52" t="s">
        <v>346</v>
      </c>
      <c r="D122" s="53" t="s">
        <v>74</v>
      </c>
      <c r="E122" s="53">
        <v>1</v>
      </c>
      <c r="F122" s="57" t="s">
        <v>469</v>
      </c>
      <c r="G122" s="53" t="s">
        <v>218</v>
      </c>
      <c r="H122" s="77">
        <v>436.04</v>
      </c>
      <c r="I122" s="16"/>
      <c r="K122" s="33"/>
    </row>
    <row r="123" spans="1:11" ht="12.75" customHeight="1">
      <c r="A123" s="1"/>
      <c r="D123" s="19" t="s">
        <v>77</v>
      </c>
      <c r="E123" s="19">
        <f>SUM(E76:E122)</f>
        <v>47</v>
      </c>
      <c r="G123" s="20"/>
      <c r="H123" s="24">
        <f>SUM(H76:H122)</f>
        <v>36356.140000000007</v>
      </c>
      <c r="I123" s="9"/>
    </row>
    <row r="124" spans="1:11" ht="12.75" customHeight="1">
      <c r="A124" s="123"/>
      <c r="B124" s="123"/>
      <c r="C124" s="123"/>
      <c r="D124" s="123"/>
      <c r="E124" s="123"/>
      <c r="F124" s="123"/>
      <c r="G124" s="123"/>
      <c r="H124" s="123"/>
      <c r="I124" s="9"/>
    </row>
    <row r="125" spans="1:11" ht="12.75" customHeight="1">
      <c r="A125" s="119" t="s">
        <v>185</v>
      </c>
      <c r="B125" s="120"/>
      <c r="C125" s="120"/>
      <c r="D125" s="120"/>
      <c r="E125" s="120"/>
      <c r="F125" s="120"/>
      <c r="G125" s="120"/>
      <c r="H125" s="121"/>
      <c r="I125" s="9"/>
    </row>
    <row r="126" spans="1:11" ht="12.75" customHeight="1">
      <c r="A126" s="6" t="s">
        <v>175</v>
      </c>
      <c r="B126" s="61" t="s">
        <v>176</v>
      </c>
      <c r="C126" s="74" t="s">
        <v>177</v>
      </c>
      <c r="D126" s="7" t="s">
        <v>178</v>
      </c>
      <c r="E126" s="7" t="s">
        <v>179</v>
      </c>
      <c r="F126" s="7" t="s">
        <v>180</v>
      </c>
      <c r="G126" s="7" t="s">
        <v>181</v>
      </c>
      <c r="H126" s="7" t="s">
        <v>184</v>
      </c>
      <c r="I126" s="9"/>
    </row>
    <row r="127" spans="1:11" ht="12.75" customHeight="1">
      <c r="A127" s="52" t="s">
        <v>279</v>
      </c>
      <c r="B127" s="52" t="s">
        <v>327</v>
      </c>
      <c r="C127" s="52" t="s">
        <v>344</v>
      </c>
      <c r="D127" s="39" t="s">
        <v>120</v>
      </c>
      <c r="E127" s="39">
        <v>1</v>
      </c>
      <c r="F127" s="50" t="s">
        <v>80</v>
      </c>
      <c r="G127" s="39" t="s">
        <v>218</v>
      </c>
      <c r="H127" s="51">
        <v>514.21</v>
      </c>
      <c r="I127" s="16"/>
      <c r="K127" s="33"/>
    </row>
    <row r="128" spans="1:11" ht="12.75" customHeight="1">
      <c r="A128" s="52" t="s">
        <v>280</v>
      </c>
      <c r="B128" s="52" t="s">
        <v>327</v>
      </c>
      <c r="C128" s="52" t="s">
        <v>344</v>
      </c>
      <c r="D128" s="39" t="s">
        <v>120</v>
      </c>
      <c r="E128" s="39">
        <v>1</v>
      </c>
      <c r="F128" s="50" t="s">
        <v>89</v>
      </c>
      <c r="G128" s="39" t="s">
        <v>218</v>
      </c>
      <c r="H128" s="51">
        <v>514.21</v>
      </c>
      <c r="I128" s="16"/>
      <c r="K128" s="33"/>
    </row>
    <row r="129" spans="1:11" ht="12.75" customHeight="1">
      <c r="A129" s="52" t="s">
        <v>281</v>
      </c>
      <c r="B129" s="52" t="s">
        <v>327</v>
      </c>
      <c r="C129" s="52" t="s">
        <v>344</v>
      </c>
      <c r="D129" s="39" t="s">
        <v>120</v>
      </c>
      <c r="E129" s="39">
        <v>1</v>
      </c>
      <c r="F129" s="50" t="s">
        <v>90</v>
      </c>
      <c r="G129" s="39" t="s">
        <v>218</v>
      </c>
      <c r="H129" s="51">
        <v>514.21</v>
      </c>
      <c r="I129" s="16"/>
      <c r="K129" s="33"/>
    </row>
    <row r="130" spans="1:11" ht="12.75" customHeight="1">
      <c r="A130" s="52" t="s">
        <v>282</v>
      </c>
      <c r="B130" s="52" t="s">
        <v>327</v>
      </c>
      <c r="C130" s="52" t="s">
        <v>344</v>
      </c>
      <c r="D130" s="39" t="s">
        <v>120</v>
      </c>
      <c r="E130" s="39">
        <v>1</v>
      </c>
      <c r="F130" s="50" t="s">
        <v>92</v>
      </c>
      <c r="G130" s="39" t="s">
        <v>218</v>
      </c>
      <c r="H130" s="51">
        <v>514.21</v>
      </c>
      <c r="I130" s="16"/>
      <c r="K130" s="33"/>
    </row>
    <row r="131" spans="1:11" ht="12.75" customHeight="1">
      <c r="A131" s="52" t="s">
        <v>283</v>
      </c>
      <c r="B131" s="52" t="s">
        <v>327</v>
      </c>
      <c r="C131" s="52" t="s">
        <v>344</v>
      </c>
      <c r="D131" s="39" t="s">
        <v>120</v>
      </c>
      <c r="E131" s="39">
        <v>1</v>
      </c>
      <c r="F131" s="50" t="s">
        <v>408</v>
      </c>
      <c r="G131" s="39" t="s">
        <v>218</v>
      </c>
      <c r="H131" s="51">
        <v>514.21</v>
      </c>
      <c r="I131" s="16"/>
      <c r="K131" s="33"/>
    </row>
    <row r="132" spans="1:11" ht="12.75" customHeight="1">
      <c r="A132" s="52" t="s">
        <v>284</v>
      </c>
      <c r="B132" s="52" t="s">
        <v>327</v>
      </c>
      <c r="C132" s="52" t="s">
        <v>344</v>
      </c>
      <c r="D132" s="39" t="s">
        <v>120</v>
      </c>
      <c r="E132" s="39">
        <v>1</v>
      </c>
      <c r="F132" s="50" t="s">
        <v>102</v>
      </c>
      <c r="G132" s="39" t="s">
        <v>218</v>
      </c>
      <c r="H132" s="51">
        <v>514.21</v>
      </c>
      <c r="I132" s="16"/>
      <c r="K132" s="33"/>
    </row>
    <row r="133" spans="1:11" ht="12.75" customHeight="1">
      <c r="A133" s="52" t="s">
        <v>270</v>
      </c>
      <c r="B133" s="52" t="s">
        <v>322</v>
      </c>
      <c r="C133" s="52" t="s">
        <v>352</v>
      </c>
      <c r="D133" s="39" t="s">
        <v>120</v>
      </c>
      <c r="E133" s="39">
        <v>1</v>
      </c>
      <c r="F133" s="50" t="s">
        <v>32</v>
      </c>
      <c r="G133" s="39" t="s">
        <v>218</v>
      </c>
      <c r="H133" s="51">
        <v>514.21</v>
      </c>
      <c r="I133" s="16"/>
      <c r="K133" s="33"/>
    </row>
    <row r="134" spans="1:11" ht="12.75" customHeight="1">
      <c r="A134" s="52" t="s">
        <v>280</v>
      </c>
      <c r="B134" s="52" t="s">
        <v>327</v>
      </c>
      <c r="C134" s="52" t="s">
        <v>344</v>
      </c>
      <c r="D134" s="39" t="s">
        <v>120</v>
      </c>
      <c r="E134" s="39">
        <v>1</v>
      </c>
      <c r="F134" s="50" t="s">
        <v>118</v>
      </c>
      <c r="G134" s="39" t="s">
        <v>218</v>
      </c>
      <c r="H134" s="51">
        <v>514.21</v>
      </c>
      <c r="I134" s="16"/>
      <c r="K134" s="33"/>
    </row>
    <row r="135" spans="1:11" ht="12.75" customHeight="1">
      <c r="A135" s="52" t="s">
        <v>282</v>
      </c>
      <c r="B135" s="52" t="s">
        <v>327</v>
      </c>
      <c r="C135" s="52" t="s">
        <v>344</v>
      </c>
      <c r="D135" s="39" t="s">
        <v>120</v>
      </c>
      <c r="E135" s="39">
        <v>1</v>
      </c>
      <c r="F135" s="50" t="s">
        <v>119</v>
      </c>
      <c r="G135" s="39" t="s">
        <v>218</v>
      </c>
      <c r="H135" s="51">
        <v>514.21</v>
      </c>
      <c r="I135" s="16"/>
      <c r="K135" s="33"/>
    </row>
    <row r="136" spans="1:11" ht="12.75" customHeight="1">
      <c r="A136" s="52" t="s">
        <v>285</v>
      </c>
      <c r="B136" s="52" t="s">
        <v>328</v>
      </c>
      <c r="C136" s="52" t="s">
        <v>405</v>
      </c>
      <c r="D136" s="39" t="s">
        <v>72</v>
      </c>
      <c r="E136" s="39">
        <v>1</v>
      </c>
      <c r="F136" s="50" t="s">
        <v>403</v>
      </c>
      <c r="G136" s="39" t="s">
        <v>218</v>
      </c>
      <c r="H136" s="51">
        <v>1655</v>
      </c>
      <c r="I136" s="16"/>
      <c r="K136" s="33"/>
    </row>
    <row r="137" spans="1:11" ht="12.75" customHeight="1">
      <c r="A137" s="52" t="s">
        <v>285</v>
      </c>
      <c r="B137" s="52" t="s">
        <v>328</v>
      </c>
      <c r="C137" s="52" t="s">
        <v>205</v>
      </c>
      <c r="D137" s="39" t="s">
        <v>72</v>
      </c>
      <c r="E137" s="39">
        <v>1</v>
      </c>
      <c r="F137" s="50" t="s">
        <v>3</v>
      </c>
      <c r="G137" s="39" t="s">
        <v>218</v>
      </c>
      <c r="H137" s="51">
        <v>1155</v>
      </c>
      <c r="I137" s="16"/>
      <c r="K137" s="33"/>
    </row>
    <row r="138" spans="1:11" ht="12.75" customHeight="1">
      <c r="A138" s="52" t="s">
        <v>285</v>
      </c>
      <c r="B138" s="52" t="s">
        <v>328</v>
      </c>
      <c r="C138" s="52" t="s">
        <v>483</v>
      </c>
      <c r="D138" s="53" t="s">
        <v>72</v>
      </c>
      <c r="E138" s="53">
        <v>1</v>
      </c>
      <c r="F138" s="76" t="s">
        <v>234</v>
      </c>
      <c r="G138" s="53" t="s">
        <v>218</v>
      </c>
      <c r="H138" s="85">
        <v>1155</v>
      </c>
      <c r="I138" s="16"/>
      <c r="K138" s="33"/>
    </row>
    <row r="139" spans="1:11" ht="12.75" customHeight="1">
      <c r="A139" s="52" t="s">
        <v>285</v>
      </c>
      <c r="B139" s="52" t="s">
        <v>328</v>
      </c>
      <c r="C139" s="52" t="s">
        <v>205</v>
      </c>
      <c r="D139" s="53" t="s">
        <v>72</v>
      </c>
      <c r="E139" s="53">
        <v>1</v>
      </c>
      <c r="F139" s="76" t="s">
        <v>11</v>
      </c>
      <c r="G139" s="53" t="s">
        <v>218</v>
      </c>
      <c r="H139" s="85">
        <v>1155</v>
      </c>
      <c r="I139" s="16"/>
      <c r="K139" s="33"/>
    </row>
    <row r="140" spans="1:11" ht="12.75" customHeight="1">
      <c r="A140" s="52" t="s">
        <v>285</v>
      </c>
      <c r="B140" s="52" t="s">
        <v>328</v>
      </c>
      <c r="C140" s="52" t="s">
        <v>205</v>
      </c>
      <c r="D140" s="53" t="s">
        <v>72</v>
      </c>
      <c r="E140" s="53">
        <v>1</v>
      </c>
      <c r="F140" s="76" t="s">
        <v>454</v>
      </c>
      <c r="G140" s="53" t="s">
        <v>218</v>
      </c>
      <c r="H140" s="85">
        <v>1655</v>
      </c>
      <c r="I140" s="16"/>
      <c r="K140" s="33"/>
    </row>
    <row r="141" spans="1:11" ht="12.75" customHeight="1">
      <c r="A141" s="52" t="s">
        <v>285</v>
      </c>
      <c r="B141" s="52" t="s">
        <v>328</v>
      </c>
      <c r="C141" s="52" t="s">
        <v>205</v>
      </c>
      <c r="D141" s="53" t="s">
        <v>72</v>
      </c>
      <c r="E141" s="53">
        <v>1</v>
      </c>
      <c r="F141" s="57" t="s">
        <v>460</v>
      </c>
      <c r="G141" s="53" t="s">
        <v>218</v>
      </c>
      <c r="H141" s="77">
        <v>1155</v>
      </c>
      <c r="I141" s="16"/>
      <c r="K141" s="33"/>
    </row>
    <row r="142" spans="1:11" ht="12.75" customHeight="1">
      <c r="A142" s="52" t="s">
        <v>285</v>
      </c>
      <c r="B142" s="52" t="s">
        <v>328</v>
      </c>
      <c r="C142" s="52" t="s">
        <v>205</v>
      </c>
      <c r="D142" s="39" t="s">
        <v>72</v>
      </c>
      <c r="E142" s="39">
        <v>1</v>
      </c>
      <c r="F142" s="50" t="s">
        <v>28</v>
      </c>
      <c r="G142" s="39" t="s">
        <v>218</v>
      </c>
      <c r="H142" s="51">
        <v>1655</v>
      </c>
      <c r="I142" s="16"/>
      <c r="K142" s="33"/>
    </row>
    <row r="143" spans="1:11" ht="12.75" customHeight="1">
      <c r="A143" s="52" t="s">
        <v>285</v>
      </c>
      <c r="B143" s="52" t="s">
        <v>328</v>
      </c>
      <c r="C143" s="52" t="s">
        <v>205</v>
      </c>
      <c r="D143" s="39" t="s">
        <v>72</v>
      </c>
      <c r="E143" s="39">
        <v>1</v>
      </c>
      <c r="F143" s="50" t="s">
        <v>31</v>
      </c>
      <c r="G143" s="39" t="s">
        <v>218</v>
      </c>
      <c r="H143" s="51">
        <v>1655</v>
      </c>
      <c r="I143" s="16"/>
      <c r="K143" s="33"/>
    </row>
    <row r="144" spans="1:11" ht="12.75" customHeight="1">
      <c r="A144" s="52" t="s">
        <v>285</v>
      </c>
      <c r="B144" s="52" t="s">
        <v>328</v>
      </c>
      <c r="C144" s="52" t="s">
        <v>205</v>
      </c>
      <c r="D144" s="39" t="s">
        <v>72</v>
      </c>
      <c r="E144" s="39">
        <v>1</v>
      </c>
      <c r="F144" s="50" t="s">
        <v>384</v>
      </c>
      <c r="G144" s="39" t="s">
        <v>218</v>
      </c>
      <c r="H144" s="51">
        <v>1655</v>
      </c>
      <c r="I144" s="16"/>
      <c r="K144" s="33"/>
    </row>
    <row r="145" spans="1:11" ht="12.75" customHeight="1">
      <c r="A145" s="52" t="s">
        <v>285</v>
      </c>
      <c r="B145" s="52" t="s">
        <v>328</v>
      </c>
      <c r="C145" s="52" t="s">
        <v>205</v>
      </c>
      <c r="D145" s="39" t="s">
        <v>72</v>
      </c>
      <c r="E145" s="39">
        <v>1</v>
      </c>
      <c r="F145" s="50" t="s">
        <v>35</v>
      </c>
      <c r="G145" s="39" t="s">
        <v>218</v>
      </c>
      <c r="H145" s="51">
        <v>1155</v>
      </c>
      <c r="I145" s="16"/>
      <c r="K145" s="33"/>
    </row>
    <row r="146" spans="1:11" ht="12.75" customHeight="1">
      <c r="A146" s="52" t="s">
        <v>285</v>
      </c>
      <c r="B146" s="52" t="s">
        <v>328</v>
      </c>
      <c r="C146" s="52" t="s">
        <v>354</v>
      </c>
      <c r="D146" s="39" t="s">
        <v>72</v>
      </c>
      <c r="E146" s="39">
        <v>1</v>
      </c>
      <c r="F146" s="50" t="s">
        <v>41</v>
      </c>
      <c r="G146" s="39" t="s">
        <v>218</v>
      </c>
      <c r="H146" s="51">
        <v>1155</v>
      </c>
      <c r="I146" s="16"/>
      <c r="K146" s="33"/>
    </row>
    <row r="147" spans="1:11" ht="12.75" customHeight="1">
      <c r="A147" s="52" t="s">
        <v>285</v>
      </c>
      <c r="B147" s="52" t="s">
        <v>328</v>
      </c>
      <c r="C147" s="52" t="s">
        <v>205</v>
      </c>
      <c r="D147" s="39" t="s">
        <v>72</v>
      </c>
      <c r="E147" s="39">
        <v>1</v>
      </c>
      <c r="F147" s="50" t="s">
        <v>42</v>
      </c>
      <c r="G147" s="39" t="s">
        <v>218</v>
      </c>
      <c r="H147" s="51">
        <v>1655</v>
      </c>
      <c r="I147" s="16"/>
      <c r="K147" s="33"/>
    </row>
    <row r="148" spans="1:11" ht="12.75" customHeight="1">
      <c r="A148" s="52" t="s">
        <v>285</v>
      </c>
      <c r="B148" s="52" t="s">
        <v>328</v>
      </c>
      <c r="C148" s="52" t="s">
        <v>205</v>
      </c>
      <c r="D148" s="39" t="s">
        <v>72</v>
      </c>
      <c r="E148" s="39">
        <v>1</v>
      </c>
      <c r="F148" s="50" t="s">
        <v>43</v>
      </c>
      <c r="G148" s="39" t="s">
        <v>218</v>
      </c>
      <c r="H148" s="51">
        <v>1655</v>
      </c>
      <c r="I148" s="16"/>
      <c r="K148" s="33"/>
    </row>
    <row r="149" spans="1:11" ht="12.75" customHeight="1">
      <c r="A149" s="52" t="s">
        <v>285</v>
      </c>
      <c r="B149" s="52" t="s">
        <v>328</v>
      </c>
      <c r="C149" s="52" t="s">
        <v>205</v>
      </c>
      <c r="D149" s="39" t="s">
        <v>72</v>
      </c>
      <c r="E149" s="39">
        <v>1</v>
      </c>
      <c r="F149" s="50" t="s">
        <v>44</v>
      </c>
      <c r="G149" s="39" t="s">
        <v>218</v>
      </c>
      <c r="H149" s="51">
        <v>1655</v>
      </c>
      <c r="I149" s="16"/>
      <c r="K149" s="33"/>
    </row>
    <row r="150" spans="1:11" ht="12.75" customHeight="1">
      <c r="A150" s="52" t="s">
        <v>285</v>
      </c>
      <c r="B150" s="52" t="s">
        <v>328</v>
      </c>
      <c r="C150" s="52" t="s">
        <v>205</v>
      </c>
      <c r="D150" s="53" t="s">
        <v>72</v>
      </c>
      <c r="E150" s="53">
        <v>1</v>
      </c>
      <c r="F150" s="57" t="s">
        <v>461</v>
      </c>
      <c r="G150" s="53" t="s">
        <v>218</v>
      </c>
      <c r="H150" s="77">
        <v>1155</v>
      </c>
      <c r="I150" s="16"/>
      <c r="K150" s="33"/>
    </row>
    <row r="151" spans="1:11" ht="12.75" customHeight="1">
      <c r="A151" s="52" t="s">
        <v>285</v>
      </c>
      <c r="B151" s="52" t="s">
        <v>328</v>
      </c>
      <c r="C151" s="52" t="s">
        <v>205</v>
      </c>
      <c r="D151" s="39" t="s">
        <v>72</v>
      </c>
      <c r="E151" s="39">
        <v>1</v>
      </c>
      <c r="F151" s="50" t="s">
        <v>46</v>
      </c>
      <c r="G151" s="39" t="s">
        <v>218</v>
      </c>
      <c r="H151" s="51">
        <v>1155</v>
      </c>
      <c r="I151" s="16"/>
      <c r="K151" s="33"/>
    </row>
    <row r="152" spans="1:11" ht="12.75" customHeight="1">
      <c r="A152" s="52" t="s">
        <v>285</v>
      </c>
      <c r="B152" s="52" t="s">
        <v>328</v>
      </c>
      <c r="C152" s="52" t="s">
        <v>205</v>
      </c>
      <c r="D152" s="39" t="s">
        <v>72</v>
      </c>
      <c r="E152" s="39">
        <v>1</v>
      </c>
      <c r="F152" s="50" t="s">
        <v>47</v>
      </c>
      <c r="G152" s="39" t="s">
        <v>218</v>
      </c>
      <c r="H152" s="51">
        <v>1155</v>
      </c>
      <c r="I152" s="16"/>
      <c r="K152" s="33"/>
    </row>
    <row r="153" spans="1:11" ht="12.75" customHeight="1">
      <c r="A153" s="52" t="s">
        <v>285</v>
      </c>
      <c r="B153" s="52" t="s">
        <v>328</v>
      </c>
      <c r="C153" s="52" t="s">
        <v>205</v>
      </c>
      <c r="D153" s="39" t="s">
        <v>72</v>
      </c>
      <c r="E153" s="39">
        <v>1</v>
      </c>
      <c r="F153" s="50" t="s">
        <v>51</v>
      </c>
      <c r="G153" s="39" t="s">
        <v>218</v>
      </c>
      <c r="H153" s="51">
        <v>1655</v>
      </c>
      <c r="I153" s="16"/>
      <c r="K153" s="33"/>
    </row>
    <row r="154" spans="1:11" ht="12.75" customHeight="1">
      <c r="A154" s="52" t="s">
        <v>285</v>
      </c>
      <c r="B154" s="52" t="s">
        <v>328</v>
      </c>
      <c r="C154" s="52" t="s">
        <v>205</v>
      </c>
      <c r="D154" s="39" t="s">
        <v>72</v>
      </c>
      <c r="E154" s="39">
        <v>1</v>
      </c>
      <c r="F154" s="50" t="s">
        <v>55</v>
      </c>
      <c r="G154" s="39" t="s">
        <v>218</v>
      </c>
      <c r="H154" s="51">
        <v>1655</v>
      </c>
      <c r="I154" s="16"/>
      <c r="K154" s="33"/>
    </row>
    <row r="155" spans="1:11" ht="12.75" customHeight="1">
      <c r="A155" s="52" t="s">
        <v>287</v>
      </c>
      <c r="B155" s="52" t="s">
        <v>315</v>
      </c>
      <c r="C155" s="52" t="s">
        <v>208</v>
      </c>
      <c r="D155" s="39" t="s">
        <v>122</v>
      </c>
      <c r="E155" s="39">
        <v>1</v>
      </c>
      <c r="F155" s="50" t="s">
        <v>78</v>
      </c>
      <c r="G155" s="39" t="s">
        <v>218</v>
      </c>
      <c r="H155" s="51">
        <v>514.21</v>
      </c>
      <c r="I155" s="16"/>
      <c r="K155" s="33"/>
    </row>
    <row r="156" spans="1:11" ht="12.75" customHeight="1">
      <c r="A156" s="52" t="s">
        <v>286</v>
      </c>
      <c r="B156" s="52" t="s">
        <v>315</v>
      </c>
      <c r="C156" s="52" t="s">
        <v>208</v>
      </c>
      <c r="D156" s="39" t="s">
        <v>122</v>
      </c>
      <c r="E156" s="39">
        <v>1</v>
      </c>
      <c r="F156" s="50" t="s">
        <v>79</v>
      </c>
      <c r="G156" s="39" t="s">
        <v>218</v>
      </c>
      <c r="H156" s="51">
        <v>514.21</v>
      </c>
      <c r="I156" s="16"/>
      <c r="K156" s="33"/>
    </row>
    <row r="157" spans="1:11" ht="12.75" customHeight="1">
      <c r="A157" s="52" t="s">
        <v>287</v>
      </c>
      <c r="B157" s="52" t="s">
        <v>315</v>
      </c>
      <c r="C157" s="52" t="s">
        <v>208</v>
      </c>
      <c r="D157" s="39" t="s">
        <v>122</v>
      </c>
      <c r="E157" s="39">
        <v>1</v>
      </c>
      <c r="F157" s="50" t="s">
        <v>81</v>
      </c>
      <c r="G157" s="39" t="s">
        <v>218</v>
      </c>
      <c r="H157" s="51">
        <v>514.21</v>
      </c>
      <c r="I157" s="16"/>
      <c r="K157" s="33"/>
    </row>
    <row r="158" spans="1:11" ht="12.75" customHeight="1">
      <c r="A158" s="52" t="s">
        <v>288</v>
      </c>
      <c r="B158" s="52" t="s">
        <v>319</v>
      </c>
      <c r="C158" s="52" t="s">
        <v>345</v>
      </c>
      <c r="D158" s="39" t="s">
        <v>122</v>
      </c>
      <c r="E158" s="39">
        <v>1</v>
      </c>
      <c r="F158" s="50" t="s">
        <v>82</v>
      </c>
      <c r="G158" s="39" t="s">
        <v>218</v>
      </c>
      <c r="H158" s="51">
        <v>514.21</v>
      </c>
      <c r="I158" s="16"/>
      <c r="K158" s="33"/>
    </row>
    <row r="159" spans="1:11" ht="12.75" customHeight="1">
      <c r="A159" s="52" t="s">
        <v>335</v>
      </c>
      <c r="B159" s="52" t="s">
        <v>315</v>
      </c>
      <c r="C159" s="52" t="s">
        <v>208</v>
      </c>
      <c r="D159" s="39" t="s">
        <v>122</v>
      </c>
      <c r="E159" s="39">
        <v>1</v>
      </c>
      <c r="F159" s="50" t="s">
        <v>332</v>
      </c>
      <c r="G159" s="39" t="s">
        <v>218</v>
      </c>
      <c r="H159" s="51">
        <v>514.21</v>
      </c>
      <c r="I159" s="16"/>
      <c r="K159" s="33"/>
    </row>
    <row r="160" spans="1:11" ht="12.75" customHeight="1">
      <c r="A160" s="52" t="s">
        <v>261</v>
      </c>
      <c r="B160" s="52" t="s">
        <v>322</v>
      </c>
      <c r="C160" s="52" t="s">
        <v>204</v>
      </c>
      <c r="D160" s="39" t="s">
        <v>122</v>
      </c>
      <c r="E160" s="39">
        <v>1</v>
      </c>
      <c r="F160" s="50" t="s">
        <v>4</v>
      </c>
      <c r="G160" s="39" t="s">
        <v>218</v>
      </c>
      <c r="H160" s="51">
        <v>514.21</v>
      </c>
      <c r="I160" s="16"/>
      <c r="K160" s="33"/>
    </row>
    <row r="161" spans="1:11" ht="12.75" customHeight="1">
      <c r="A161" s="52" t="s">
        <v>290</v>
      </c>
      <c r="B161" s="52" t="s">
        <v>315</v>
      </c>
      <c r="C161" s="52" t="s">
        <v>208</v>
      </c>
      <c r="D161" s="39" t="s">
        <v>122</v>
      </c>
      <c r="E161" s="39">
        <v>1</v>
      </c>
      <c r="F161" s="50" t="s">
        <v>83</v>
      </c>
      <c r="G161" s="39" t="s">
        <v>218</v>
      </c>
      <c r="H161" s="51">
        <v>514.21</v>
      </c>
      <c r="I161" s="16"/>
      <c r="K161" s="33"/>
    </row>
    <row r="162" spans="1:11" ht="12.75" customHeight="1">
      <c r="A162" s="52" t="s">
        <v>291</v>
      </c>
      <c r="B162" s="52" t="s">
        <v>315</v>
      </c>
      <c r="C162" s="52" t="s">
        <v>208</v>
      </c>
      <c r="D162" s="39" t="s">
        <v>122</v>
      </c>
      <c r="E162" s="39">
        <v>1</v>
      </c>
      <c r="F162" s="50" t="s">
        <v>84</v>
      </c>
      <c r="G162" s="39" t="s">
        <v>218</v>
      </c>
      <c r="H162" s="51">
        <v>514.21</v>
      </c>
      <c r="I162" s="16"/>
      <c r="K162" s="33"/>
    </row>
    <row r="163" spans="1:11" ht="12.75" customHeight="1">
      <c r="A163" s="52" t="s">
        <v>334</v>
      </c>
      <c r="B163" s="52" t="s">
        <v>315</v>
      </c>
      <c r="C163" s="52" t="s">
        <v>208</v>
      </c>
      <c r="D163" s="39" t="s">
        <v>122</v>
      </c>
      <c r="E163" s="39">
        <v>1</v>
      </c>
      <c r="F163" s="50" t="s">
        <v>333</v>
      </c>
      <c r="G163" s="39" t="s">
        <v>218</v>
      </c>
      <c r="H163" s="51">
        <v>514.21</v>
      </c>
      <c r="I163" s="16"/>
      <c r="K163" s="33"/>
    </row>
    <row r="164" spans="1:11" ht="12.75" customHeight="1">
      <c r="A164" s="52" t="s">
        <v>358</v>
      </c>
      <c r="B164" s="52" t="s">
        <v>452</v>
      </c>
      <c r="C164" s="52" t="s">
        <v>358</v>
      </c>
      <c r="D164" s="53" t="s">
        <v>122</v>
      </c>
      <c r="E164" s="53">
        <v>1</v>
      </c>
      <c r="F164" s="76" t="s">
        <v>85</v>
      </c>
      <c r="G164" s="53" t="s">
        <v>218</v>
      </c>
      <c r="H164" s="85">
        <v>514.21</v>
      </c>
      <c r="I164" s="16"/>
      <c r="K164" s="33"/>
    </row>
    <row r="165" spans="1:11" ht="12.75" customHeight="1">
      <c r="A165" s="52" t="s">
        <v>261</v>
      </c>
      <c r="B165" s="52" t="s">
        <v>331</v>
      </c>
      <c r="C165" s="52" t="s">
        <v>204</v>
      </c>
      <c r="D165" s="39" t="s">
        <v>122</v>
      </c>
      <c r="E165" s="39">
        <v>1</v>
      </c>
      <c r="F165" s="50" t="s">
        <v>9</v>
      </c>
      <c r="G165" s="39" t="s">
        <v>218</v>
      </c>
      <c r="H165" s="51">
        <v>514.21</v>
      </c>
      <c r="I165" s="16"/>
      <c r="K165" s="33"/>
    </row>
    <row r="166" spans="1:11" ht="12.75" customHeight="1">
      <c r="A166" s="52" t="s">
        <v>261</v>
      </c>
      <c r="B166" s="52" t="s">
        <v>322</v>
      </c>
      <c r="C166" s="52" t="s">
        <v>204</v>
      </c>
      <c r="D166" s="39" t="s">
        <v>122</v>
      </c>
      <c r="E166" s="39">
        <v>1</v>
      </c>
      <c r="F166" s="50" t="s">
        <v>10</v>
      </c>
      <c r="G166" s="39" t="s">
        <v>218</v>
      </c>
      <c r="H166" s="51">
        <v>514.21</v>
      </c>
      <c r="I166" s="16"/>
      <c r="K166" s="33"/>
    </row>
    <row r="167" spans="1:11" ht="12.75" customHeight="1">
      <c r="A167" s="52" t="s">
        <v>289</v>
      </c>
      <c r="B167" s="52" t="s">
        <v>315</v>
      </c>
      <c r="C167" s="52" t="s">
        <v>208</v>
      </c>
      <c r="D167" s="39" t="s">
        <v>122</v>
      </c>
      <c r="E167" s="39">
        <v>1</v>
      </c>
      <c r="F167" s="50" t="s">
        <v>93</v>
      </c>
      <c r="G167" s="39" t="s">
        <v>218</v>
      </c>
      <c r="H167" s="51">
        <v>514.21</v>
      </c>
      <c r="I167" s="16"/>
      <c r="K167" s="33"/>
    </row>
    <row r="168" spans="1:11" ht="12.75" customHeight="1">
      <c r="A168" s="52" t="s">
        <v>292</v>
      </c>
      <c r="B168" s="52" t="s">
        <v>315</v>
      </c>
      <c r="C168" s="52" t="s">
        <v>208</v>
      </c>
      <c r="D168" s="39" t="s">
        <v>122</v>
      </c>
      <c r="E168" s="39">
        <v>1</v>
      </c>
      <c r="F168" s="50" t="s">
        <v>94</v>
      </c>
      <c r="G168" s="39" t="s">
        <v>218</v>
      </c>
      <c r="H168" s="51">
        <v>514.21</v>
      </c>
      <c r="I168" s="16"/>
      <c r="K168" s="33"/>
    </row>
    <row r="169" spans="1:11" ht="12.75" customHeight="1">
      <c r="A169" s="52" t="s">
        <v>280</v>
      </c>
      <c r="B169" s="52" t="s">
        <v>315</v>
      </c>
      <c r="C169" s="52" t="s">
        <v>208</v>
      </c>
      <c r="D169" s="39" t="s">
        <v>122</v>
      </c>
      <c r="E169" s="39">
        <v>1</v>
      </c>
      <c r="F169" s="50" t="s">
        <v>235</v>
      </c>
      <c r="G169" s="39" t="s">
        <v>218</v>
      </c>
      <c r="H169" s="51">
        <v>514.21</v>
      </c>
      <c r="I169" s="16"/>
      <c r="K169" s="33"/>
    </row>
    <row r="170" spans="1:11" ht="12.75" customHeight="1">
      <c r="A170" s="52" t="s">
        <v>290</v>
      </c>
      <c r="B170" s="52" t="s">
        <v>315</v>
      </c>
      <c r="C170" s="52" t="s">
        <v>208</v>
      </c>
      <c r="D170" s="39" t="s">
        <v>122</v>
      </c>
      <c r="E170" s="39">
        <v>1</v>
      </c>
      <c r="F170" s="50" t="s">
        <v>95</v>
      </c>
      <c r="G170" s="39" t="s">
        <v>218</v>
      </c>
      <c r="H170" s="51">
        <v>514.21</v>
      </c>
      <c r="I170" s="16"/>
      <c r="K170" s="33"/>
    </row>
    <row r="171" spans="1:11" ht="12.75" customHeight="1">
      <c r="A171" s="52" t="s">
        <v>293</v>
      </c>
      <c r="B171" s="52" t="s">
        <v>319</v>
      </c>
      <c r="C171" s="52" t="s">
        <v>345</v>
      </c>
      <c r="D171" s="39" t="s">
        <v>122</v>
      </c>
      <c r="E171" s="39">
        <v>1</v>
      </c>
      <c r="F171" s="50" t="s">
        <v>96</v>
      </c>
      <c r="G171" s="39" t="s">
        <v>218</v>
      </c>
      <c r="H171" s="51">
        <v>514.21</v>
      </c>
      <c r="I171" s="16"/>
      <c r="K171" s="33"/>
    </row>
    <row r="172" spans="1:11" ht="12.75" customHeight="1">
      <c r="A172" s="52" t="s">
        <v>294</v>
      </c>
      <c r="B172" s="52" t="s">
        <v>315</v>
      </c>
      <c r="C172" s="52" t="s">
        <v>208</v>
      </c>
      <c r="D172" s="39" t="s">
        <v>122</v>
      </c>
      <c r="E172" s="39">
        <v>1</v>
      </c>
      <c r="F172" s="50" t="s">
        <v>97</v>
      </c>
      <c r="G172" s="39" t="s">
        <v>218</v>
      </c>
      <c r="H172" s="51">
        <v>514.21</v>
      </c>
      <c r="I172" s="16"/>
      <c r="K172" s="33"/>
    </row>
    <row r="173" spans="1:11" ht="12.75" customHeight="1">
      <c r="A173" s="52" t="s">
        <v>294</v>
      </c>
      <c r="B173" s="52" t="s">
        <v>315</v>
      </c>
      <c r="C173" s="52" t="s">
        <v>208</v>
      </c>
      <c r="D173" s="39" t="s">
        <v>122</v>
      </c>
      <c r="E173" s="39">
        <v>1</v>
      </c>
      <c r="F173" s="50" t="s">
        <v>98</v>
      </c>
      <c r="G173" s="39" t="s">
        <v>218</v>
      </c>
      <c r="H173" s="51">
        <v>514.21</v>
      </c>
      <c r="I173" s="16"/>
      <c r="K173" s="33"/>
    </row>
    <row r="174" spans="1:11" ht="12.75" customHeight="1">
      <c r="A174" s="52" t="s">
        <v>255</v>
      </c>
      <c r="B174" s="52" t="s">
        <v>315</v>
      </c>
      <c r="C174" s="52" t="s">
        <v>208</v>
      </c>
      <c r="D174" s="39" t="s">
        <v>122</v>
      </c>
      <c r="E174" s="39">
        <v>1</v>
      </c>
      <c r="F174" s="50" t="s">
        <v>99</v>
      </c>
      <c r="G174" s="39" t="s">
        <v>218</v>
      </c>
      <c r="H174" s="51">
        <v>514.21</v>
      </c>
      <c r="I174" s="16"/>
      <c r="K174" s="33"/>
    </row>
    <row r="175" spans="1:11" ht="12.75" customHeight="1">
      <c r="A175" s="52" t="s">
        <v>295</v>
      </c>
      <c r="B175" s="52" t="s">
        <v>315</v>
      </c>
      <c r="C175" s="52" t="s">
        <v>208</v>
      </c>
      <c r="D175" s="39" t="s">
        <v>122</v>
      </c>
      <c r="E175" s="39">
        <v>1</v>
      </c>
      <c r="F175" s="50" t="s">
        <v>100</v>
      </c>
      <c r="G175" s="39" t="s">
        <v>218</v>
      </c>
      <c r="H175" s="51">
        <v>514.21</v>
      </c>
      <c r="I175" s="16"/>
      <c r="K175" s="33"/>
    </row>
    <row r="176" spans="1:11" ht="12.75" customHeight="1">
      <c r="A176" s="52" t="s">
        <v>296</v>
      </c>
      <c r="B176" s="52" t="s">
        <v>315</v>
      </c>
      <c r="C176" s="52" t="s">
        <v>208</v>
      </c>
      <c r="D176" s="39" t="s">
        <v>122</v>
      </c>
      <c r="E176" s="39">
        <v>1</v>
      </c>
      <c r="F176" s="50" t="s">
        <v>101</v>
      </c>
      <c r="G176" s="39" t="s">
        <v>218</v>
      </c>
      <c r="H176" s="51">
        <v>514.21</v>
      </c>
      <c r="I176" s="16"/>
      <c r="K176" s="33"/>
    </row>
    <row r="177" spans="1:11" ht="12.75" customHeight="1">
      <c r="A177" s="52" t="s">
        <v>259</v>
      </c>
      <c r="B177" s="52" t="s">
        <v>319</v>
      </c>
      <c r="C177" s="52" t="s">
        <v>204</v>
      </c>
      <c r="D177" s="39" t="s">
        <v>122</v>
      </c>
      <c r="E177" s="39">
        <v>1</v>
      </c>
      <c r="F177" s="50" t="s">
        <v>38</v>
      </c>
      <c r="G177" s="39" t="s">
        <v>218</v>
      </c>
      <c r="H177" s="51">
        <v>514.21</v>
      </c>
      <c r="I177" s="16"/>
      <c r="K177" s="33"/>
    </row>
    <row r="178" spans="1:11" ht="12.75" customHeight="1">
      <c r="A178" s="52" t="s">
        <v>297</v>
      </c>
      <c r="B178" s="52" t="s">
        <v>315</v>
      </c>
      <c r="C178" s="52" t="s">
        <v>208</v>
      </c>
      <c r="D178" s="39" t="s">
        <v>122</v>
      </c>
      <c r="E178" s="39">
        <v>1</v>
      </c>
      <c r="F178" s="50" t="s">
        <v>103</v>
      </c>
      <c r="G178" s="39" t="s">
        <v>218</v>
      </c>
      <c r="H178" s="51">
        <v>514.21</v>
      </c>
      <c r="I178" s="16"/>
      <c r="K178" s="33"/>
    </row>
    <row r="179" spans="1:11" ht="12.75" customHeight="1">
      <c r="A179" s="52" t="s">
        <v>298</v>
      </c>
      <c r="B179" s="52" t="s">
        <v>315</v>
      </c>
      <c r="C179" s="52" t="s">
        <v>208</v>
      </c>
      <c r="D179" s="39" t="s">
        <v>122</v>
      </c>
      <c r="E179" s="39">
        <v>1</v>
      </c>
      <c r="F179" s="50" t="s">
        <v>104</v>
      </c>
      <c r="G179" s="39" t="s">
        <v>218</v>
      </c>
      <c r="H179" s="51">
        <v>514.21</v>
      </c>
      <c r="I179" s="16"/>
      <c r="K179" s="33"/>
    </row>
    <row r="180" spans="1:11" ht="12.75" customHeight="1">
      <c r="A180" s="52" t="s">
        <v>297</v>
      </c>
      <c r="B180" s="52" t="s">
        <v>315</v>
      </c>
      <c r="C180" s="52" t="s">
        <v>208</v>
      </c>
      <c r="D180" s="39" t="s">
        <v>122</v>
      </c>
      <c r="E180" s="39">
        <v>1</v>
      </c>
      <c r="F180" s="50" t="s">
        <v>106</v>
      </c>
      <c r="G180" s="39" t="s">
        <v>218</v>
      </c>
      <c r="H180" s="51">
        <v>514.21</v>
      </c>
      <c r="I180" s="16"/>
      <c r="K180" s="33"/>
    </row>
    <row r="181" spans="1:11" ht="12.75" customHeight="1">
      <c r="A181" s="52" t="s">
        <v>263</v>
      </c>
      <c r="B181" s="52" t="s">
        <v>413</v>
      </c>
      <c r="C181" s="52" t="s">
        <v>355</v>
      </c>
      <c r="D181" s="39" t="s">
        <v>122</v>
      </c>
      <c r="E181" s="39">
        <v>1</v>
      </c>
      <c r="F181" s="50" t="s">
        <v>49</v>
      </c>
      <c r="G181" s="39" t="s">
        <v>218</v>
      </c>
      <c r="H181" s="51">
        <v>514.21</v>
      </c>
      <c r="I181" s="16"/>
      <c r="K181" s="33"/>
    </row>
    <row r="182" spans="1:11" ht="12.75" customHeight="1">
      <c r="A182" s="52" t="s">
        <v>290</v>
      </c>
      <c r="B182" s="52" t="s">
        <v>315</v>
      </c>
      <c r="C182" s="52" t="s">
        <v>208</v>
      </c>
      <c r="D182" s="39" t="s">
        <v>122</v>
      </c>
      <c r="E182" s="39">
        <v>1</v>
      </c>
      <c r="F182" s="50" t="s">
        <v>114</v>
      </c>
      <c r="G182" s="39" t="s">
        <v>218</v>
      </c>
      <c r="H182" s="51">
        <v>514.21</v>
      </c>
      <c r="I182" s="16"/>
      <c r="K182" s="33"/>
    </row>
    <row r="183" spans="1:11" ht="12.75" customHeight="1">
      <c r="A183" s="52" t="s">
        <v>294</v>
      </c>
      <c r="B183" s="52" t="s">
        <v>315</v>
      </c>
      <c r="C183" s="52" t="s">
        <v>208</v>
      </c>
      <c r="D183" s="39" t="s">
        <v>122</v>
      </c>
      <c r="E183" s="39">
        <v>1</v>
      </c>
      <c r="F183" s="50" t="s">
        <v>115</v>
      </c>
      <c r="G183" s="39" t="s">
        <v>218</v>
      </c>
      <c r="H183" s="51">
        <v>514.21</v>
      </c>
      <c r="I183" s="16"/>
      <c r="K183" s="33"/>
    </row>
    <row r="184" spans="1:11" ht="12.75" customHeight="1">
      <c r="A184" s="52" t="s">
        <v>297</v>
      </c>
      <c r="B184" s="52" t="s">
        <v>315</v>
      </c>
      <c r="C184" s="52" t="s">
        <v>208</v>
      </c>
      <c r="D184" s="39" t="s">
        <v>122</v>
      </c>
      <c r="E184" s="39">
        <v>1</v>
      </c>
      <c r="F184" s="50" t="s">
        <v>116</v>
      </c>
      <c r="G184" s="39" t="s">
        <v>218</v>
      </c>
      <c r="H184" s="51">
        <v>514.21</v>
      </c>
      <c r="I184" s="16"/>
      <c r="K184" s="33"/>
    </row>
    <row r="185" spans="1:11" ht="12.75">
      <c r="A185" s="52" t="s">
        <v>299</v>
      </c>
      <c r="B185" s="52" t="s">
        <v>329</v>
      </c>
      <c r="C185" s="52" t="s">
        <v>354</v>
      </c>
      <c r="D185" s="53" t="s">
        <v>123</v>
      </c>
      <c r="E185" s="53">
        <v>1</v>
      </c>
      <c r="F185" s="76" t="s">
        <v>86</v>
      </c>
      <c r="G185" s="53" t="s">
        <v>218</v>
      </c>
      <c r="H185" s="85">
        <v>870</v>
      </c>
      <c r="I185" s="9"/>
      <c r="K185" s="33"/>
    </row>
    <row r="186" spans="1:11" ht="12.75">
      <c r="A186" s="52" t="s">
        <v>299</v>
      </c>
      <c r="B186" s="52" t="s">
        <v>329</v>
      </c>
      <c r="C186" s="52" t="s">
        <v>209</v>
      </c>
      <c r="D186" s="39" t="s">
        <v>123</v>
      </c>
      <c r="E186" s="39">
        <v>1</v>
      </c>
      <c r="F186" s="50" t="s">
        <v>87</v>
      </c>
      <c r="G186" s="39" t="s">
        <v>218</v>
      </c>
      <c r="H186" s="51">
        <v>870</v>
      </c>
      <c r="I186" s="9"/>
      <c r="K186" s="33"/>
    </row>
    <row r="187" spans="1:11" ht="12.75">
      <c r="A187" s="52" t="s">
        <v>299</v>
      </c>
      <c r="B187" s="52" t="s">
        <v>329</v>
      </c>
      <c r="C187" s="52" t="s">
        <v>209</v>
      </c>
      <c r="D187" s="39" t="s">
        <v>123</v>
      </c>
      <c r="E187" s="39">
        <v>1</v>
      </c>
      <c r="F187" s="50" t="s">
        <v>111</v>
      </c>
      <c r="G187" s="39" t="s">
        <v>218</v>
      </c>
      <c r="H187" s="51">
        <v>870</v>
      </c>
      <c r="I187" s="9"/>
      <c r="K187" s="33"/>
    </row>
    <row r="188" spans="1:11" ht="12.75">
      <c r="A188" s="52" t="s">
        <v>299</v>
      </c>
      <c r="B188" s="52" t="s">
        <v>329</v>
      </c>
      <c r="C188" s="52" t="s">
        <v>209</v>
      </c>
      <c r="D188" s="39" t="s">
        <v>123</v>
      </c>
      <c r="E188" s="39">
        <v>1</v>
      </c>
      <c r="F188" s="50" t="s">
        <v>117</v>
      </c>
      <c r="G188" s="39" t="s">
        <v>218</v>
      </c>
      <c r="H188" s="51">
        <v>870</v>
      </c>
      <c r="I188" s="9"/>
      <c r="K188" s="33"/>
    </row>
    <row r="189" spans="1:11" ht="12.75" customHeight="1">
      <c r="A189" s="1"/>
      <c r="D189" s="19" t="s">
        <v>77</v>
      </c>
      <c r="E189" s="19">
        <f>SUM(E127:E188)</f>
        <v>62</v>
      </c>
      <c r="F189" s="1"/>
      <c r="G189" s="20"/>
      <c r="H189" s="23">
        <f>SUM(H127:H188)</f>
        <v>50479.189999999973</v>
      </c>
      <c r="I189" s="1"/>
    </row>
    <row r="190" spans="1:11" ht="23.25" customHeight="1">
      <c r="A190" s="58"/>
      <c r="B190" s="65"/>
      <c r="C190" s="37"/>
      <c r="D190" s="58"/>
      <c r="E190" s="58"/>
      <c r="F190" s="58"/>
      <c r="G190" s="58"/>
      <c r="H190" s="58"/>
      <c r="I190" s="9"/>
    </row>
    <row r="191" spans="1:11" ht="12.75" customHeight="1">
      <c r="A191" s="59" t="s">
        <v>186</v>
      </c>
      <c r="B191" s="62"/>
      <c r="C191" s="71"/>
      <c r="D191" s="11"/>
      <c r="E191" s="11"/>
      <c r="F191" s="11"/>
      <c r="G191" s="21"/>
      <c r="H191" s="8"/>
      <c r="I191" s="9"/>
    </row>
    <row r="192" spans="1:11" ht="12.75" customHeight="1">
      <c r="A192" s="6" t="s">
        <v>175</v>
      </c>
      <c r="B192" s="61" t="s">
        <v>176</v>
      </c>
      <c r="C192" s="74" t="s">
        <v>177</v>
      </c>
      <c r="D192" s="60" t="s">
        <v>178</v>
      </c>
      <c r="E192" s="60" t="s">
        <v>179</v>
      </c>
      <c r="F192" s="60" t="s">
        <v>180</v>
      </c>
      <c r="G192" s="60" t="s">
        <v>181</v>
      </c>
      <c r="H192" s="60" t="s">
        <v>184</v>
      </c>
      <c r="I192" s="16"/>
    </row>
    <row r="193" spans="1:11" ht="12.75" customHeight="1">
      <c r="A193" s="52" t="s">
        <v>288</v>
      </c>
      <c r="B193" s="52" t="s">
        <v>319</v>
      </c>
      <c r="C193" s="52" t="s">
        <v>345</v>
      </c>
      <c r="D193" s="39" t="s">
        <v>121</v>
      </c>
      <c r="E193" s="39">
        <v>1</v>
      </c>
      <c r="F193" s="50" t="s">
        <v>82</v>
      </c>
      <c r="G193" s="39" t="s">
        <v>218</v>
      </c>
      <c r="H193" s="41">
        <v>750</v>
      </c>
      <c r="I193" s="16"/>
      <c r="K193" s="33"/>
    </row>
    <row r="194" spans="1:11" ht="12.75" customHeight="1">
      <c r="A194" s="52" t="s">
        <v>301</v>
      </c>
      <c r="B194" s="52" t="s">
        <v>319</v>
      </c>
      <c r="C194" s="52" t="s">
        <v>345</v>
      </c>
      <c r="D194" s="39" t="s">
        <v>121</v>
      </c>
      <c r="E194" s="39">
        <v>1</v>
      </c>
      <c r="F194" s="50" t="s">
        <v>88</v>
      </c>
      <c r="G194" s="39" t="s">
        <v>218</v>
      </c>
      <c r="H194" s="41">
        <v>1000</v>
      </c>
      <c r="I194" s="16"/>
      <c r="K194" s="33"/>
    </row>
    <row r="195" spans="1:11" ht="12.75" customHeight="1">
      <c r="A195" s="52" t="s">
        <v>300</v>
      </c>
      <c r="B195" s="52" t="s">
        <v>319</v>
      </c>
      <c r="C195" s="52" t="s">
        <v>345</v>
      </c>
      <c r="D195" s="39" t="s">
        <v>121</v>
      </c>
      <c r="E195" s="39">
        <v>1</v>
      </c>
      <c r="F195" s="50" t="s">
        <v>91</v>
      </c>
      <c r="G195" s="39" t="s">
        <v>218</v>
      </c>
      <c r="H195" s="41">
        <v>1000</v>
      </c>
      <c r="I195" s="16"/>
      <c r="K195" s="33"/>
    </row>
    <row r="196" spans="1:11" ht="12.75" customHeight="1">
      <c r="A196" s="52" t="s">
        <v>293</v>
      </c>
      <c r="B196" s="52" t="s">
        <v>319</v>
      </c>
      <c r="C196" s="52" t="s">
        <v>345</v>
      </c>
      <c r="D196" s="39" t="s">
        <v>121</v>
      </c>
      <c r="E196" s="39">
        <v>1</v>
      </c>
      <c r="F196" s="50" t="s">
        <v>96</v>
      </c>
      <c r="G196" s="39" t="s">
        <v>218</v>
      </c>
      <c r="H196" s="41">
        <v>1000</v>
      </c>
      <c r="I196" s="16"/>
      <c r="K196" s="33"/>
    </row>
    <row r="197" spans="1:11" ht="12.75" customHeight="1">
      <c r="A197" s="52" t="s">
        <v>255</v>
      </c>
      <c r="B197" s="52" t="s">
        <v>315</v>
      </c>
      <c r="C197" s="52" t="s">
        <v>208</v>
      </c>
      <c r="D197" s="39" t="s">
        <v>121</v>
      </c>
      <c r="E197" s="39">
        <v>1</v>
      </c>
      <c r="F197" s="50" t="s">
        <v>99</v>
      </c>
      <c r="G197" s="39" t="s">
        <v>218</v>
      </c>
      <c r="H197" s="41">
        <v>1000</v>
      </c>
      <c r="I197" s="16"/>
      <c r="K197" s="33"/>
    </row>
    <row r="198" spans="1:11" ht="12.75" customHeight="1">
      <c r="A198" s="52" t="s">
        <v>301</v>
      </c>
      <c r="B198" s="52" t="s">
        <v>319</v>
      </c>
      <c r="C198" s="52" t="s">
        <v>345</v>
      </c>
      <c r="D198" s="39" t="s">
        <v>121</v>
      </c>
      <c r="E198" s="39">
        <v>1</v>
      </c>
      <c r="F198" s="50" t="s">
        <v>105</v>
      </c>
      <c r="G198" s="39" t="s">
        <v>218</v>
      </c>
      <c r="H198" s="41">
        <v>1000</v>
      </c>
      <c r="I198" s="16"/>
      <c r="K198" s="33"/>
    </row>
    <row r="199" spans="1:11" ht="12.75" customHeight="1">
      <c r="A199" s="52" t="s">
        <v>261</v>
      </c>
      <c r="B199" s="52" t="s">
        <v>322</v>
      </c>
      <c r="C199" s="52" t="s">
        <v>204</v>
      </c>
      <c r="D199" s="39" t="s">
        <v>121</v>
      </c>
      <c r="E199" s="39">
        <v>1</v>
      </c>
      <c r="F199" s="50" t="s">
        <v>107</v>
      </c>
      <c r="G199" s="39" t="s">
        <v>218</v>
      </c>
      <c r="H199" s="41">
        <v>1250</v>
      </c>
      <c r="I199" s="16"/>
      <c r="K199" s="33"/>
    </row>
    <row r="200" spans="1:11" ht="12.75" customHeight="1">
      <c r="A200" s="52" t="s">
        <v>303</v>
      </c>
      <c r="B200" s="52" t="s">
        <v>319</v>
      </c>
      <c r="C200" s="52" t="s">
        <v>345</v>
      </c>
      <c r="D200" s="39" t="s">
        <v>121</v>
      </c>
      <c r="E200" s="39">
        <v>1</v>
      </c>
      <c r="F200" s="50" t="s">
        <v>109</v>
      </c>
      <c r="G200" s="39" t="s">
        <v>218</v>
      </c>
      <c r="H200" s="41">
        <v>1800</v>
      </c>
      <c r="I200" s="16"/>
      <c r="K200" s="33"/>
    </row>
    <row r="201" spans="1:11" ht="12.75" customHeight="1">
      <c r="A201" s="52" t="s">
        <v>301</v>
      </c>
      <c r="B201" s="52" t="s">
        <v>319</v>
      </c>
      <c r="C201" s="52" t="s">
        <v>345</v>
      </c>
      <c r="D201" s="39" t="s">
        <v>121</v>
      </c>
      <c r="E201" s="39">
        <v>1</v>
      </c>
      <c r="F201" s="50" t="s">
        <v>110</v>
      </c>
      <c r="G201" s="39" t="s">
        <v>218</v>
      </c>
      <c r="H201" s="41">
        <v>1000</v>
      </c>
      <c r="I201" s="16"/>
      <c r="K201" s="33"/>
    </row>
    <row r="202" spans="1:11" ht="12.75" customHeight="1">
      <c r="A202" s="52" t="s">
        <v>301</v>
      </c>
      <c r="B202" s="52" t="s">
        <v>319</v>
      </c>
      <c r="C202" s="52" t="s">
        <v>354</v>
      </c>
      <c r="D202" s="53" t="s">
        <v>121</v>
      </c>
      <c r="E202" s="53">
        <v>1</v>
      </c>
      <c r="F202" s="76" t="s">
        <v>112</v>
      </c>
      <c r="G202" s="53" t="s">
        <v>218</v>
      </c>
      <c r="H202" s="77">
        <v>1250</v>
      </c>
      <c r="I202" s="16"/>
      <c r="K202" s="33"/>
    </row>
    <row r="203" spans="1:11" ht="12.75" customHeight="1">
      <c r="A203" s="52" t="s">
        <v>302</v>
      </c>
      <c r="B203" s="52" t="s">
        <v>319</v>
      </c>
      <c r="C203" s="52" t="s">
        <v>345</v>
      </c>
      <c r="D203" s="39" t="s">
        <v>121</v>
      </c>
      <c r="E203" s="53">
        <v>1</v>
      </c>
      <c r="F203" s="76" t="s">
        <v>385</v>
      </c>
      <c r="G203" s="53" t="s">
        <v>218</v>
      </c>
      <c r="H203" s="77">
        <v>2400</v>
      </c>
      <c r="I203" s="16"/>
      <c r="K203" s="33"/>
    </row>
    <row r="204" spans="1:11" ht="12.75" customHeight="1">
      <c r="A204" s="1"/>
      <c r="D204" s="19" t="s">
        <v>77</v>
      </c>
      <c r="E204" s="19">
        <f>SUM(E193:E203)</f>
        <v>11</v>
      </c>
      <c r="F204" s="1"/>
      <c r="G204" s="20"/>
      <c r="H204" s="23">
        <f>SUM(H193:H203)</f>
        <v>13450</v>
      </c>
      <c r="I204" s="1"/>
    </row>
    <row r="205" spans="1:11" ht="12.75" customHeight="1">
      <c r="A205" s="58"/>
      <c r="B205" s="65"/>
      <c r="C205" s="37"/>
      <c r="D205" s="58"/>
      <c r="E205" s="58"/>
      <c r="F205" s="58"/>
      <c r="G205" s="58"/>
      <c r="H205" s="58"/>
      <c r="I205" s="9"/>
    </row>
    <row r="206" spans="1:11" ht="12.75" customHeight="1">
      <c r="A206" s="59" t="s">
        <v>222</v>
      </c>
      <c r="B206" s="62"/>
      <c r="C206" s="71"/>
      <c r="D206" s="11"/>
      <c r="E206" s="11"/>
      <c r="F206" s="11"/>
      <c r="G206" s="21"/>
      <c r="H206" s="8"/>
      <c r="I206" s="9"/>
    </row>
    <row r="207" spans="1:11" ht="12.75" customHeight="1">
      <c r="A207" s="6" t="s">
        <v>175</v>
      </c>
      <c r="B207" s="61" t="s">
        <v>176</v>
      </c>
      <c r="C207" s="74" t="s">
        <v>177</v>
      </c>
      <c r="D207" s="60" t="s">
        <v>178</v>
      </c>
      <c r="E207" s="60" t="s">
        <v>179</v>
      </c>
      <c r="F207" s="60" t="s">
        <v>180</v>
      </c>
      <c r="G207" s="60" t="s">
        <v>181</v>
      </c>
      <c r="H207" s="60" t="s">
        <v>184</v>
      </c>
      <c r="I207" s="16"/>
    </row>
    <row r="208" spans="1:11" ht="12.75" customHeight="1">
      <c r="A208" s="38" t="s">
        <v>210</v>
      </c>
      <c r="B208" s="52" t="s">
        <v>330</v>
      </c>
      <c r="C208" s="40" t="s">
        <v>210</v>
      </c>
      <c r="D208" s="39" t="s">
        <v>142</v>
      </c>
      <c r="E208" s="39">
        <v>1</v>
      </c>
      <c r="F208" s="50" t="s">
        <v>223</v>
      </c>
      <c r="G208" s="39" t="s">
        <v>218</v>
      </c>
      <c r="H208" s="41">
        <v>1212.75</v>
      </c>
      <c r="I208" s="16"/>
    </row>
    <row r="209" spans="1:11" ht="12.75" customHeight="1">
      <c r="A209" s="38" t="s">
        <v>210</v>
      </c>
      <c r="B209" s="52" t="s">
        <v>330</v>
      </c>
      <c r="C209" s="40" t="s">
        <v>210</v>
      </c>
      <c r="D209" s="39" t="s">
        <v>142</v>
      </c>
      <c r="E209" s="39">
        <v>1</v>
      </c>
      <c r="F209" s="50" t="s">
        <v>224</v>
      </c>
      <c r="G209" s="39" t="s">
        <v>218</v>
      </c>
      <c r="H209" s="41">
        <v>1212.75</v>
      </c>
      <c r="I209" s="16"/>
    </row>
    <row r="210" spans="1:11" ht="12.75" customHeight="1">
      <c r="A210" s="38" t="s">
        <v>210</v>
      </c>
      <c r="B210" s="52" t="s">
        <v>330</v>
      </c>
      <c r="C210" s="40" t="s">
        <v>210</v>
      </c>
      <c r="D210" s="39" t="s">
        <v>142</v>
      </c>
      <c r="E210" s="39">
        <v>1</v>
      </c>
      <c r="F210" s="50" t="s">
        <v>225</v>
      </c>
      <c r="G210" s="39" t="s">
        <v>218</v>
      </c>
      <c r="H210" s="41">
        <v>1212.75</v>
      </c>
      <c r="I210" s="16"/>
    </row>
    <row r="211" spans="1:11" ht="12.75" customHeight="1">
      <c r="A211" s="38" t="s">
        <v>210</v>
      </c>
      <c r="B211" s="52" t="s">
        <v>330</v>
      </c>
      <c r="C211" s="40" t="s">
        <v>210</v>
      </c>
      <c r="D211" s="39" t="s">
        <v>142</v>
      </c>
      <c r="E211" s="39">
        <v>1</v>
      </c>
      <c r="F211" s="50" t="s">
        <v>226</v>
      </c>
      <c r="G211" s="39" t="s">
        <v>218</v>
      </c>
      <c r="H211" s="41">
        <v>1737.75</v>
      </c>
      <c r="I211" s="16"/>
    </row>
    <row r="212" spans="1:11" ht="12.75" customHeight="1">
      <c r="A212" s="38" t="s">
        <v>207</v>
      </c>
      <c r="B212" s="52" t="s">
        <v>322</v>
      </c>
      <c r="C212" s="40" t="s">
        <v>207</v>
      </c>
      <c r="D212" s="39" t="s">
        <v>142</v>
      </c>
      <c r="E212" s="39">
        <v>1</v>
      </c>
      <c r="F212" s="50" t="s">
        <v>227</v>
      </c>
      <c r="G212" s="39" t="s">
        <v>218</v>
      </c>
      <c r="H212" s="41">
        <v>1212.75</v>
      </c>
      <c r="I212" s="16"/>
    </row>
    <row r="213" spans="1:11" ht="12.75" customHeight="1">
      <c r="A213" s="38" t="s">
        <v>210</v>
      </c>
      <c r="B213" s="52" t="s">
        <v>330</v>
      </c>
      <c r="C213" s="40" t="s">
        <v>210</v>
      </c>
      <c r="D213" s="39" t="s">
        <v>142</v>
      </c>
      <c r="E213" s="39">
        <v>1</v>
      </c>
      <c r="F213" s="50" t="s">
        <v>228</v>
      </c>
      <c r="G213" s="39" t="s">
        <v>218</v>
      </c>
      <c r="H213" s="41">
        <v>1212.75</v>
      </c>
      <c r="I213" s="16"/>
    </row>
    <row r="214" spans="1:11" ht="12.75" customHeight="1">
      <c r="A214" s="38" t="s">
        <v>210</v>
      </c>
      <c r="B214" s="52" t="s">
        <v>330</v>
      </c>
      <c r="C214" s="40" t="s">
        <v>210</v>
      </c>
      <c r="D214" s="39" t="s">
        <v>142</v>
      </c>
      <c r="E214" s="39">
        <v>1</v>
      </c>
      <c r="F214" s="50" t="s">
        <v>229</v>
      </c>
      <c r="G214" s="39" t="s">
        <v>218</v>
      </c>
      <c r="H214" s="41">
        <v>1212.75</v>
      </c>
      <c r="I214" s="16"/>
    </row>
    <row r="215" spans="1:11" ht="12.75" customHeight="1">
      <c r="A215" s="38" t="s">
        <v>207</v>
      </c>
      <c r="B215" s="52" t="s">
        <v>322</v>
      </c>
      <c r="C215" s="40" t="s">
        <v>354</v>
      </c>
      <c r="D215" s="39" t="s">
        <v>142</v>
      </c>
      <c r="E215" s="39">
        <v>1</v>
      </c>
      <c r="F215" s="50" t="s">
        <v>230</v>
      </c>
      <c r="G215" s="39" t="s">
        <v>218</v>
      </c>
      <c r="H215" s="41">
        <v>1212.75</v>
      </c>
      <c r="I215" s="16"/>
    </row>
    <row r="216" spans="1:11" ht="12.75" customHeight="1">
      <c r="A216" s="38" t="s">
        <v>207</v>
      </c>
      <c r="B216" s="52" t="s">
        <v>330</v>
      </c>
      <c r="C216" s="40" t="s">
        <v>207</v>
      </c>
      <c r="D216" s="39" t="s">
        <v>142</v>
      </c>
      <c r="E216" s="39">
        <v>1</v>
      </c>
      <c r="F216" s="50" t="s">
        <v>231</v>
      </c>
      <c r="G216" s="39" t="s">
        <v>218</v>
      </c>
      <c r="H216" s="41">
        <v>1212.75</v>
      </c>
      <c r="I216" s="16"/>
    </row>
    <row r="217" spans="1:11" ht="12.75" customHeight="1">
      <c r="A217" s="38" t="s">
        <v>210</v>
      </c>
      <c r="B217" s="52" t="s">
        <v>330</v>
      </c>
      <c r="C217" s="40" t="s">
        <v>210</v>
      </c>
      <c r="D217" s="39" t="s">
        <v>142</v>
      </c>
      <c r="E217" s="39">
        <v>1</v>
      </c>
      <c r="F217" s="50" t="s">
        <v>219</v>
      </c>
      <c r="G217" s="39" t="s">
        <v>218</v>
      </c>
      <c r="H217" s="41">
        <v>1737.75</v>
      </c>
      <c r="I217" s="16"/>
    </row>
    <row r="218" spans="1:11" ht="12.75" customHeight="1">
      <c r="A218" s="38" t="s">
        <v>210</v>
      </c>
      <c r="B218" s="52" t="s">
        <v>330</v>
      </c>
      <c r="C218" s="40" t="s">
        <v>210</v>
      </c>
      <c r="D218" s="39" t="s">
        <v>142</v>
      </c>
      <c r="E218" s="39">
        <v>1</v>
      </c>
      <c r="F218" s="50" t="s">
        <v>220</v>
      </c>
      <c r="G218" s="39" t="s">
        <v>218</v>
      </c>
      <c r="H218" s="41">
        <v>1737.75</v>
      </c>
      <c r="I218" s="16"/>
    </row>
    <row r="219" spans="1:11" ht="12.75" customHeight="1">
      <c r="A219" s="38" t="s">
        <v>406</v>
      </c>
      <c r="B219" s="52" t="s">
        <v>328</v>
      </c>
      <c r="C219" s="40" t="s">
        <v>210</v>
      </c>
      <c r="D219" s="39" t="s">
        <v>142</v>
      </c>
      <c r="E219" s="39">
        <v>1</v>
      </c>
      <c r="F219" s="50" t="s">
        <v>221</v>
      </c>
      <c r="G219" s="39" t="s">
        <v>218</v>
      </c>
      <c r="H219" s="41">
        <v>1212.75</v>
      </c>
      <c r="I219" s="16"/>
    </row>
    <row r="220" spans="1:11" ht="12.75" customHeight="1">
      <c r="A220" s="109" t="s">
        <v>406</v>
      </c>
      <c r="B220" s="110" t="s">
        <v>328</v>
      </c>
      <c r="C220" s="111" t="s">
        <v>210</v>
      </c>
      <c r="D220" s="112" t="s">
        <v>142</v>
      </c>
      <c r="E220" s="39">
        <v>1</v>
      </c>
      <c r="F220" s="50" t="s">
        <v>458</v>
      </c>
      <c r="G220" s="39" t="s">
        <v>218</v>
      </c>
      <c r="H220" s="41">
        <v>1737.75</v>
      </c>
      <c r="I220" s="16"/>
    </row>
    <row r="221" spans="1:11" ht="12.75" customHeight="1">
      <c r="A221" s="113" t="s">
        <v>406</v>
      </c>
      <c r="B221" s="114" t="s">
        <v>328</v>
      </c>
      <c r="C221" s="115" t="s">
        <v>205</v>
      </c>
      <c r="D221" s="116" t="s">
        <v>142</v>
      </c>
      <c r="E221" s="43">
        <v>1</v>
      </c>
      <c r="F221" s="50" t="s">
        <v>486</v>
      </c>
      <c r="G221" s="39" t="s">
        <v>218</v>
      </c>
      <c r="H221" s="41">
        <v>1212.75</v>
      </c>
      <c r="I221" s="16"/>
    </row>
    <row r="222" spans="1:11" ht="12.75" customHeight="1">
      <c r="A222" s="1"/>
      <c r="D222" s="19" t="s">
        <v>77</v>
      </c>
      <c r="E222" s="19">
        <f>SUM(E208:E221)</f>
        <v>14</v>
      </c>
      <c r="F222" s="1"/>
      <c r="G222" s="20"/>
      <c r="H222" s="23">
        <f>SUM(H208:H221)</f>
        <v>19078.5</v>
      </c>
      <c r="I222" s="1"/>
    </row>
    <row r="223" spans="1:11" ht="12.75" customHeight="1">
      <c r="A223" s="58"/>
      <c r="B223" s="65"/>
      <c r="C223" s="37"/>
      <c r="D223" s="58"/>
      <c r="E223" s="58"/>
      <c r="F223" s="58"/>
      <c r="G223" s="58"/>
      <c r="H223" s="58"/>
      <c r="I223" s="1"/>
    </row>
    <row r="224" spans="1:11" s="27" customFormat="1" ht="12.75" customHeight="1">
      <c r="A224" s="29" t="s">
        <v>187</v>
      </c>
      <c r="B224" s="66"/>
      <c r="C224" s="72"/>
      <c r="D224" s="29"/>
      <c r="E224" s="29"/>
      <c r="F224" s="29"/>
      <c r="G224" s="30"/>
      <c r="H224" s="31"/>
      <c r="I224" s="29"/>
      <c r="J224" s="36"/>
      <c r="K224" s="36"/>
    </row>
    <row r="225" spans="1:11" s="27" customFormat="1" ht="12.75" customHeight="1">
      <c r="A225" s="29" t="s">
        <v>188</v>
      </c>
      <c r="B225" s="66"/>
      <c r="C225" s="72"/>
      <c r="D225" s="29"/>
      <c r="E225" s="29"/>
      <c r="F225" s="29"/>
      <c r="G225" s="30"/>
      <c r="H225" s="29"/>
      <c r="I225" s="29"/>
      <c r="J225" s="36"/>
      <c r="K225" s="36"/>
    </row>
    <row r="226" spans="1:11" s="27" customFormat="1" ht="12.75" customHeight="1">
      <c r="A226" s="29" t="s">
        <v>189</v>
      </c>
      <c r="B226" s="66"/>
      <c r="C226" s="72"/>
      <c r="D226" s="29"/>
      <c r="E226" s="29"/>
      <c r="F226" s="29"/>
      <c r="G226" s="30"/>
      <c r="H226" s="29"/>
      <c r="I226" s="29"/>
      <c r="J226" s="36"/>
      <c r="K226" s="36"/>
    </row>
    <row r="227" spans="1:11" s="27" customFormat="1" ht="12.75" customHeight="1">
      <c r="A227" s="29" t="s">
        <v>190</v>
      </c>
      <c r="B227" s="66"/>
      <c r="C227" s="72"/>
      <c r="D227" s="29"/>
      <c r="E227" s="29"/>
      <c r="F227" s="29"/>
      <c r="G227" s="30"/>
      <c r="H227" s="29"/>
      <c r="I227" s="29"/>
      <c r="J227" s="36"/>
      <c r="K227" s="36"/>
    </row>
    <row r="228" spans="1:11" s="27" customFormat="1" ht="12.75" customHeight="1">
      <c r="A228" s="118" t="s">
        <v>191</v>
      </c>
      <c r="B228" s="118"/>
      <c r="C228" s="118"/>
      <c r="D228" s="118"/>
      <c r="E228" s="118"/>
      <c r="F228" s="118"/>
      <c r="G228" s="118"/>
      <c r="H228" s="118"/>
      <c r="I228" s="118"/>
      <c r="J228" s="36"/>
      <c r="K228" s="36"/>
    </row>
    <row r="229" spans="1:11" s="27" customFormat="1" ht="12.75" customHeight="1">
      <c r="A229" s="29" t="s">
        <v>192</v>
      </c>
      <c r="B229" s="66"/>
      <c r="C229" s="72"/>
      <c r="D229" s="29"/>
      <c r="E229" s="29"/>
      <c r="F229" s="29"/>
      <c r="G229" s="30"/>
      <c r="H229" s="29"/>
      <c r="I229" s="29"/>
      <c r="J229" s="36"/>
      <c r="K229" s="36"/>
    </row>
    <row r="230" spans="1:11" s="27" customFormat="1" ht="12.75" customHeight="1">
      <c r="A230" s="29" t="s">
        <v>193</v>
      </c>
      <c r="B230" s="66"/>
      <c r="C230" s="72"/>
      <c r="D230" s="29"/>
      <c r="E230" s="29"/>
      <c r="F230" s="29"/>
      <c r="G230" s="30"/>
      <c r="H230" s="29"/>
      <c r="I230" s="29"/>
      <c r="J230" s="36"/>
      <c r="K230" s="36"/>
    </row>
    <row r="231" spans="1:11" s="27" customFormat="1" ht="12.75" customHeight="1">
      <c r="A231" s="29" t="s">
        <v>194</v>
      </c>
      <c r="B231" s="66"/>
      <c r="C231" s="72"/>
      <c r="D231" s="29"/>
      <c r="E231" s="29"/>
      <c r="F231" s="29"/>
      <c r="G231" s="30"/>
      <c r="H231" s="29"/>
      <c r="I231" s="29"/>
      <c r="J231" s="36"/>
      <c r="K231" s="36"/>
    </row>
    <row r="232" spans="1:11" s="27" customFormat="1" ht="12.75" customHeight="1">
      <c r="A232" s="29" t="s">
        <v>195</v>
      </c>
      <c r="B232" s="66"/>
      <c r="C232" s="72"/>
      <c r="D232" s="29"/>
      <c r="E232" s="29"/>
      <c r="F232" s="29"/>
      <c r="G232" s="30"/>
      <c r="H232" s="29"/>
      <c r="I232" s="29"/>
      <c r="J232" s="36"/>
      <c r="K232" s="36"/>
    </row>
    <row r="233" spans="1:11" s="27" customFormat="1" ht="12.75" customHeight="1">
      <c r="A233" s="29" t="s">
        <v>196</v>
      </c>
      <c r="B233" s="66"/>
      <c r="C233" s="72"/>
      <c r="D233" s="29"/>
      <c r="E233" s="29"/>
      <c r="F233" s="29"/>
      <c r="G233" s="30"/>
      <c r="H233" s="29"/>
      <c r="I233" s="29"/>
      <c r="J233" s="36"/>
      <c r="K233" s="36"/>
    </row>
    <row r="234" spans="1:11" s="27" customFormat="1" ht="12.75" customHeight="1">
      <c r="A234" s="29" t="s">
        <v>197</v>
      </c>
      <c r="B234" s="66"/>
      <c r="C234" s="72"/>
      <c r="D234" s="29"/>
      <c r="E234" s="29"/>
      <c r="F234" s="29"/>
      <c r="G234" s="30"/>
      <c r="H234" s="29"/>
      <c r="I234" s="29"/>
      <c r="J234" s="36"/>
      <c r="K234" s="36"/>
    </row>
    <row r="235" spans="1:11" s="27" customFormat="1" ht="12.75" customHeight="1">
      <c r="A235" s="29" t="s">
        <v>198</v>
      </c>
      <c r="B235" s="66"/>
      <c r="C235" s="72"/>
      <c r="D235" s="29"/>
      <c r="E235" s="29"/>
      <c r="F235" s="29"/>
      <c r="G235" s="30"/>
      <c r="H235" s="29"/>
      <c r="I235" s="29"/>
      <c r="J235" s="36"/>
      <c r="K235" s="36"/>
    </row>
    <row r="236" spans="1:11" s="27" customFormat="1" ht="12.75" customHeight="1">
      <c r="A236" s="29" t="s">
        <v>199</v>
      </c>
      <c r="B236" s="66"/>
      <c r="C236" s="72"/>
      <c r="D236" s="29"/>
      <c r="E236" s="29"/>
      <c r="F236" s="29"/>
      <c r="G236" s="30"/>
      <c r="H236" s="29"/>
      <c r="I236" s="29"/>
      <c r="J236" s="36"/>
      <c r="K236" s="36"/>
    </row>
    <row r="237" spans="1:11" s="27" customFormat="1" ht="12.75" customHeight="1">
      <c r="A237" s="29" t="s">
        <v>200</v>
      </c>
      <c r="B237" s="66"/>
      <c r="C237" s="72"/>
      <c r="D237" s="29"/>
      <c r="E237" s="29"/>
      <c r="F237" s="29"/>
      <c r="G237" s="30"/>
      <c r="H237" s="29"/>
      <c r="I237" s="29"/>
      <c r="J237" s="36"/>
      <c r="K237" s="36"/>
    </row>
    <row r="238" spans="1:11" s="27" customFormat="1" ht="12.75" customHeight="1">
      <c r="A238" s="29" t="s">
        <v>201</v>
      </c>
      <c r="B238" s="66"/>
      <c r="C238" s="72"/>
      <c r="D238" s="29"/>
      <c r="E238" s="29"/>
      <c r="F238" s="29"/>
      <c r="G238" s="30"/>
      <c r="H238" s="29"/>
      <c r="I238" s="29"/>
      <c r="J238" s="36"/>
      <c r="K238" s="36"/>
    </row>
    <row r="239" spans="1:11" s="27" customFormat="1" ht="12.75" customHeight="1">
      <c r="A239" s="29" t="s">
        <v>199</v>
      </c>
      <c r="B239" s="66"/>
      <c r="C239" s="72"/>
      <c r="D239" s="29"/>
      <c r="E239" s="29"/>
      <c r="F239" s="29"/>
      <c r="G239" s="30"/>
      <c r="H239" s="29"/>
      <c r="I239" s="29"/>
      <c r="J239" s="36"/>
      <c r="K239" s="36"/>
    </row>
    <row r="240" spans="1:11" s="27" customFormat="1" ht="12.75" customHeight="1">
      <c r="A240" s="32" t="s">
        <v>202</v>
      </c>
      <c r="B240" s="66"/>
      <c r="C240" s="72"/>
      <c r="D240" s="29"/>
      <c r="E240" s="29"/>
      <c r="F240" s="29"/>
      <c r="G240" s="30"/>
      <c r="H240" s="29"/>
      <c r="I240" s="29"/>
      <c r="J240" s="36"/>
      <c r="K240" s="36"/>
    </row>
    <row r="241" spans="1:11" s="27" customFormat="1" ht="12.75" customHeight="1">
      <c r="A241" s="32" t="s">
        <v>203</v>
      </c>
      <c r="B241" s="66"/>
      <c r="C241" s="72"/>
      <c r="D241" s="29"/>
      <c r="E241" s="29"/>
      <c r="F241" s="29"/>
      <c r="G241" s="30"/>
      <c r="H241" s="29"/>
      <c r="I241" s="29"/>
      <c r="J241" s="36"/>
      <c r="K241" s="36"/>
    </row>
    <row r="242" spans="1:11" s="27" customFormat="1" ht="12.75" customHeight="1">
      <c r="A242" s="26"/>
      <c r="B242" s="67"/>
      <c r="C242" s="36"/>
      <c r="D242" s="26"/>
      <c r="E242" s="26"/>
      <c r="F242" s="26"/>
      <c r="G242" s="28"/>
      <c r="H242" s="26"/>
      <c r="I242" s="26"/>
      <c r="J242" s="36"/>
      <c r="K242" s="36"/>
    </row>
    <row r="243" spans="1:11" ht="12.75" customHeight="1">
      <c r="A243" s="9"/>
      <c r="B243" s="68"/>
      <c r="C243" s="35"/>
      <c r="D243" s="9"/>
      <c r="E243" s="9"/>
      <c r="F243" s="9"/>
      <c r="G243" s="20"/>
      <c r="H243" s="9"/>
      <c r="I243" s="9"/>
      <c r="J243" s="35"/>
      <c r="K243" s="35"/>
    </row>
    <row r="244" spans="1:11" ht="12.75" customHeight="1">
      <c r="A244" s="9"/>
      <c r="B244" s="68"/>
      <c r="C244" s="35"/>
      <c r="D244" s="9"/>
      <c r="E244" s="9"/>
      <c r="F244" s="9"/>
      <c r="G244" s="20"/>
      <c r="H244" s="9"/>
      <c r="I244" s="9"/>
      <c r="J244" s="35"/>
      <c r="K244" s="35"/>
    </row>
    <row r="245" spans="1:11" ht="12.75" customHeight="1">
      <c r="A245" s="9"/>
      <c r="B245" s="68"/>
      <c r="C245" s="35"/>
      <c r="D245" s="9"/>
      <c r="E245" s="9"/>
      <c r="F245" s="9"/>
      <c r="G245" s="20"/>
      <c r="H245" s="9"/>
      <c r="I245" s="9"/>
      <c r="J245" s="35"/>
      <c r="K245" s="35"/>
    </row>
    <row r="246" spans="1:11" ht="12.75" customHeight="1">
      <c r="A246" s="9"/>
      <c r="B246" s="68"/>
      <c r="C246" s="35"/>
      <c r="D246" s="9"/>
      <c r="E246" s="9"/>
      <c r="F246" s="9"/>
      <c r="G246" s="20"/>
      <c r="H246" s="9"/>
      <c r="I246" s="9"/>
      <c r="J246" s="35"/>
      <c r="K246" s="35"/>
    </row>
    <row r="247" spans="1:11" ht="12.75" customHeight="1">
      <c r="A247" s="9"/>
      <c r="B247" s="68"/>
      <c r="C247" s="35"/>
      <c r="D247" s="9"/>
      <c r="E247" s="9"/>
      <c r="F247" s="9"/>
      <c r="G247" s="20"/>
      <c r="H247" s="9"/>
      <c r="I247" s="9"/>
      <c r="J247" s="35"/>
      <c r="K247" s="35"/>
    </row>
    <row r="248" spans="1:11" ht="12.75" customHeight="1">
      <c r="A248" s="9"/>
      <c r="B248" s="68"/>
      <c r="C248" s="35"/>
      <c r="D248" s="9"/>
      <c r="E248" s="9"/>
      <c r="F248" s="9"/>
      <c r="G248" s="20"/>
      <c r="H248" s="9"/>
      <c r="I248" s="9"/>
      <c r="J248" s="35"/>
      <c r="K248" s="35"/>
    </row>
    <row r="249" spans="1:11" ht="12.75" customHeight="1">
      <c r="A249" s="9"/>
      <c r="B249" s="68"/>
      <c r="C249" s="35"/>
      <c r="D249" s="9"/>
      <c r="E249" s="9"/>
      <c r="F249" s="9"/>
      <c r="G249" s="20"/>
      <c r="H249" s="9"/>
      <c r="I249" s="9"/>
      <c r="J249" s="35"/>
      <c r="K249" s="35"/>
    </row>
    <row r="250" spans="1:11" ht="12.75" customHeight="1">
      <c r="A250" s="9"/>
      <c r="B250" s="68"/>
      <c r="C250" s="35"/>
      <c r="D250" s="9"/>
      <c r="E250" s="9"/>
      <c r="F250" s="9"/>
      <c r="G250" s="20"/>
      <c r="H250" s="9"/>
      <c r="I250" s="9"/>
      <c r="J250" s="35"/>
      <c r="K250" s="35"/>
    </row>
    <row r="251" spans="1:11" ht="12.75" customHeight="1">
      <c r="A251" s="9"/>
      <c r="B251" s="68"/>
      <c r="C251" s="35"/>
      <c r="D251" s="9"/>
      <c r="E251" s="9"/>
      <c r="F251" s="9"/>
      <c r="G251" s="20"/>
      <c r="H251" s="9"/>
      <c r="I251" s="9"/>
      <c r="J251" s="35"/>
      <c r="K251" s="35"/>
    </row>
    <row r="252" spans="1:11" ht="12.75" customHeight="1">
      <c r="A252" s="9"/>
      <c r="B252" s="68"/>
      <c r="C252" s="35"/>
      <c r="D252" s="9"/>
      <c r="E252" s="9"/>
      <c r="F252" s="9"/>
      <c r="G252" s="20"/>
      <c r="H252" s="9"/>
      <c r="I252" s="9"/>
      <c r="J252" s="35"/>
      <c r="K252" s="35"/>
    </row>
    <row r="253" spans="1:11" ht="12.75" customHeight="1">
      <c r="A253" s="9"/>
      <c r="B253" s="68"/>
      <c r="C253" s="35"/>
      <c r="D253" s="9"/>
      <c r="E253" s="9"/>
      <c r="F253" s="9"/>
      <c r="G253" s="20"/>
      <c r="H253" s="9"/>
      <c r="I253" s="9"/>
      <c r="J253" s="35"/>
      <c r="K253" s="35"/>
    </row>
    <row r="254" spans="1:11" ht="12.75" customHeight="1">
      <c r="A254" s="9"/>
      <c r="B254" s="68"/>
      <c r="C254" s="35"/>
      <c r="D254" s="9"/>
      <c r="E254" s="9"/>
      <c r="F254" s="9"/>
      <c r="G254" s="20"/>
      <c r="H254" s="9"/>
      <c r="I254" s="9"/>
      <c r="J254" s="35"/>
      <c r="K254" s="35"/>
    </row>
    <row r="255" spans="1:11" ht="12.75" customHeight="1">
      <c r="A255" s="9"/>
      <c r="B255" s="68"/>
      <c r="C255" s="35"/>
      <c r="D255" s="9"/>
      <c r="E255" s="9"/>
      <c r="F255" s="9"/>
      <c r="G255" s="20"/>
      <c r="H255" s="9"/>
      <c r="I255" s="9"/>
      <c r="J255" s="35"/>
      <c r="K255" s="35"/>
    </row>
    <row r="256" spans="1:11" ht="12.75" customHeight="1">
      <c r="A256" s="9"/>
      <c r="B256" s="68"/>
      <c r="C256" s="35"/>
      <c r="D256" s="9"/>
      <c r="E256" s="9"/>
      <c r="F256" s="9"/>
      <c r="G256" s="20"/>
      <c r="H256" s="9"/>
      <c r="I256" s="9"/>
      <c r="J256" s="35"/>
      <c r="K256" s="35"/>
    </row>
    <row r="257" spans="1:11" ht="12.75" customHeight="1">
      <c r="A257" s="9"/>
      <c r="B257" s="68"/>
      <c r="C257" s="35"/>
      <c r="D257" s="9"/>
      <c r="E257" s="9"/>
      <c r="F257" s="9"/>
      <c r="G257" s="20"/>
      <c r="H257" s="9"/>
      <c r="I257" s="9"/>
      <c r="J257" s="35"/>
      <c r="K257" s="35"/>
    </row>
    <row r="258" spans="1:11" ht="12.75" customHeight="1">
      <c r="A258" s="9"/>
      <c r="B258" s="68"/>
      <c r="C258" s="35"/>
      <c r="D258" s="9"/>
      <c r="E258" s="9"/>
      <c r="F258" s="9"/>
      <c r="G258" s="20"/>
      <c r="H258" s="9"/>
      <c r="I258" s="9"/>
      <c r="J258" s="35"/>
      <c r="K258" s="35"/>
    </row>
    <row r="259" spans="1:11" ht="12.75" customHeight="1">
      <c r="A259" s="9"/>
      <c r="B259" s="68"/>
      <c r="C259" s="35"/>
      <c r="D259" s="9"/>
      <c r="E259" s="9"/>
      <c r="F259" s="9"/>
      <c r="G259" s="20"/>
      <c r="H259" s="9"/>
      <c r="I259" s="9"/>
      <c r="J259" s="35"/>
      <c r="K259" s="35"/>
    </row>
    <row r="260" spans="1:11" ht="12.75" customHeight="1">
      <c r="A260" s="9"/>
      <c r="B260" s="68"/>
      <c r="C260" s="35"/>
      <c r="D260" s="9"/>
      <c r="E260" s="9"/>
      <c r="F260" s="9"/>
      <c r="G260" s="20"/>
      <c r="H260" s="9"/>
      <c r="I260" s="9"/>
      <c r="J260" s="35"/>
      <c r="K260" s="35"/>
    </row>
    <row r="261" spans="1:11" ht="12.75" customHeight="1">
      <c r="A261" s="9"/>
      <c r="B261" s="68"/>
      <c r="C261" s="35"/>
      <c r="D261" s="9"/>
      <c r="E261" s="9"/>
      <c r="F261" s="9"/>
      <c r="G261" s="20"/>
      <c r="H261" s="9"/>
      <c r="I261" s="9"/>
      <c r="J261" s="35"/>
      <c r="K261" s="35"/>
    </row>
    <row r="262" spans="1:11" ht="12.75" customHeight="1">
      <c r="A262" s="9"/>
      <c r="B262" s="68"/>
      <c r="C262" s="35"/>
      <c r="D262" s="9"/>
      <c r="E262" s="9"/>
      <c r="F262" s="9"/>
      <c r="G262" s="20"/>
      <c r="H262" s="9"/>
      <c r="I262" s="9"/>
      <c r="J262" s="35"/>
      <c r="K262" s="35"/>
    </row>
    <row r="263" spans="1:11" ht="12.75" customHeight="1">
      <c r="A263" s="9"/>
      <c r="B263" s="68"/>
      <c r="C263" s="35"/>
      <c r="D263" s="9"/>
      <c r="E263" s="9"/>
      <c r="F263" s="9"/>
      <c r="G263" s="20"/>
      <c r="H263" s="9"/>
      <c r="I263" s="9"/>
      <c r="J263" s="35"/>
      <c r="K263" s="35"/>
    </row>
    <row r="264" spans="1:11" ht="12.75" customHeight="1">
      <c r="A264" s="9"/>
      <c r="B264" s="68"/>
      <c r="C264" s="35"/>
      <c r="D264" s="9"/>
      <c r="E264" s="9"/>
      <c r="F264" s="9"/>
      <c r="G264" s="20"/>
      <c r="H264" s="9"/>
      <c r="I264" s="9"/>
      <c r="J264" s="35"/>
      <c r="K264" s="35"/>
    </row>
    <row r="265" spans="1:11" ht="12.75" customHeight="1">
      <c r="A265" s="9"/>
      <c r="B265" s="68"/>
      <c r="C265" s="35"/>
      <c r="D265" s="9"/>
      <c r="E265" s="9"/>
      <c r="F265" s="9"/>
      <c r="G265" s="20"/>
      <c r="H265" s="9"/>
      <c r="I265" s="9"/>
      <c r="J265" s="35"/>
      <c r="K265" s="35"/>
    </row>
    <row r="266" spans="1:11" ht="12.75" customHeight="1">
      <c r="A266" s="9"/>
      <c r="B266" s="68"/>
      <c r="C266" s="35"/>
      <c r="D266" s="9"/>
      <c r="E266" s="9"/>
      <c r="F266" s="9"/>
      <c r="G266" s="20"/>
      <c r="H266" s="9"/>
      <c r="I266" s="9"/>
      <c r="J266" s="35"/>
      <c r="K266" s="35"/>
    </row>
    <row r="267" spans="1:11" ht="12.75" customHeight="1">
      <c r="A267" s="9"/>
      <c r="B267" s="68"/>
      <c r="C267" s="35"/>
      <c r="D267" s="9"/>
      <c r="E267" s="9"/>
      <c r="F267" s="9"/>
      <c r="G267" s="20"/>
      <c r="H267" s="9"/>
      <c r="I267" s="9"/>
      <c r="J267" s="35"/>
      <c r="K267" s="35"/>
    </row>
    <row r="268" spans="1:11" ht="12.75" customHeight="1">
      <c r="A268" s="9"/>
      <c r="B268" s="68"/>
      <c r="C268" s="35"/>
      <c r="D268" s="9"/>
      <c r="E268" s="9"/>
      <c r="F268" s="9"/>
      <c r="G268" s="20"/>
      <c r="H268" s="9"/>
      <c r="I268" s="9"/>
      <c r="J268" s="35"/>
      <c r="K268" s="35"/>
    </row>
    <row r="269" spans="1:11" ht="12.75" customHeight="1">
      <c r="A269" s="9"/>
      <c r="B269" s="68"/>
      <c r="C269" s="35"/>
      <c r="D269" s="9"/>
      <c r="E269" s="9"/>
      <c r="F269" s="9"/>
      <c r="G269" s="20"/>
      <c r="H269" s="9"/>
      <c r="I269" s="9"/>
      <c r="J269" s="35"/>
      <c r="K269" s="35"/>
    </row>
    <row r="270" spans="1:11" ht="12.75" customHeight="1">
      <c r="A270" s="9"/>
      <c r="B270" s="68"/>
      <c r="C270" s="35"/>
      <c r="D270" s="9"/>
      <c r="E270" s="9"/>
      <c r="F270" s="9"/>
      <c r="G270" s="20"/>
      <c r="H270" s="9"/>
      <c r="I270" s="9"/>
      <c r="J270" s="35"/>
      <c r="K270" s="35"/>
    </row>
    <row r="271" spans="1:11" ht="12.75" customHeight="1">
      <c r="A271" s="9"/>
      <c r="B271" s="68"/>
      <c r="C271" s="35"/>
      <c r="D271" s="9"/>
      <c r="E271" s="9"/>
      <c r="F271" s="9"/>
      <c r="G271" s="20"/>
      <c r="H271" s="9"/>
      <c r="I271" s="9"/>
      <c r="J271" s="35"/>
      <c r="K271" s="35"/>
    </row>
    <row r="272" spans="1:11" ht="12.75" customHeight="1">
      <c r="A272" s="9"/>
      <c r="B272" s="68"/>
      <c r="C272" s="35"/>
      <c r="D272" s="9"/>
      <c r="E272" s="9"/>
      <c r="F272" s="9"/>
      <c r="G272" s="20"/>
      <c r="H272" s="9"/>
      <c r="I272" s="9"/>
      <c r="J272" s="35"/>
      <c r="K272" s="35"/>
    </row>
    <row r="273" spans="1:11" ht="12.75" customHeight="1">
      <c r="A273" s="9"/>
      <c r="B273" s="68"/>
      <c r="C273" s="35"/>
      <c r="D273" s="9"/>
      <c r="E273" s="9"/>
      <c r="F273" s="9"/>
      <c r="G273" s="20"/>
      <c r="H273" s="9"/>
      <c r="I273" s="9"/>
      <c r="J273" s="35"/>
      <c r="K273" s="35"/>
    </row>
    <row r="274" spans="1:11" ht="12.75" customHeight="1">
      <c r="A274" s="9"/>
      <c r="B274" s="68"/>
      <c r="C274" s="35"/>
      <c r="D274" s="9"/>
      <c r="E274" s="9"/>
      <c r="F274" s="9"/>
      <c r="G274" s="20"/>
      <c r="H274" s="9"/>
      <c r="I274" s="9"/>
      <c r="J274" s="35"/>
      <c r="K274" s="35"/>
    </row>
    <row r="275" spans="1:11" ht="12.75" customHeight="1">
      <c r="A275" s="9"/>
      <c r="B275" s="68"/>
      <c r="C275" s="35"/>
      <c r="D275" s="9"/>
      <c r="E275" s="9"/>
      <c r="F275" s="9"/>
      <c r="G275" s="20"/>
      <c r="H275" s="9"/>
      <c r="I275" s="9"/>
      <c r="J275" s="35"/>
      <c r="K275" s="35"/>
    </row>
    <row r="276" spans="1:11" ht="12.75" customHeight="1">
      <c r="A276" s="9"/>
      <c r="B276" s="68"/>
      <c r="C276" s="35"/>
      <c r="D276" s="9"/>
      <c r="E276" s="9"/>
      <c r="F276" s="9"/>
      <c r="G276" s="20"/>
      <c r="H276" s="9"/>
      <c r="I276" s="9"/>
      <c r="J276" s="35"/>
      <c r="K276" s="35"/>
    </row>
    <row r="277" spans="1:11" ht="12.75" customHeight="1">
      <c r="A277" s="9"/>
      <c r="B277" s="68"/>
      <c r="C277" s="35"/>
      <c r="D277" s="9"/>
      <c r="E277" s="9"/>
      <c r="F277" s="9"/>
      <c r="G277" s="20"/>
      <c r="H277" s="9"/>
      <c r="I277" s="9"/>
      <c r="J277" s="35"/>
      <c r="K277" s="35"/>
    </row>
    <row r="278" spans="1:11" ht="12.75" customHeight="1">
      <c r="A278" s="9"/>
      <c r="B278" s="68"/>
      <c r="C278" s="35"/>
      <c r="D278" s="9"/>
      <c r="E278" s="9"/>
      <c r="F278" s="9"/>
      <c r="G278" s="20"/>
      <c r="H278" s="9"/>
      <c r="I278" s="9"/>
      <c r="J278" s="35"/>
      <c r="K278" s="35"/>
    </row>
    <row r="279" spans="1:11" ht="12.75" customHeight="1">
      <c r="A279" s="9"/>
      <c r="B279" s="68"/>
      <c r="C279" s="35"/>
      <c r="D279" s="9"/>
      <c r="E279" s="9"/>
      <c r="F279" s="9"/>
      <c r="G279" s="20"/>
      <c r="H279" s="9"/>
      <c r="I279" s="9"/>
      <c r="J279" s="35"/>
      <c r="K279" s="35"/>
    </row>
    <row r="280" spans="1:11" ht="12.75" customHeight="1">
      <c r="A280" s="9"/>
      <c r="B280" s="68"/>
      <c r="C280" s="35"/>
      <c r="D280" s="9"/>
      <c r="E280" s="9"/>
      <c r="F280" s="9"/>
      <c r="G280" s="20"/>
      <c r="H280" s="9"/>
      <c r="I280" s="9"/>
      <c r="J280" s="35"/>
      <c r="K280" s="35"/>
    </row>
    <row r="281" spans="1:11" ht="12.75" customHeight="1">
      <c r="A281" s="9"/>
      <c r="B281" s="68"/>
      <c r="C281" s="35"/>
      <c r="D281" s="9"/>
      <c r="E281" s="9"/>
      <c r="F281" s="9"/>
      <c r="G281" s="20"/>
      <c r="H281" s="9"/>
      <c r="I281" s="9"/>
      <c r="J281" s="35"/>
      <c r="K281" s="35"/>
    </row>
    <row r="282" spans="1:11" ht="12.75" customHeight="1">
      <c r="A282" s="9"/>
      <c r="B282" s="68"/>
      <c r="C282" s="35"/>
      <c r="D282" s="9"/>
      <c r="E282" s="9"/>
      <c r="F282" s="9"/>
      <c r="G282" s="20"/>
      <c r="H282" s="9"/>
      <c r="I282" s="9"/>
      <c r="J282" s="35"/>
      <c r="K282" s="35"/>
    </row>
    <row r="283" spans="1:11" ht="12.75" customHeight="1">
      <c r="A283" s="9"/>
      <c r="B283" s="68"/>
      <c r="C283" s="35"/>
      <c r="D283" s="9"/>
      <c r="E283" s="9"/>
      <c r="F283" s="9"/>
      <c r="G283" s="20"/>
      <c r="H283" s="9"/>
      <c r="I283" s="9"/>
      <c r="J283" s="35"/>
      <c r="K283" s="35"/>
    </row>
    <row r="284" spans="1:11" ht="12.75" customHeight="1">
      <c r="A284" s="9"/>
      <c r="B284" s="68"/>
      <c r="C284" s="35"/>
      <c r="D284" s="9"/>
      <c r="E284" s="9"/>
      <c r="F284" s="9"/>
      <c r="G284" s="20"/>
      <c r="H284" s="9"/>
      <c r="I284" s="9"/>
      <c r="J284" s="35"/>
      <c r="K284" s="35"/>
    </row>
    <row r="285" spans="1:11" ht="12.75" customHeight="1">
      <c r="A285" s="9"/>
      <c r="B285" s="68"/>
      <c r="C285" s="35"/>
      <c r="D285" s="9"/>
      <c r="E285" s="9"/>
      <c r="F285" s="9"/>
      <c r="G285" s="20"/>
      <c r="H285" s="9"/>
      <c r="I285" s="9"/>
      <c r="J285" s="35"/>
      <c r="K285" s="35"/>
    </row>
    <row r="286" spans="1:11" ht="12.75" customHeight="1">
      <c r="A286" s="9"/>
      <c r="B286" s="68"/>
      <c r="C286" s="35"/>
      <c r="D286" s="9"/>
      <c r="E286" s="9"/>
      <c r="F286" s="9"/>
      <c r="G286" s="20"/>
      <c r="H286" s="9"/>
      <c r="I286" s="9"/>
      <c r="J286" s="35"/>
      <c r="K286" s="35"/>
    </row>
    <row r="287" spans="1:11" ht="12.75" customHeight="1">
      <c r="A287" s="9"/>
      <c r="B287" s="68"/>
      <c r="C287" s="35"/>
      <c r="D287" s="9"/>
      <c r="E287" s="9"/>
      <c r="F287" s="9"/>
      <c r="G287" s="20"/>
      <c r="H287" s="9"/>
      <c r="I287" s="9"/>
      <c r="J287" s="35"/>
      <c r="K287" s="35"/>
    </row>
    <row r="288" spans="1:11" ht="12.75" customHeight="1">
      <c r="A288" s="9"/>
      <c r="B288" s="68"/>
      <c r="C288" s="35"/>
      <c r="D288" s="9"/>
      <c r="E288" s="9"/>
      <c r="F288" s="9"/>
      <c r="G288" s="20"/>
      <c r="H288" s="9"/>
      <c r="I288" s="9"/>
      <c r="J288" s="35"/>
      <c r="K288" s="35"/>
    </row>
    <row r="289" spans="1:11" ht="12.75" customHeight="1">
      <c r="A289" s="9"/>
      <c r="B289" s="68"/>
      <c r="C289" s="35"/>
      <c r="D289" s="9"/>
      <c r="E289" s="9"/>
      <c r="F289" s="9"/>
      <c r="G289" s="20"/>
      <c r="H289" s="9"/>
      <c r="I289" s="9"/>
      <c r="J289" s="35"/>
      <c r="K289" s="35"/>
    </row>
    <row r="290" spans="1:11" ht="12.75" customHeight="1">
      <c r="A290" s="9"/>
      <c r="B290" s="68"/>
      <c r="C290" s="35"/>
      <c r="D290" s="9"/>
      <c r="E290" s="9"/>
      <c r="F290" s="9"/>
      <c r="G290" s="20"/>
      <c r="H290" s="9"/>
      <c r="I290" s="9"/>
      <c r="J290" s="35"/>
      <c r="K290" s="35"/>
    </row>
    <row r="291" spans="1:11" ht="12.75" customHeight="1">
      <c r="A291" s="9"/>
      <c r="B291" s="68"/>
      <c r="C291" s="35"/>
      <c r="D291" s="9"/>
      <c r="E291" s="9"/>
      <c r="F291" s="9"/>
      <c r="G291" s="20"/>
      <c r="H291" s="9"/>
      <c r="I291" s="9"/>
      <c r="J291" s="35"/>
      <c r="K291" s="35"/>
    </row>
    <row r="292" spans="1:11" ht="12.75" customHeight="1">
      <c r="A292" s="9"/>
      <c r="B292" s="68"/>
      <c r="C292" s="35"/>
      <c r="D292" s="9"/>
      <c r="E292" s="9"/>
      <c r="F292" s="9"/>
      <c r="G292" s="20"/>
      <c r="H292" s="9"/>
      <c r="I292" s="9"/>
      <c r="J292" s="35"/>
      <c r="K292" s="35"/>
    </row>
    <row r="293" spans="1:11" ht="12.75" customHeight="1">
      <c r="A293" s="9"/>
      <c r="B293" s="68"/>
      <c r="C293" s="35"/>
      <c r="D293" s="9"/>
      <c r="E293" s="9"/>
      <c r="F293" s="9"/>
      <c r="G293" s="20"/>
      <c r="H293" s="9"/>
      <c r="I293" s="9"/>
      <c r="J293" s="35"/>
      <c r="K293" s="35"/>
    </row>
    <row r="294" spans="1:11" ht="12.75" customHeight="1">
      <c r="A294" s="9"/>
      <c r="B294" s="68"/>
      <c r="C294" s="35"/>
      <c r="D294" s="9"/>
      <c r="E294" s="9"/>
      <c r="F294" s="9"/>
      <c r="G294" s="20"/>
      <c r="H294" s="9"/>
      <c r="I294" s="9"/>
      <c r="J294" s="35"/>
      <c r="K294" s="35"/>
    </row>
    <row r="295" spans="1:11" ht="12.75" customHeight="1">
      <c r="A295" s="9"/>
      <c r="B295" s="68"/>
      <c r="C295" s="35"/>
      <c r="D295" s="9"/>
      <c r="E295" s="9"/>
      <c r="F295" s="9"/>
      <c r="G295" s="20"/>
      <c r="H295" s="9"/>
      <c r="I295" s="9"/>
      <c r="J295" s="35"/>
      <c r="K295" s="35"/>
    </row>
    <row r="296" spans="1:11" ht="12.75" customHeight="1">
      <c r="A296" s="9"/>
      <c r="B296" s="68"/>
      <c r="C296" s="35"/>
      <c r="D296" s="9"/>
      <c r="E296" s="9"/>
      <c r="F296" s="9"/>
      <c r="G296" s="20"/>
      <c r="H296" s="9"/>
      <c r="I296" s="9"/>
      <c r="J296" s="35"/>
      <c r="K296" s="35"/>
    </row>
    <row r="297" spans="1:11" ht="12.75" customHeight="1">
      <c r="A297" s="9"/>
      <c r="B297" s="68"/>
      <c r="C297" s="35"/>
      <c r="D297" s="9"/>
      <c r="E297" s="9"/>
      <c r="F297" s="9"/>
      <c r="G297" s="20"/>
      <c r="H297" s="9"/>
      <c r="I297" s="9"/>
      <c r="J297" s="35"/>
      <c r="K297" s="35"/>
    </row>
    <row r="298" spans="1:11" ht="12.75" customHeight="1">
      <c r="A298" s="9"/>
      <c r="B298" s="68"/>
      <c r="C298" s="35"/>
      <c r="D298" s="9"/>
      <c r="E298" s="9"/>
      <c r="F298" s="9"/>
      <c r="G298" s="20"/>
      <c r="H298" s="9"/>
      <c r="I298" s="9"/>
      <c r="J298" s="35"/>
      <c r="K298" s="35"/>
    </row>
    <row r="299" spans="1:11" ht="12.75" customHeight="1">
      <c r="A299" s="9"/>
      <c r="B299" s="68"/>
      <c r="C299" s="35"/>
      <c r="D299" s="9"/>
      <c r="E299" s="9"/>
      <c r="F299" s="9"/>
      <c r="G299" s="20"/>
      <c r="H299" s="9"/>
      <c r="I299" s="9"/>
      <c r="J299" s="35"/>
      <c r="K299" s="35"/>
    </row>
    <row r="300" spans="1:11" ht="12.75" customHeight="1">
      <c r="A300" s="9"/>
      <c r="B300" s="68"/>
      <c r="C300" s="35"/>
      <c r="D300" s="9"/>
      <c r="E300" s="9"/>
      <c r="F300" s="9"/>
      <c r="G300" s="20"/>
      <c r="H300" s="9"/>
      <c r="I300" s="9"/>
      <c r="J300" s="35"/>
      <c r="K300" s="35"/>
    </row>
    <row r="301" spans="1:11" ht="12.75" customHeight="1">
      <c r="A301" s="9"/>
      <c r="B301" s="68"/>
      <c r="C301" s="35"/>
      <c r="D301" s="9"/>
      <c r="E301" s="9"/>
      <c r="F301" s="9"/>
      <c r="G301" s="20"/>
      <c r="H301" s="9"/>
      <c r="I301" s="9"/>
      <c r="J301" s="35"/>
      <c r="K301" s="35"/>
    </row>
    <row r="302" spans="1:11" ht="12.75" customHeight="1">
      <c r="A302" s="9"/>
      <c r="B302" s="68"/>
      <c r="C302" s="35"/>
      <c r="D302" s="9"/>
      <c r="E302" s="9"/>
      <c r="F302" s="9"/>
      <c r="G302" s="20"/>
      <c r="H302" s="9"/>
      <c r="I302" s="9"/>
      <c r="J302" s="35"/>
      <c r="K302" s="35"/>
    </row>
    <row r="303" spans="1:11" ht="12.75" customHeight="1">
      <c r="A303" s="9"/>
      <c r="B303" s="68"/>
      <c r="C303" s="35"/>
      <c r="D303" s="9"/>
      <c r="E303" s="9"/>
      <c r="F303" s="9"/>
      <c r="G303" s="20"/>
      <c r="H303" s="9"/>
      <c r="I303" s="9"/>
      <c r="J303" s="35"/>
      <c r="K303" s="35"/>
    </row>
    <row r="304" spans="1:11" ht="12.75" customHeight="1">
      <c r="A304" s="9"/>
      <c r="B304" s="68"/>
      <c r="C304" s="35"/>
      <c r="D304" s="9"/>
      <c r="E304" s="9"/>
      <c r="F304" s="9"/>
      <c r="G304" s="20"/>
      <c r="H304" s="9"/>
      <c r="I304" s="9"/>
      <c r="J304" s="35"/>
      <c r="K304" s="35"/>
    </row>
    <row r="305" spans="1:11" ht="12.75" customHeight="1">
      <c r="A305" s="9"/>
      <c r="B305" s="68"/>
      <c r="C305" s="35"/>
      <c r="D305" s="9"/>
      <c r="E305" s="9"/>
      <c r="F305" s="9"/>
      <c r="G305" s="20"/>
      <c r="H305" s="9"/>
      <c r="I305" s="9"/>
      <c r="J305" s="35"/>
      <c r="K305" s="35"/>
    </row>
    <row r="306" spans="1:11" ht="12.75" customHeight="1">
      <c r="A306" s="9"/>
      <c r="B306" s="68"/>
      <c r="C306" s="35"/>
      <c r="D306" s="9"/>
      <c r="E306" s="9"/>
      <c r="F306" s="9"/>
      <c r="G306" s="20"/>
      <c r="H306" s="9"/>
      <c r="I306" s="9"/>
      <c r="J306" s="35"/>
      <c r="K306" s="35"/>
    </row>
    <row r="307" spans="1:11" ht="12.75" customHeight="1">
      <c r="A307" s="9"/>
      <c r="B307" s="68"/>
      <c r="C307" s="35"/>
      <c r="D307" s="9"/>
      <c r="E307" s="9"/>
      <c r="F307" s="9"/>
      <c r="G307" s="20"/>
      <c r="H307" s="9"/>
      <c r="I307" s="9"/>
      <c r="J307" s="35"/>
      <c r="K307" s="35"/>
    </row>
    <row r="308" spans="1:11" ht="12.75" customHeight="1">
      <c r="A308" s="9"/>
      <c r="B308" s="68"/>
      <c r="C308" s="35"/>
      <c r="D308" s="9"/>
      <c r="E308" s="9"/>
      <c r="F308" s="9"/>
      <c r="G308" s="20"/>
      <c r="H308" s="9"/>
      <c r="I308" s="9"/>
      <c r="J308" s="35"/>
      <c r="K308" s="35"/>
    </row>
    <row r="309" spans="1:11" ht="12.75" customHeight="1">
      <c r="A309" s="9"/>
      <c r="B309" s="68"/>
      <c r="C309" s="35"/>
      <c r="D309" s="9"/>
      <c r="E309" s="9"/>
      <c r="F309" s="9"/>
      <c r="G309" s="20"/>
      <c r="H309" s="9"/>
      <c r="I309" s="9"/>
      <c r="J309" s="35"/>
      <c r="K309" s="35"/>
    </row>
    <row r="310" spans="1:11" ht="12.75" customHeight="1">
      <c r="A310" s="9"/>
      <c r="B310" s="68"/>
      <c r="C310" s="35"/>
      <c r="D310" s="9"/>
      <c r="E310" s="9"/>
      <c r="F310" s="9"/>
      <c r="G310" s="20"/>
      <c r="H310" s="9"/>
      <c r="I310" s="9"/>
      <c r="J310" s="35"/>
      <c r="K310" s="35"/>
    </row>
    <row r="311" spans="1:11" ht="12.75" customHeight="1">
      <c r="A311" s="9"/>
      <c r="B311" s="68"/>
      <c r="C311" s="35"/>
      <c r="D311" s="9"/>
      <c r="E311" s="9"/>
      <c r="F311" s="9"/>
      <c r="G311" s="20"/>
      <c r="H311" s="9"/>
      <c r="I311" s="9"/>
      <c r="J311" s="35"/>
      <c r="K311" s="35"/>
    </row>
    <row r="312" spans="1:11" ht="12.75" customHeight="1">
      <c r="A312" s="9"/>
      <c r="B312" s="68"/>
      <c r="C312" s="35"/>
      <c r="D312" s="9"/>
      <c r="E312" s="9"/>
      <c r="F312" s="9"/>
      <c r="G312" s="20"/>
      <c r="H312" s="9"/>
      <c r="I312" s="9"/>
      <c r="J312" s="35"/>
      <c r="K312" s="35"/>
    </row>
    <row r="313" spans="1:11" ht="12.75" customHeight="1">
      <c r="A313" s="1"/>
      <c r="D313" s="1"/>
      <c r="E313" s="1"/>
      <c r="F313" s="1"/>
      <c r="G313" s="5"/>
      <c r="H313" s="1"/>
      <c r="I313" s="1"/>
    </row>
    <row r="314" spans="1:11" ht="12.75" customHeight="1">
      <c r="A314" s="1"/>
      <c r="D314" s="1"/>
      <c r="E314" s="1"/>
      <c r="F314" s="1"/>
      <c r="G314" s="5"/>
      <c r="H314" s="1"/>
      <c r="I314" s="1"/>
    </row>
    <row r="315" spans="1:11" ht="12.75" customHeight="1">
      <c r="A315" s="1"/>
      <c r="D315" s="1"/>
      <c r="E315" s="1"/>
      <c r="F315" s="1"/>
      <c r="G315" s="5"/>
      <c r="H315" s="1"/>
      <c r="I315" s="1"/>
    </row>
    <row r="316" spans="1:11" ht="12.75" customHeight="1">
      <c r="A316" s="1"/>
      <c r="D316" s="1"/>
      <c r="E316" s="1"/>
      <c r="F316" s="1"/>
      <c r="G316" s="5"/>
      <c r="H316" s="1"/>
      <c r="I316" s="1"/>
    </row>
    <row r="317" spans="1:11" ht="12.75" customHeight="1">
      <c r="A317" s="1"/>
      <c r="D317" s="1"/>
      <c r="E317" s="1"/>
      <c r="F317" s="1"/>
      <c r="G317" s="5"/>
      <c r="H317" s="1"/>
      <c r="I317" s="1"/>
    </row>
    <row r="318" spans="1:11" ht="12.75" customHeight="1">
      <c r="A318" s="1"/>
      <c r="D318" s="1"/>
      <c r="E318" s="1"/>
      <c r="F318" s="1"/>
      <c r="G318" s="5"/>
      <c r="H318" s="1"/>
      <c r="I318" s="1"/>
    </row>
    <row r="319" spans="1:11" ht="12.75" customHeight="1">
      <c r="A319" s="1"/>
      <c r="D319" s="1"/>
      <c r="E319" s="1"/>
      <c r="F319" s="1"/>
      <c r="G319" s="5"/>
      <c r="H319" s="1"/>
      <c r="I319" s="1"/>
    </row>
    <row r="320" spans="1:11" ht="12.75" customHeight="1">
      <c r="A320" s="1"/>
      <c r="D320" s="1"/>
      <c r="E320" s="1"/>
      <c r="F320" s="1"/>
      <c r="G320" s="5"/>
      <c r="H320" s="1"/>
      <c r="I320" s="1"/>
    </row>
    <row r="321" spans="1:9" ht="12.75" customHeight="1">
      <c r="A321" s="1"/>
      <c r="D321" s="1"/>
      <c r="E321" s="1"/>
      <c r="F321" s="1"/>
      <c r="G321" s="5"/>
      <c r="H321" s="1"/>
      <c r="I321" s="1"/>
    </row>
    <row r="322" spans="1:9" ht="12.75" customHeight="1">
      <c r="A322" s="1"/>
      <c r="D322" s="1"/>
      <c r="E322" s="1"/>
      <c r="F322" s="1"/>
      <c r="G322" s="5"/>
      <c r="H322" s="1"/>
      <c r="I322" s="1"/>
    </row>
    <row r="323" spans="1:9" ht="12.75" customHeight="1">
      <c r="A323" s="1"/>
      <c r="D323" s="1"/>
      <c r="E323" s="1"/>
      <c r="F323" s="1"/>
      <c r="G323" s="5"/>
      <c r="H323" s="1"/>
      <c r="I323" s="1"/>
    </row>
    <row r="324" spans="1:9" ht="12.75" customHeight="1">
      <c r="A324" s="1"/>
      <c r="D324" s="1"/>
      <c r="E324" s="1"/>
      <c r="F324" s="1"/>
      <c r="G324" s="5"/>
      <c r="H324" s="1"/>
      <c r="I324" s="1"/>
    </row>
    <row r="325" spans="1:9" ht="12.75" customHeight="1">
      <c r="A325" s="1"/>
      <c r="D325" s="1"/>
      <c r="E325" s="1"/>
      <c r="F325" s="1"/>
      <c r="G325" s="5"/>
      <c r="H325" s="1"/>
      <c r="I325" s="1"/>
    </row>
    <row r="326" spans="1:9" ht="12.75" customHeight="1">
      <c r="A326" s="1"/>
      <c r="D326" s="1"/>
      <c r="E326" s="1"/>
      <c r="F326" s="1"/>
      <c r="G326" s="5"/>
      <c r="H326" s="1"/>
      <c r="I326" s="1"/>
    </row>
    <row r="327" spans="1:9" ht="12.75" customHeight="1">
      <c r="A327" s="1"/>
      <c r="D327" s="1"/>
      <c r="E327" s="1"/>
      <c r="F327" s="1"/>
      <c r="G327" s="5"/>
      <c r="H327" s="1"/>
      <c r="I327" s="1"/>
    </row>
    <row r="328" spans="1:9" ht="12.75" customHeight="1">
      <c r="A328" s="1"/>
      <c r="D328" s="1"/>
      <c r="E328" s="1"/>
      <c r="F328" s="1"/>
      <c r="G328" s="5"/>
      <c r="H328" s="1"/>
      <c r="I328" s="1"/>
    </row>
    <row r="329" spans="1:9" ht="12.75" customHeight="1">
      <c r="A329" s="1"/>
      <c r="D329" s="1"/>
      <c r="E329" s="1"/>
      <c r="F329" s="1"/>
      <c r="G329" s="5"/>
      <c r="H329" s="1"/>
      <c r="I329" s="1"/>
    </row>
    <row r="330" spans="1:9" ht="12.75" customHeight="1">
      <c r="A330" s="1"/>
      <c r="D330" s="1"/>
      <c r="E330" s="1"/>
      <c r="F330" s="1"/>
      <c r="G330" s="5"/>
      <c r="H330" s="1"/>
      <c r="I330" s="1"/>
    </row>
    <row r="331" spans="1:9" ht="12.75" customHeight="1">
      <c r="A331" s="1"/>
      <c r="D331" s="1"/>
      <c r="E331" s="1"/>
      <c r="F331" s="1"/>
      <c r="G331" s="5"/>
      <c r="H331" s="1"/>
      <c r="I331" s="1"/>
    </row>
    <row r="332" spans="1:9" ht="12.75" customHeight="1">
      <c r="A332" s="1"/>
      <c r="D332" s="1"/>
      <c r="E332" s="1"/>
      <c r="F332" s="1"/>
      <c r="G332" s="5"/>
      <c r="H332" s="1"/>
      <c r="I332" s="1"/>
    </row>
    <row r="333" spans="1:9" ht="12.75" customHeight="1">
      <c r="A333" s="1"/>
      <c r="D333" s="1"/>
      <c r="E333" s="1"/>
      <c r="F333" s="1"/>
      <c r="G333" s="5"/>
      <c r="H333" s="1"/>
      <c r="I333" s="1"/>
    </row>
    <row r="334" spans="1:9" ht="12.75" customHeight="1">
      <c r="A334" s="1"/>
      <c r="D334" s="1"/>
      <c r="E334" s="1"/>
      <c r="F334" s="1"/>
      <c r="G334" s="5"/>
      <c r="H334" s="1"/>
      <c r="I334" s="1"/>
    </row>
    <row r="335" spans="1:9" ht="12.75" customHeight="1">
      <c r="A335" s="1"/>
      <c r="D335" s="1"/>
      <c r="E335" s="1"/>
      <c r="F335" s="1"/>
      <c r="G335" s="5"/>
      <c r="H335" s="1"/>
      <c r="I335" s="1"/>
    </row>
    <row r="336" spans="1:9" ht="12.75" customHeight="1">
      <c r="A336" s="1"/>
      <c r="D336" s="1"/>
      <c r="E336" s="1"/>
      <c r="F336" s="1"/>
      <c r="G336" s="5"/>
      <c r="H336" s="1"/>
      <c r="I336" s="1"/>
    </row>
    <row r="337" spans="1:9" ht="12.75" customHeight="1">
      <c r="A337" s="1"/>
      <c r="D337" s="1"/>
      <c r="E337" s="1"/>
      <c r="F337" s="1"/>
      <c r="G337" s="5"/>
      <c r="H337" s="1"/>
      <c r="I337" s="1"/>
    </row>
    <row r="338" spans="1:9" ht="12.75" customHeight="1">
      <c r="A338" s="1"/>
      <c r="D338" s="1"/>
      <c r="E338" s="1"/>
      <c r="F338" s="1"/>
      <c r="G338" s="5"/>
      <c r="H338" s="1"/>
      <c r="I338" s="1"/>
    </row>
    <row r="339" spans="1:9" ht="12.75" customHeight="1">
      <c r="A339" s="1"/>
      <c r="D339" s="1"/>
      <c r="E339" s="1"/>
      <c r="F339" s="1"/>
      <c r="G339" s="5"/>
      <c r="H339" s="1"/>
      <c r="I339" s="1"/>
    </row>
    <row r="340" spans="1:9" ht="12.75" customHeight="1">
      <c r="A340" s="1"/>
      <c r="D340" s="1"/>
      <c r="E340" s="1"/>
      <c r="F340" s="1"/>
      <c r="G340" s="5"/>
      <c r="H340" s="1"/>
      <c r="I340" s="1"/>
    </row>
    <row r="341" spans="1:9" ht="12.75" customHeight="1">
      <c r="A341" s="1"/>
      <c r="D341" s="1"/>
      <c r="E341" s="1"/>
      <c r="F341" s="1"/>
      <c r="G341" s="5"/>
      <c r="H341" s="1"/>
      <c r="I341" s="1"/>
    </row>
    <row r="342" spans="1:9" ht="12.75" customHeight="1">
      <c r="A342" s="1"/>
      <c r="D342" s="1"/>
      <c r="E342" s="1"/>
      <c r="F342" s="1"/>
      <c r="G342" s="5"/>
      <c r="H342" s="1"/>
      <c r="I342" s="1"/>
    </row>
    <row r="343" spans="1:9" ht="12.75" customHeight="1">
      <c r="A343" s="1"/>
      <c r="D343" s="1"/>
      <c r="E343" s="1"/>
      <c r="F343" s="1"/>
      <c r="G343" s="5"/>
      <c r="H343" s="1"/>
      <c r="I343" s="1"/>
    </row>
    <row r="344" spans="1:9" ht="12.75" customHeight="1">
      <c r="A344" s="1"/>
      <c r="D344" s="1"/>
      <c r="E344" s="1"/>
      <c r="F344" s="1"/>
      <c r="G344" s="5"/>
      <c r="H344" s="1"/>
      <c r="I344" s="1"/>
    </row>
    <row r="345" spans="1:9" ht="12.75" customHeight="1">
      <c r="A345" s="1"/>
      <c r="D345" s="1"/>
      <c r="E345" s="1"/>
      <c r="F345" s="1"/>
      <c r="G345" s="5"/>
      <c r="H345" s="1"/>
      <c r="I345" s="1"/>
    </row>
    <row r="346" spans="1:9" ht="12.75" customHeight="1">
      <c r="A346" s="1"/>
      <c r="D346" s="1"/>
      <c r="E346" s="1"/>
      <c r="F346" s="1"/>
      <c r="G346" s="5"/>
      <c r="H346" s="1"/>
      <c r="I346" s="1"/>
    </row>
    <row r="347" spans="1:9" ht="12.75" customHeight="1">
      <c r="A347" s="1"/>
      <c r="D347" s="1"/>
      <c r="E347" s="1"/>
      <c r="F347" s="1"/>
      <c r="G347" s="5"/>
      <c r="H347" s="1"/>
      <c r="I347" s="1"/>
    </row>
    <row r="348" spans="1:9" ht="12.75" customHeight="1">
      <c r="A348" s="1"/>
      <c r="D348" s="1"/>
      <c r="E348" s="1"/>
      <c r="F348" s="1"/>
      <c r="G348" s="5"/>
      <c r="H348" s="1"/>
      <c r="I348" s="1"/>
    </row>
    <row r="349" spans="1:9" ht="12.75" customHeight="1">
      <c r="A349" s="1"/>
      <c r="D349" s="1"/>
      <c r="E349" s="1"/>
      <c r="F349" s="1"/>
      <c r="G349" s="5"/>
      <c r="H349" s="1"/>
      <c r="I349" s="1"/>
    </row>
    <row r="350" spans="1:9" ht="12.75" customHeight="1">
      <c r="A350" s="1"/>
      <c r="D350" s="1"/>
      <c r="E350" s="1"/>
      <c r="F350" s="1"/>
      <c r="G350" s="5"/>
      <c r="H350" s="1"/>
      <c r="I350" s="1"/>
    </row>
    <row r="351" spans="1:9" ht="12.75" customHeight="1">
      <c r="A351" s="1"/>
      <c r="D351" s="1"/>
      <c r="E351" s="1"/>
      <c r="F351" s="1"/>
      <c r="G351" s="5"/>
      <c r="H351" s="1"/>
      <c r="I351" s="1"/>
    </row>
    <row r="352" spans="1:9" ht="12.75" customHeight="1">
      <c r="A352" s="1"/>
      <c r="D352" s="1"/>
      <c r="E352" s="1"/>
      <c r="F352" s="1"/>
      <c r="G352" s="5"/>
      <c r="H352" s="1"/>
      <c r="I352" s="1"/>
    </row>
    <row r="353" spans="1:9" ht="12.75" customHeight="1">
      <c r="A353" s="1"/>
      <c r="D353" s="1"/>
      <c r="E353" s="1"/>
      <c r="F353" s="1"/>
      <c r="G353" s="5"/>
      <c r="H353" s="1"/>
      <c r="I353" s="1"/>
    </row>
    <row r="354" spans="1:9" ht="12.75" customHeight="1">
      <c r="A354" s="1"/>
      <c r="D354" s="1"/>
      <c r="E354" s="1"/>
      <c r="F354" s="1"/>
      <c r="G354" s="5"/>
      <c r="H354" s="1"/>
      <c r="I354" s="1"/>
    </row>
    <row r="355" spans="1:9" ht="12.75" customHeight="1">
      <c r="A355" s="1"/>
      <c r="D355" s="1"/>
      <c r="E355" s="1"/>
      <c r="F355" s="1"/>
      <c r="G355" s="5"/>
      <c r="H355" s="1"/>
      <c r="I355" s="1"/>
    </row>
    <row r="356" spans="1:9" ht="12.75" customHeight="1">
      <c r="A356" s="1"/>
      <c r="D356" s="1"/>
      <c r="E356" s="1"/>
      <c r="F356" s="1"/>
      <c r="G356" s="5"/>
      <c r="H356" s="1"/>
      <c r="I356" s="1"/>
    </row>
    <row r="357" spans="1:9" ht="12.75" customHeight="1">
      <c r="A357" s="1"/>
      <c r="D357" s="1"/>
      <c r="E357" s="1"/>
      <c r="F357" s="1"/>
      <c r="G357" s="5"/>
      <c r="H357" s="1"/>
      <c r="I357" s="1"/>
    </row>
    <row r="358" spans="1:9" ht="12.75" customHeight="1">
      <c r="A358" s="1"/>
      <c r="D358" s="1"/>
      <c r="E358" s="1"/>
      <c r="F358" s="1"/>
      <c r="G358" s="5"/>
      <c r="H358" s="1"/>
      <c r="I358" s="1"/>
    </row>
    <row r="359" spans="1:9" ht="12.75" customHeight="1">
      <c r="A359" s="1"/>
      <c r="D359" s="1"/>
      <c r="E359" s="1"/>
      <c r="F359" s="1"/>
      <c r="G359" s="5"/>
      <c r="H359" s="1"/>
      <c r="I359" s="1"/>
    </row>
    <row r="360" spans="1:9" ht="12.75" customHeight="1">
      <c r="A360" s="1"/>
      <c r="D360" s="1"/>
      <c r="E360" s="1"/>
      <c r="F360" s="1"/>
      <c r="G360" s="5"/>
      <c r="H360" s="1"/>
      <c r="I360" s="1"/>
    </row>
    <row r="361" spans="1:9" ht="12.75" customHeight="1">
      <c r="A361" s="1"/>
      <c r="D361" s="1"/>
      <c r="E361" s="1"/>
      <c r="F361" s="1"/>
      <c r="G361" s="5"/>
      <c r="H361" s="1"/>
      <c r="I361" s="1"/>
    </row>
    <row r="362" spans="1:9" ht="12.75" customHeight="1">
      <c r="A362" s="1"/>
      <c r="D362" s="1"/>
      <c r="E362" s="1"/>
      <c r="F362" s="1"/>
      <c r="G362" s="5"/>
      <c r="H362" s="1"/>
      <c r="I362" s="1"/>
    </row>
    <row r="363" spans="1:9" ht="12.75" customHeight="1">
      <c r="A363" s="1"/>
      <c r="D363" s="1"/>
      <c r="E363" s="1"/>
      <c r="F363" s="1"/>
      <c r="G363" s="5"/>
      <c r="H363" s="1"/>
      <c r="I363" s="1"/>
    </row>
    <row r="364" spans="1:9" ht="12.75" customHeight="1">
      <c r="A364" s="1"/>
      <c r="D364" s="1"/>
      <c r="E364" s="1"/>
      <c r="F364" s="1"/>
      <c r="G364" s="5"/>
      <c r="H364" s="1"/>
      <c r="I364" s="1"/>
    </row>
    <row r="365" spans="1:9" ht="12.75" customHeight="1">
      <c r="A365" s="1"/>
      <c r="D365" s="1"/>
      <c r="E365" s="1"/>
      <c r="F365" s="1"/>
      <c r="G365" s="5"/>
      <c r="H365" s="1"/>
      <c r="I365" s="1"/>
    </row>
    <row r="366" spans="1:9" ht="12.75" customHeight="1">
      <c r="A366" s="1"/>
      <c r="D366" s="1"/>
      <c r="E366" s="1"/>
      <c r="F366" s="1"/>
      <c r="G366" s="5"/>
      <c r="H366" s="1"/>
      <c r="I366" s="1"/>
    </row>
    <row r="367" spans="1:9" ht="12.75" customHeight="1">
      <c r="A367" s="1"/>
      <c r="D367" s="1"/>
      <c r="E367" s="1"/>
      <c r="F367" s="1"/>
      <c r="G367" s="5"/>
      <c r="H367" s="1"/>
      <c r="I367" s="1"/>
    </row>
    <row r="368" spans="1:9" ht="12.75" customHeight="1">
      <c r="A368" s="1"/>
      <c r="D368" s="1"/>
      <c r="E368" s="1"/>
      <c r="F368" s="1"/>
      <c r="G368" s="5"/>
      <c r="H368" s="1"/>
      <c r="I368" s="1"/>
    </row>
    <row r="369" spans="1:9" ht="12.75" customHeight="1">
      <c r="A369" s="1"/>
      <c r="D369" s="1"/>
      <c r="E369" s="1"/>
      <c r="F369" s="1"/>
      <c r="G369" s="5"/>
      <c r="H369" s="1"/>
      <c r="I369" s="1"/>
    </row>
    <row r="370" spans="1:9" ht="12.75" customHeight="1">
      <c r="A370" s="1"/>
      <c r="D370" s="1"/>
      <c r="E370" s="1"/>
      <c r="F370" s="1"/>
      <c r="G370" s="5"/>
      <c r="H370" s="1"/>
      <c r="I370" s="1"/>
    </row>
    <row r="371" spans="1:9" ht="12.75" customHeight="1">
      <c r="A371" s="1"/>
      <c r="D371" s="1"/>
      <c r="E371" s="1"/>
      <c r="F371" s="1"/>
      <c r="G371" s="5"/>
      <c r="H371" s="1"/>
      <c r="I371" s="1"/>
    </row>
    <row r="372" spans="1:9" ht="12.75" customHeight="1">
      <c r="A372" s="1"/>
      <c r="D372" s="1"/>
      <c r="E372" s="1"/>
      <c r="F372" s="1"/>
      <c r="G372" s="5"/>
      <c r="H372" s="1"/>
      <c r="I372" s="1"/>
    </row>
    <row r="373" spans="1:9" ht="12.75" customHeight="1">
      <c r="A373" s="1"/>
      <c r="D373" s="1"/>
      <c r="E373" s="1"/>
      <c r="F373" s="1"/>
      <c r="G373" s="5"/>
      <c r="H373" s="1"/>
      <c r="I373" s="1"/>
    </row>
    <row r="374" spans="1:9" ht="12.75" customHeight="1">
      <c r="A374" s="1"/>
      <c r="D374" s="1"/>
      <c r="E374" s="1"/>
      <c r="F374" s="1"/>
      <c r="G374" s="5"/>
      <c r="H374" s="1"/>
      <c r="I374" s="1"/>
    </row>
    <row r="375" spans="1:9" ht="12.75" customHeight="1">
      <c r="A375" s="1"/>
      <c r="D375" s="1"/>
      <c r="E375" s="1"/>
      <c r="F375" s="1"/>
      <c r="G375" s="5"/>
      <c r="H375" s="1"/>
      <c r="I375" s="1"/>
    </row>
    <row r="376" spans="1:9" ht="12.75" customHeight="1">
      <c r="A376" s="1"/>
      <c r="D376" s="1"/>
      <c r="E376" s="1"/>
      <c r="F376" s="1"/>
      <c r="G376" s="5"/>
      <c r="H376" s="1"/>
      <c r="I376" s="1"/>
    </row>
    <row r="377" spans="1:9" ht="12.75" customHeight="1">
      <c r="A377" s="1"/>
      <c r="D377" s="1"/>
      <c r="E377" s="1"/>
      <c r="F377" s="1"/>
      <c r="G377" s="5"/>
      <c r="H377" s="1"/>
      <c r="I377" s="1"/>
    </row>
    <row r="378" spans="1:9" ht="12.75" customHeight="1">
      <c r="A378" s="1"/>
      <c r="D378" s="1"/>
      <c r="E378" s="1"/>
      <c r="F378" s="1"/>
      <c r="G378" s="5"/>
      <c r="H378" s="1"/>
      <c r="I378" s="1"/>
    </row>
    <row r="379" spans="1:9" ht="12.75" customHeight="1">
      <c r="A379" s="1"/>
      <c r="D379" s="1"/>
      <c r="E379" s="1"/>
      <c r="F379" s="1"/>
      <c r="G379" s="5"/>
      <c r="H379" s="1"/>
      <c r="I379" s="1"/>
    </row>
    <row r="380" spans="1:9" ht="12.75" customHeight="1">
      <c r="A380" s="1"/>
      <c r="D380" s="1"/>
      <c r="E380" s="1"/>
      <c r="F380" s="1"/>
      <c r="G380" s="5"/>
      <c r="H380" s="1"/>
      <c r="I380" s="1"/>
    </row>
    <row r="381" spans="1:9" ht="12.75" customHeight="1">
      <c r="A381" s="1"/>
      <c r="D381" s="1"/>
      <c r="E381" s="1"/>
      <c r="F381" s="1"/>
      <c r="G381" s="5"/>
      <c r="H381" s="1"/>
      <c r="I381" s="1"/>
    </row>
    <row r="382" spans="1:9" ht="12.75" customHeight="1">
      <c r="A382" s="1"/>
      <c r="D382" s="1"/>
      <c r="E382" s="1"/>
      <c r="F382" s="1"/>
      <c r="G382" s="5"/>
      <c r="H382" s="1"/>
      <c r="I382" s="1"/>
    </row>
    <row r="383" spans="1:9" ht="12.75" customHeight="1">
      <c r="A383" s="1"/>
      <c r="D383" s="1"/>
      <c r="E383" s="1"/>
      <c r="F383" s="1"/>
      <c r="G383" s="5"/>
      <c r="H383" s="1"/>
      <c r="I383" s="1"/>
    </row>
    <row r="384" spans="1:9" ht="12.75" customHeight="1">
      <c r="A384" s="1"/>
      <c r="D384" s="1"/>
      <c r="E384" s="1"/>
      <c r="F384" s="1"/>
      <c r="G384" s="5"/>
      <c r="H384" s="1"/>
      <c r="I384" s="1"/>
    </row>
    <row r="385" spans="1:9" ht="12.75" customHeight="1">
      <c r="A385" s="1"/>
      <c r="D385" s="1"/>
      <c r="E385" s="1"/>
      <c r="F385" s="1"/>
      <c r="G385" s="5"/>
      <c r="H385" s="1"/>
      <c r="I385" s="1"/>
    </row>
    <row r="386" spans="1:9" ht="12.75" customHeight="1">
      <c r="A386" s="1"/>
      <c r="D386" s="1"/>
      <c r="E386" s="1"/>
      <c r="F386" s="1"/>
      <c r="G386" s="5"/>
      <c r="H386" s="1"/>
      <c r="I386" s="1"/>
    </row>
    <row r="387" spans="1:9" ht="12.75" customHeight="1">
      <c r="A387" s="1"/>
      <c r="D387" s="1"/>
      <c r="E387" s="1"/>
      <c r="F387" s="1"/>
      <c r="G387" s="5"/>
      <c r="H387" s="1"/>
      <c r="I387" s="1"/>
    </row>
    <row r="388" spans="1:9" ht="12.75" customHeight="1">
      <c r="A388" s="1"/>
      <c r="D388" s="1"/>
      <c r="E388" s="1"/>
      <c r="F388" s="1"/>
      <c r="G388" s="5"/>
      <c r="H388" s="1"/>
      <c r="I388" s="1"/>
    </row>
    <row r="389" spans="1:9" ht="12.75" customHeight="1">
      <c r="A389" s="1"/>
      <c r="D389" s="1"/>
      <c r="E389" s="1"/>
      <c r="F389" s="1"/>
      <c r="G389" s="5"/>
      <c r="H389" s="1"/>
      <c r="I389" s="1"/>
    </row>
    <row r="390" spans="1:9" ht="12.75" customHeight="1">
      <c r="A390" s="1"/>
      <c r="D390" s="1"/>
      <c r="E390" s="1"/>
      <c r="F390" s="1"/>
      <c r="G390" s="5"/>
      <c r="H390" s="1"/>
      <c r="I390" s="1"/>
    </row>
    <row r="391" spans="1:9" ht="12.75" customHeight="1">
      <c r="A391" s="1"/>
      <c r="D391" s="1"/>
      <c r="E391" s="1"/>
      <c r="F391" s="1"/>
      <c r="G391" s="5"/>
      <c r="H391" s="1"/>
      <c r="I391" s="1"/>
    </row>
    <row r="392" spans="1:9" ht="12.75" customHeight="1">
      <c r="A392" s="1"/>
      <c r="D392" s="1"/>
      <c r="E392" s="1"/>
      <c r="F392" s="1"/>
      <c r="G392" s="5"/>
      <c r="H392" s="1"/>
      <c r="I392" s="1"/>
    </row>
    <row r="393" spans="1:9" ht="12.75" customHeight="1">
      <c r="A393" s="1"/>
      <c r="D393" s="1"/>
      <c r="E393" s="1"/>
      <c r="F393" s="1"/>
      <c r="G393" s="5"/>
      <c r="H393" s="1"/>
      <c r="I393" s="1"/>
    </row>
    <row r="394" spans="1:9" ht="12.75" customHeight="1">
      <c r="A394" s="1"/>
      <c r="D394" s="1"/>
      <c r="E394" s="1"/>
      <c r="F394" s="1"/>
      <c r="G394" s="5"/>
      <c r="H394" s="1"/>
      <c r="I394" s="1"/>
    </row>
    <row r="395" spans="1:9" ht="12.75" customHeight="1">
      <c r="A395" s="1"/>
      <c r="D395" s="1"/>
      <c r="E395" s="1"/>
      <c r="F395" s="1"/>
      <c r="G395" s="5"/>
      <c r="H395" s="1"/>
      <c r="I395" s="1"/>
    </row>
    <row r="396" spans="1:9" ht="12.75" customHeight="1">
      <c r="A396" s="1"/>
      <c r="D396" s="1"/>
      <c r="E396" s="1"/>
      <c r="F396" s="1"/>
      <c r="G396" s="5"/>
      <c r="H396" s="1"/>
      <c r="I396" s="1"/>
    </row>
    <row r="397" spans="1:9" ht="12.75" customHeight="1">
      <c r="A397" s="1"/>
      <c r="D397" s="1"/>
      <c r="E397" s="1"/>
      <c r="F397" s="1"/>
      <c r="G397" s="5"/>
      <c r="H397" s="1"/>
      <c r="I397" s="1"/>
    </row>
    <row r="398" spans="1:9" ht="12.75" customHeight="1">
      <c r="A398" s="1"/>
      <c r="D398" s="1"/>
      <c r="E398" s="1"/>
      <c r="F398" s="1"/>
      <c r="G398" s="5"/>
      <c r="H398" s="1"/>
      <c r="I398" s="1"/>
    </row>
    <row r="399" spans="1:9" ht="12.75" customHeight="1">
      <c r="A399" s="1"/>
      <c r="D399" s="1"/>
      <c r="E399" s="1"/>
      <c r="F399" s="1"/>
      <c r="G399" s="5"/>
      <c r="H399" s="1"/>
      <c r="I399" s="1"/>
    </row>
    <row r="400" spans="1:9" ht="12.75" customHeight="1">
      <c r="A400" s="1"/>
      <c r="D400" s="1"/>
      <c r="E400" s="1"/>
      <c r="F400" s="1"/>
      <c r="G400" s="5"/>
      <c r="H400" s="1"/>
      <c r="I400" s="1"/>
    </row>
    <row r="401" spans="1:9" ht="12.75" customHeight="1">
      <c r="A401" s="1"/>
      <c r="D401" s="1"/>
      <c r="E401" s="1"/>
      <c r="F401" s="1"/>
      <c r="G401" s="5"/>
      <c r="H401" s="1"/>
      <c r="I401" s="1"/>
    </row>
    <row r="402" spans="1:9" ht="12.75" customHeight="1">
      <c r="A402" s="1"/>
      <c r="D402" s="1"/>
      <c r="E402" s="1"/>
      <c r="F402" s="1"/>
      <c r="G402" s="5"/>
      <c r="H402" s="1"/>
      <c r="I402" s="1"/>
    </row>
    <row r="403" spans="1:9" ht="12.75" customHeight="1">
      <c r="A403" s="1"/>
      <c r="D403" s="1"/>
      <c r="E403" s="1"/>
      <c r="F403" s="1"/>
      <c r="G403" s="5"/>
      <c r="H403" s="1"/>
      <c r="I403" s="1"/>
    </row>
    <row r="404" spans="1:9" ht="12.75" customHeight="1">
      <c r="A404" s="1"/>
      <c r="D404" s="1"/>
      <c r="E404" s="1"/>
      <c r="F404" s="1"/>
      <c r="G404" s="5"/>
      <c r="H404" s="1"/>
      <c r="I404" s="1"/>
    </row>
    <row r="405" spans="1:9" ht="12.75" customHeight="1">
      <c r="A405" s="1"/>
      <c r="D405" s="1"/>
      <c r="E405" s="1"/>
      <c r="F405" s="1"/>
      <c r="G405" s="5"/>
      <c r="H405" s="1"/>
      <c r="I405" s="1"/>
    </row>
    <row r="406" spans="1:9" ht="12.75" customHeight="1">
      <c r="A406" s="1"/>
      <c r="D406" s="1"/>
      <c r="E406" s="1"/>
      <c r="F406" s="1"/>
      <c r="G406" s="5"/>
      <c r="H406" s="1"/>
      <c r="I406" s="1"/>
    </row>
    <row r="407" spans="1:9" ht="12.75" customHeight="1">
      <c r="A407" s="1"/>
      <c r="D407" s="1"/>
      <c r="E407" s="1"/>
      <c r="F407" s="1"/>
      <c r="G407" s="5"/>
      <c r="H407" s="1"/>
      <c r="I407" s="1"/>
    </row>
    <row r="408" spans="1:9" ht="12.75" customHeight="1">
      <c r="A408" s="1"/>
      <c r="D408" s="1"/>
      <c r="E408" s="1"/>
      <c r="F408" s="1"/>
      <c r="G408" s="5"/>
      <c r="H408" s="1"/>
      <c r="I408" s="1"/>
    </row>
    <row r="409" spans="1:9" ht="12.75" customHeight="1">
      <c r="A409" s="1"/>
      <c r="D409" s="1"/>
      <c r="E409" s="1"/>
      <c r="F409" s="1"/>
      <c r="G409" s="5"/>
      <c r="H409" s="1"/>
      <c r="I409" s="1"/>
    </row>
    <row r="410" spans="1:9" ht="12.75" customHeight="1">
      <c r="A410" s="1"/>
      <c r="D410" s="1"/>
      <c r="E410" s="1"/>
      <c r="F410" s="1"/>
      <c r="G410" s="5"/>
      <c r="H410" s="1"/>
      <c r="I410" s="1"/>
    </row>
    <row r="411" spans="1:9" ht="12.75" customHeight="1">
      <c r="A411" s="1"/>
      <c r="D411" s="1"/>
      <c r="E411" s="1"/>
      <c r="F411" s="1"/>
      <c r="G411" s="5"/>
      <c r="H411" s="1"/>
      <c r="I411" s="1"/>
    </row>
    <row r="412" spans="1:9" ht="12.75" customHeight="1">
      <c r="A412" s="1"/>
      <c r="D412" s="1"/>
      <c r="E412" s="1"/>
      <c r="F412" s="1"/>
      <c r="G412" s="5"/>
      <c r="H412" s="1"/>
      <c r="I412" s="1"/>
    </row>
    <row r="413" spans="1:9" ht="12.75" customHeight="1">
      <c r="A413" s="1"/>
      <c r="D413" s="1"/>
      <c r="E413" s="1"/>
      <c r="F413" s="1"/>
      <c r="G413" s="5"/>
      <c r="H413" s="1"/>
      <c r="I413" s="1"/>
    </row>
    <row r="414" spans="1:9" ht="12.75" customHeight="1">
      <c r="A414" s="1"/>
      <c r="D414" s="1"/>
      <c r="E414" s="1"/>
      <c r="F414" s="1"/>
      <c r="G414" s="5"/>
      <c r="H414" s="1"/>
      <c r="I414" s="1"/>
    </row>
    <row r="415" spans="1:9" ht="12.75" customHeight="1">
      <c r="A415" s="1"/>
      <c r="D415" s="1"/>
      <c r="E415" s="1"/>
      <c r="F415" s="1"/>
      <c r="G415" s="5"/>
      <c r="H415" s="1"/>
      <c r="I415" s="1"/>
    </row>
    <row r="416" spans="1:9" ht="12.75" customHeight="1">
      <c r="A416" s="1"/>
      <c r="D416" s="1"/>
      <c r="E416" s="1"/>
      <c r="F416" s="1"/>
      <c r="G416" s="5"/>
      <c r="H416" s="1"/>
      <c r="I416" s="1"/>
    </row>
    <row r="417" spans="1:9" ht="12.75" customHeight="1">
      <c r="A417" s="1"/>
      <c r="D417" s="1"/>
      <c r="E417" s="1"/>
      <c r="F417" s="1"/>
      <c r="G417" s="5"/>
      <c r="H417" s="1"/>
      <c r="I417" s="1"/>
    </row>
    <row r="418" spans="1:9" ht="12.75" customHeight="1">
      <c r="A418" s="1"/>
      <c r="D418" s="1"/>
      <c r="E418" s="1"/>
      <c r="F418" s="1"/>
      <c r="G418" s="5"/>
      <c r="H418" s="1"/>
      <c r="I418" s="1"/>
    </row>
    <row r="419" spans="1:9" ht="12.75" customHeight="1">
      <c r="A419" s="1"/>
      <c r="D419" s="1"/>
      <c r="E419" s="1"/>
      <c r="F419" s="1"/>
      <c r="G419" s="5"/>
      <c r="H419" s="1"/>
      <c r="I419" s="1"/>
    </row>
    <row r="420" spans="1:9" ht="12.75" customHeight="1">
      <c r="A420" s="1"/>
      <c r="D420" s="1"/>
      <c r="E420" s="1"/>
      <c r="F420" s="1"/>
      <c r="G420" s="5"/>
      <c r="H420" s="1"/>
      <c r="I420" s="1"/>
    </row>
    <row r="421" spans="1:9" ht="12.75" customHeight="1">
      <c r="A421" s="1"/>
      <c r="D421" s="1"/>
      <c r="E421" s="1"/>
      <c r="F421" s="1"/>
      <c r="G421" s="5"/>
      <c r="H421" s="1"/>
      <c r="I421" s="1"/>
    </row>
    <row r="422" spans="1:9" ht="12.75" customHeight="1">
      <c r="A422" s="1"/>
      <c r="D422" s="1"/>
      <c r="E422" s="1"/>
      <c r="F422" s="1"/>
      <c r="G422" s="5"/>
      <c r="H422" s="1"/>
      <c r="I422" s="1"/>
    </row>
    <row r="423" spans="1:9" ht="12.75" customHeight="1">
      <c r="A423" s="1"/>
      <c r="D423" s="1"/>
      <c r="E423" s="1"/>
      <c r="F423" s="1"/>
      <c r="G423" s="5"/>
      <c r="H423" s="1"/>
      <c r="I423" s="1"/>
    </row>
    <row r="424" spans="1:9" ht="12.75" customHeight="1">
      <c r="A424" s="1"/>
      <c r="D424" s="1"/>
      <c r="E424" s="1"/>
      <c r="F424" s="1"/>
      <c r="G424" s="5"/>
      <c r="H424" s="1"/>
      <c r="I424" s="1"/>
    </row>
    <row r="425" spans="1:9" ht="12.75" customHeight="1">
      <c r="A425" s="1"/>
      <c r="D425" s="1"/>
      <c r="E425" s="1"/>
      <c r="F425" s="1"/>
      <c r="G425" s="5"/>
      <c r="H425" s="1"/>
      <c r="I425" s="1"/>
    </row>
    <row r="426" spans="1:9" ht="12.75" customHeight="1">
      <c r="A426" s="1"/>
      <c r="D426" s="1"/>
      <c r="E426" s="1"/>
      <c r="F426" s="1"/>
      <c r="G426" s="5"/>
      <c r="H426" s="1"/>
      <c r="I426" s="1"/>
    </row>
    <row r="427" spans="1:9" ht="12.75" customHeight="1">
      <c r="A427" s="1"/>
      <c r="D427" s="1"/>
      <c r="E427" s="1"/>
      <c r="F427" s="1"/>
      <c r="G427" s="5"/>
      <c r="H427" s="1"/>
      <c r="I427" s="1"/>
    </row>
    <row r="428" spans="1:9" ht="12.75" customHeight="1">
      <c r="A428" s="1"/>
      <c r="D428" s="1"/>
      <c r="E428" s="1"/>
      <c r="F428" s="1"/>
      <c r="G428" s="5"/>
      <c r="H428" s="1"/>
      <c r="I428" s="1"/>
    </row>
    <row r="429" spans="1:9" ht="12.75" customHeight="1">
      <c r="A429" s="1"/>
      <c r="D429" s="1"/>
      <c r="E429" s="1"/>
      <c r="F429" s="1"/>
      <c r="G429" s="5"/>
      <c r="H429" s="1"/>
      <c r="I429" s="1"/>
    </row>
    <row r="430" spans="1:9" ht="12.75" customHeight="1">
      <c r="A430" s="1"/>
      <c r="D430" s="1"/>
      <c r="E430" s="1"/>
      <c r="F430" s="1"/>
      <c r="G430" s="5"/>
      <c r="H430" s="1"/>
      <c r="I430" s="1"/>
    </row>
    <row r="431" spans="1:9" ht="12.75" customHeight="1">
      <c r="A431" s="1"/>
      <c r="D431" s="1"/>
      <c r="E431" s="1"/>
      <c r="F431" s="1"/>
      <c r="G431" s="5"/>
      <c r="H431" s="1"/>
      <c r="I431" s="1"/>
    </row>
    <row r="432" spans="1:9" ht="12.75" customHeight="1">
      <c r="A432" s="1"/>
      <c r="D432" s="1"/>
      <c r="E432" s="1"/>
      <c r="F432" s="1"/>
      <c r="G432" s="5"/>
      <c r="H432" s="1"/>
      <c r="I432" s="1"/>
    </row>
    <row r="433" spans="1:9" ht="12.75" customHeight="1">
      <c r="A433" s="1"/>
      <c r="D433" s="1"/>
      <c r="E433" s="1"/>
      <c r="F433" s="1"/>
      <c r="G433" s="5"/>
      <c r="H433" s="1"/>
      <c r="I433" s="1"/>
    </row>
    <row r="434" spans="1:9" ht="12.75" customHeight="1">
      <c r="A434" s="1"/>
      <c r="D434" s="1"/>
      <c r="E434" s="1"/>
      <c r="F434" s="1"/>
      <c r="G434" s="5"/>
      <c r="H434" s="1"/>
      <c r="I434" s="1"/>
    </row>
    <row r="435" spans="1:9" ht="12.75" customHeight="1">
      <c r="A435" s="1"/>
      <c r="D435" s="1"/>
      <c r="E435" s="1"/>
      <c r="F435" s="1"/>
      <c r="G435" s="5"/>
      <c r="H435" s="1"/>
      <c r="I435" s="1"/>
    </row>
    <row r="436" spans="1:9" ht="12.75" customHeight="1">
      <c r="A436" s="1"/>
      <c r="D436" s="1"/>
      <c r="E436" s="1"/>
      <c r="F436" s="1"/>
      <c r="G436" s="5"/>
      <c r="H436" s="1"/>
      <c r="I436" s="1"/>
    </row>
    <row r="437" spans="1:9" ht="12.75" customHeight="1">
      <c r="A437" s="1"/>
      <c r="D437" s="1"/>
      <c r="E437" s="1"/>
      <c r="F437" s="1"/>
      <c r="G437" s="5"/>
      <c r="H437" s="1"/>
      <c r="I437" s="1"/>
    </row>
    <row r="438" spans="1:9" ht="12.75" customHeight="1">
      <c r="A438" s="1"/>
      <c r="D438" s="1"/>
      <c r="E438" s="1"/>
      <c r="F438" s="1"/>
      <c r="G438" s="5"/>
      <c r="H438" s="1"/>
      <c r="I438" s="1"/>
    </row>
    <row r="439" spans="1:9" ht="12.75" customHeight="1">
      <c r="A439" s="1"/>
      <c r="D439" s="1"/>
      <c r="E439" s="1"/>
      <c r="F439" s="1"/>
      <c r="G439" s="5"/>
      <c r="H439" s="1"/>
      <c r="I439" s="1"/>
    </row>
    <row r="440" spans="1:9" ht="12.75" customHeight="1">
      <c r="A440" s="1"/>
      <c r="D440" s="1"/>
      <c r="E440" s="1"/>
      <c r="F440" s="1"/>
      <c r="G440" s="5"/>
      <c r="H440" s="1"/>
      <c r="I440" s="1"/>
    </row>
    <row r="441" spans="1:9" ht="12.75" customHeight="1">
      <c r="A441" s="1"/>
      <c r="D441" s="1"/>
      <c r="E441" s="1"/>
      <c r="F441" s="1"/>
      <c r="G441" s="5"/>
      <c r="H441" s="1"/>
      <c r="I441" s="1"/>
    </row>
    <row r="442" spans="1:9" ht="12.75" customHeight="1">
      <c r="A442" s="1"/>
      <c r="D442" s="1"/>
      <c r="E442" s="1"/>
      <c r="F442" s="1"/>
      <c r="G442" s="5"/>
      <c r="H442" s="1"/>
      <c r="I442" s="1"/>
    </row>
    <row r="443" spans="1:9" ht="12.75" customHeight="1">
      <c r="A443" s="1"/>
      <c r="D443" s="1"/>
      <c r="E443" s="1"/>
      <c r="F443" s="1"/>
      <c r="G443" s="5"/>
      <c r="H443" s="1"/>
      <c r="I443" s="1"/>
    </row>
    <row r="444" spans="1:9" ht="12.75" customHeight="1">
      <c r="A444" s="1"/>
      <c r="D444" s="1"/>
      <c r="E444" s="1"/>
      <c r="F444" s="1"/>
      <c r="G444" s="5"/>
      <c r="H444" s="1"/>
      <c r="I444" s="1"/>
    </row>
    <row r="445" spans="1:9" ht="12.75" customHeight="1">
      <c r="A445" s="1"/>
      <c r="D445" s="1"/>
      <c r="E445" s="1"/>
      <c r="F445" s="1"/>
      <c r="G445" s="5"/>
      <c r="H445" s="1"/>
      <c r="I445" s="1"/>
    </row>
    <row r="446" spans="1:9" ht="12.75" customHeight="1">
      <c r="A446" s="1"/>
      <c r="D446" s="1"/>
      <c r="E446" s="1"/>
      <c r="F446" s="1"/>
      <c r="G446" s="5"/>
      <c r="H446" s="1"/>
      <c r="I446" s="1"/>
    </row>
    <row r="447" spans="1:9" ht="12.75" customHeight="1">
      <c r="A447" s="1"/>
      <c r="D447" s="1"/>
      <c r="E447" s="1"/>
      <c r="F447" s="1"/>
      <c r="G447" s="5"/>
      <c r="H447" s="1"/>
      <c r="I447" s="1"/>
    </row>
    <row r="448" spans="1:9" ht="12.75" customHeight="1">
      <c r="A448" s="1"/>
      <c r="D448" s="1"/>
      <c r="E448" s="1"/>
      <c r="F448" s="1"/>
      <c r="G448" s="5"/>
      <c r="H448" s="1"/>
      <c r="I448" s="1"/>
    </row>
    <row r="449" spans="1:9" ht="12.75" customHeight="1">
      <c r="A449" s="1"/>
      <c r="D449" s="1"/>
      <c r="E449" s="1"/>
      <c r="F449" s="1"/>
      <c r="G449" s="5"/>
      <c r="H449" s="1"/>
      <c r="I449" s="1"/>
    </row>
    <row r="450" spans="1:9" ht="12.75" customHeight="1">
      <c r="A450" s="1"/>
      <c r="D450" s="1"/>
      <c r="E450" s="1"/>
      <c r="F450" s="1"/>
      <c r="G450" s="5"/>
      <c r="H450" s="1"/>
      <c r="I450" s="1"/>
    </row>
    <row r="451" spans="1:9" ht="12.75" customHeight="1">
      <c r="A451" s="1"/>
      <c r="D451" s="1"/>
      <c r="E451" s="1"/>
      <c r="F451" s="1"/>
      <c r="G451" s="5"/>
      <c r="H451" s="1"/>
      <c r="I451" s="1"/>
    </row>
    <row r="452" spans="1:9" ht="12.75" customHeight="1">
      <c r="A452" s="1"/>
      <c r="D452" s="1"/>
      <c r="E452" s="1"/>
      <c r="F452" s="1"/>
      <c r="G452" s="5"/>
      <c r="H452" s="1"/>
      <c r="I452" s="1"/>
    </row>
    <row r="453" spans="1:9" ht="12.75" customHeight="1">
      <c r="A453" s="1"/>
      <c r="D453" s="1"/>
      <c r="E453" s="1"/>
      <c r="F453" s="1"/>
      <c r="G453" s="5"/>
      <c r="H453" s="1"/>
      <c r="I453" s="1"/>
    </row>
    <row r="454" spans="1:9" ht="12.75" customHeight="1">
      <c r="A454" s="1"/>
      <c r="D454" s="1"/>
      <c r="E454" s="1"/>
      <c r="F454" s="1"/>
      <c r="G454" s="5"/>
      <c r="H454" s="1"/>
      <c r="I454" s="1"/>
    </row>
    <row r="455" spans="1:9" ht="12.75" customHeight="1">
      <c r="A455" s="1"/>
      <c r="D455" s="1"/>
      <c r="E455" s="1"/>
      <c r="F455" s="1"/>
      <c r="G455" s="5"/>
      <c r="H455" s="1"/>
      <c r="I455" s="1"/>
    </row>
    <row r="456" spans="1:9" ht="12.75" customHeight="1">
      <c r="A456" s="1"/>
      <c r="D456" s="1"/>
      <c r="E456" s="1"/>
      <c r="F456" s="1"/>
      <c r="G456" s="5"/>
      <c r="H456" s="1"/>
      <c r="I456" s="1"/>
    </row>
    <row r="457" spans="1:9" ht="12.75" customHeight="1">
      <c r="A457" s="1"/>
      <c r="D457" s="1"/>
      <c r="E457" s="1"/>
      <c r="F457" s="1"/>
      <c r="G457" s="5"/>
      <c r="H457" s="1"/>
      <c r="I457" s="1"/>
    </row>
    <row r="458" spans="1:9" ht="12.75" customHeight="1">
      <c r="A458" s="1"/>
      <c r="D458" s="1"/>
      <c r="E458" s="1"/>
      <c r="F458" s="1"/>
      <c r="G458" s="5"/>
      <c r="H458" s="1"/>
      <c r="I458" s="1"/>
    </row>
    <row r="459" spans="1:9" ht="12.75" customHeight="1">
      <c r="A459" s="1"/>
      <c r="D459" s="1"/>
      <c r="E459" s="1"/>
      <c r="F459" s="1"/>
      <c r="G459" s="5"/>
      <c r="H459" s="1"/>
      <c r="I459" s="1"/>
    </row>
    <row r="460" spans="1:9" ht="12.75" customHeight="1">
      <c r="A460" s="1"/>
      <c r="D460" s="1"/>
      <c r="E460" s="1"/>
      <c r="F460" s="1"/>
      <c r="G460" s="5"/>
      <c r="H460" s="1"/>
      <c r="I460" s="1"/>
    </row>
    <row r="461" spans="1:9" ht="12.75" customHeight="1">
      <c r="A461" s="1"/>
      <c r="D461" s="1"/>
      <c r="E461" s="1"/>
      <c r="F461" s="1"/>
      <c r="G461" s="5"/>
      <c r="H461" s="1"/>
      <c r="I461" s="1"/>
    </row>
    <row r="462" spans="1:9" ht="12.75" customHeight="1">
      <c r="A462" s="1"/>
      <c r="D462" s="1"/>
      <c r="E462" s="1"/>
      <c r="F462" s="1"/>
      <c r="G462" s="5"/>
      <c r="H462" s="1"/>
      <c r="I462" s="1"/>
    </row>
    <row r="463" spans="1:9" ht="12.75" customHeight="1">
      <c r="A463" s="1"/>
      <c r="D463" s="1"/>
      <c r="E463" s="1"/>
      <c r="F463" s="1"/>
      <c r="G463" s="5"/>
      <c r="H463" s="1"/>
      <c r="I463" s="1"/>
    </row>
    <row r="464" spans="1:9" ht="12.75" customHeight="1">
      <c r="A464" s="1"/>
      <c r="D464" s="1"/>
      <c r="E464" s="1"/>
      <c r="F464" s="1"/>
      <c r="G464" s="5"/>
      <c r="H464" s="1"/>
      <c r="I464" s="1"/>
    </row>
    <row r="465" spans="1:9" ht="12.75" customHeight="1">
      <c r="A465" s="1"/>
      <c r="D465" s="1"/>
      <c r="E465" s="1"/>
      <c r="F465" s="1"/>
      <c r="G465" s="5"/>
      <c r="H465" s="1"/>
      <c r="I465" s="1"/>
    </row>
    <row r="466" spans="1:9" ht="12.75" customHeight="1">
      <c r="A466" s="1"/>
      <c r="D466" s="1"/>
      <c r="E466" s="1"/>
      <c r="F466" s="1"/>
      <c r="G466" s="5"/>
      <c r="H466" s="1"/>
      <c r="I466" s="1"/>
    </row>
    <row r="467" spans="1:9" ht="12.75" customHeight="1">
      <c r="A467" s="1"/>
      <c r="D467" s="1"/>
      <c r="E467" s="1"/>
      <c r="F467" s="1"/>
      <c r="G467" s="5"/>
      <c r="H467" s="1"/>
      <c r="I467" s="1"/>
    </row>
    <row r="468" spans="1:9" ht="12.75" customHeight="1">
      <c r="A468" s="1"/>
      <c r="D468" s="1"/>
      <c r="E468" s="1"/>
      <c r="F468" s="1"/>
      <c r="G468" s="5"/>
      <c r="H468" s="1"/>
      <c r="I468" s="1"/>
    </row>
    <row r="469" spans="1:9" ht="12.75" customHeight="1">
      <c r="A469" s="1"/>
      <c r="D469" s="1"/>
      <c r="E469" s="1"/>
      <c r="F469" s="1"/>
      <c r="G469" s="5"/>
      <c r="H469" s="1"/>
      <c r="I469" s="1"/>
    </row>
    <row r="470" spans="1:9" ht="12.75" customHeight="1">
      <c r="A470" s="1"/>
      <c r="D470" s="1"/>
      <c r="E470" s="1"/>
      <c r="F470" s="1"/>
      <c r="G470" s="5"/>
      <c r="H470" s="1"/>
      <c r="I470" s="1"/>
    </row>
    <row r="471" spans="1:9" ht="12.75" customHeight="1">
      <c r="A471" s="1"/>
      <c r="D471" s="1"/>
      <c r="E471" s="1"/>
      <c r="F471" s="1"/>
      <c r="G471" s="5"/>
      <c r="H471" s="1"/>
      <c r="I471" s="1"/>
    </row>
    <row r="472" spans="1:9" ht="12.75" customHeight="1">
      <c r="A472" s="1"/>
      <c r="D472" s="1"/>
      <c r="E472" s="1"/>
      <c r="F472" s="1"/>
      <c r="G472" s="5"/>
      <c r="H472" s="1"/>
      <c r="I472" s="1"/>
    </row>
    <row r="473" spans="1:9" ht="12.75" customHeight="1">
      <c r="A473" s="1"/>
      <c r="D473" s="1"/>
      <c r="E473" s="1"/>
      <c r="F473" s="1"/>
      <c r="G473" s="5"/>
      <c r="H473" s="1"/>
      <c r="I473" s="1"/>
    </row>
    <row r="474" spans="1:9" ht="12.75" customHeight="1">
      <c r="A474" s="1"/>
      <c r="D474" s="1"/>
      <c r="E474" s="1"/>
      <c r="F474" s="1"/>
      <c r="G474" s="5"/>
      <c r="H474" s="1"/>
      <c r="I474" s="1"/>
    </row>
    <row r="475" spans="1:9" ht="12.75" customHeight="1">
      <c r="A475" s="1"/>
      <c r="D475" s="1"/>
      <c r="E475" s="1"/>
      <c r="F475" s="1"/>
      <c r="G475" s="5"/>
      <c r="H475" s="1"/>
      <c r="I475" s="1"/>
    </row>
    <row r="476" spans="1:9" ht="12.75" customHeight="1">
      <c r="A476" s="1"/>
      <c r="D476" s="1"/>
      <c r="E476" s="1"/>
      <c r="F476" s="1"/>
      <c r="G476" s="5"/>
      <c r="H476" s="1"/>
      <c r="I476" s="1"/>
    </row>
    <row r="477" spans="1:9" ht="12.75" customHeight="1">
      <c r="A477" s="1"/>
      <c r="D477" s="1"/>
      <c r="E477" s="1"/>
      <c r="F477" s="1"/>
      <c r="G477" s="5"/>
      <c r="H477" s="1"/>
      <c r="I477" s="1"/>
    </row>
    <row r="478" spans="1:9" ht="12.75" customHeight="1">
      <c r="A478" s="1"/>
      <c r="D478" s="1"/>
      <c r="E478" s="1"/>
      <c r="F478" s="1"/>
      <c r="G478" s="5"/>
      <c r="H478" s="1"/>
      <c r="I478" s="1"/>
    </row>
    <row r="479" spans="1:9" ht="12.75" customHeight="1">
      <c r="A479" s="1"/>
      <c r="D479" s="1"/>
      <c r="E479" s="1"/>
      <c r="F479" s="1"/>
      <c r="G479" s="5"/>
      <c r="H479" s="1"/>
      <c r="I479" s="1"/>
    </row>
    <row r="480" spans="1:9" ht="12.75" customHeight="1">
      <c r="A480" s="1"/>
      <c r="D480" s="1"/>
      <c r="E480" s="1"/>
      <c r="F480" s="1"/>
      <c r="G480" s="5"/>
      <c r="H480" s="1"/>
      <c r="I480" s="1"/>
    </row>
    <row r="481" spans="1:9" ht="12.75" customHeight="1">
      <c r="A481" s="1"/>
      <c r="D481" s="1"/>
      <c r="E481" s="1"/>
      <c r="F481" s="1"/>
      <c r="G481" s="5"/>
      <c r="H481" s="1"/>
      <c r="I481" s="1"/>
    </row>
    <row r="482" spans="1:9" ht="12.75" customHeight="1">
      <c r="A482" s="1"/>
      <c r="D482" s="1"/>
      <c r="E482" s="1"/>
      <c r="F482" s="1"/>
      <c r="G482" s="5"/>
      <c r="H482" s="1"/>
      <c r="I482" s="1"/>
    </row>
    <row r="483" spans="1:9" ht="12.75" customHeight="1">
      <c r="A483" s="1"/>
      <c r="D483" s="1"/>
      <c r="E483" s="1"/>
      <c r="F483" s="1"/>
      <c r="G483" s="5"/>
      <c r="H483" s="1"/>
      <c r="I483" s="1"/>
    </row>
    <row r="484" spans="1:9" ht="12.75" customHeight="1">
      <c r="A484" s="1"/>
      <c r="D484" s="1"/>
      <c r="E484" s="1"/>
      <c r="F484" s="1"/>
      <c r="G484" s="5"/>
      <c r="H484" s="1"/>
      <c r="I484" s="1"/>
    </row>
    <row r="485" spans="1:9" ht="12.75" customHeight="1">
      <c r="A485" s="1"/>
      <c r="D485" s="1"/>
      <c r="E485" s="1"/>
      <c r="F485" s="1"/>
      <c r="G485" s="5"/>
      <c r="H485" s="1"/>
      <c r="I485" s="1"/>
    </row>
    <row r="486" spans="1:9" ht="12.75" customHeight="1">
      <c r="A486" s="1"/>
      <c r="D486" s="1"/>
      <c r="E486" s="1"/>
      <c r="F486" s="1"/>
      <c r="G486" s="5"/>
      <c r="H486" s="1"/>
      <c r="I486" s="1"/>
    </row>
    <row r="487" spans="1:9" ht="12.75" customHeight="1">
      <c r="A487" s="1"/>
      <c r="D487" s="1"/>
      <c r="E487" s="1"/>
      <c r="F487" s="1"/>
      <c r="G487" s="5"/>
      <c r="H487" s="1"/>
      <c r="I487" s="1"/>
    </row>
    <row r="488" spans="1:9" ht="12.75" customHeight="1">
      <c r="A488" s="1"/>
      <c r="D488" s="1"/>
      <c r="E488" s="1"/>
      <c r="F488" s="1"/>
      <c r="G488" s="5"/>
      <c r="H488" s="1"/>
      <c r="I488" s="1"/>
    </row>
    <row r="489" spans="1:9" ht="12.75" customHeight="1">
      <c r="A489" s="1"/>
      <c r="D489" s="1"/>
      <c r="E489" s="1"/>
      <c r="F489" s="1"/>
      <c r="G489" s="5"/>
      <c r="H489" s="1"/>
      <c r="I489" s="1"/>
    </row>
    <row r="490" spans="1:9" ht="12.75" customHeight="1">
      <c r="A490" s="1"/>
      <c r="D490" s="1"/>
      <c r="E490" s="1"/>
      <c r="F490" s="1"/>
      <c r="G490" s="5"/>
      <c r="H490" s="1"/>
      <c r="I490" s="1"/>
    </row>
    <row r="491" spans="1:9" ht="12.75" customHeight="1">
      <c r="A491" s="1"/>
      <c r="D491" s="1"/>
      <c r="E491" s="1"/>
      <c r="F491" s="1"/>
      <c r="G491" s="5"/>
      <c r="H491" s="1"/>
      <c r="I491" s="1"/>
    </row>
    <row r="492" spans="1:9" ht="12.75" customHeight="1">
      <c r="A492" s="1"/>
      <c r="D492" s="1"/>
      <c r="E492" s="1"/>
      <c r="F492" s="1"/>
      <c r="G492" s="5"/>
      <c r="H492" s="1"/>
      <c r="I492" s="1"/>
    </row>
    <row r="493" spans="1:9" ht="12.75" customHeight="1">
      <c r="A493" s="1"/>
      <c r="D493" s="1"/>
      <c r="E493" s="1"/>
      <c r="F493" s="1"/>
      <c r="G493" s="5"/>
      <c r="H493" s="1"/>
      <c r="I493" s="1"/>
    </row>
    <row r="494" spans="1:9" ht="12.75" customHeight="1">
      <c r="A494" s="1"/>
      <c r="D494" s="1"/>
      <c r="E494" s="1"/>
      <c r="F494" s="1"/>
      <c r="G494" s="5"/>
      <c r="H494" s="1"/>
      <c r="I494" s="1"/>
    </row>
    <row r="495" spans="1:9" ht="12.75" customHeight="1">
      <c r="A495" s="1"/>
      <c r="D495" s="1"/>
      <c r="E495" s="1"/>
      <c r="F495" s="1"/>
      <c r="G495" s="5"/>
      <c r="H495" s="1"/>
      <c r="I495" s="1"/>
    </row>
    <row r="496" spans="1:9" ht="12.75" customHeight="1">
      <c r="A496" s="1"/>
      <c r="D496" s="1"/>
      <c r="E496" s="1"/>
      <c r="F496" s="1"/>
      <c r="G496" s="5"/>
      <c r="H496" s="1"/>
      <c r="I496" s="1"/>
    </row>
    <row r="497" spans="1:9" ht="12.75" customHeight="1">
      <c r="A497" s="1"/>
      <c r="D497" s="1"/>
      <c r="E497" s="1"/>
      <c r="F497" s="1"/>
      <c r="G497" s="5"/>
      <c r="H497" s="1"/>
      <c r="I497" s="1"/>
    </row>
    <row r="498" spans="1:9" ht="12.75" customHeight="1">
      <c r="A498" s="1"/>
      <c r="D498" s="1"/>
      <c r="E498" s="1"/>
      <c r="F498" s="1"/>
      <c r="G498" s="5"/>
      <c r="H498" s="1"/>
      <c r="I498" s="1"/>
    </row>
    <row r="499" spans="1:9" ht="12.75" customHeight="1">
      <c r="A499" s="1"/>
      <c r="D499" s="1"/>
      <c r="E499" s="1"/>
      <c r="F499" s="1"/>
      <c r="G499" s="5"/>
      <c r="H499" s="1"/>
      <c r="I499" s="1"/>
    </row>
    <row r="500" spans="1:9" ht="12.75" customHeight="1">
      <c r="A500" s="1"/>
      <c r="D500" s="1"/>
      <c r="E500" s="1"/>
      <c r="F500" s="1"/>
      <c r="G500" s="5"/>
      <c r="H500" s="1"/>
      <c r="I500" s="1"/>
    </row>
    <row r="501" spans="1:9" ht="12.75" customHeight="1">
      <c r="A501" s="1"/>
      <c r="D501" s="1"/>
      <c r="E501" s="1"/>
      <c r="F501" s="1"/>
      <c r="G501" s="5"/>
      <c r="H501" s="1"/>
      <c r="I501" s="1"/>
    </row>
    <row r="502" spans="1:9" ht="12.75" customHeight="1">
      <c r="A502" s="1"/>
      <c r="D502" s="1"/>
      <c r="E502" s="1"/>
      <c r="F502" s="1"/>
      <c r="G502" s="5"/>
      <c r="H502" s="1"/>
      <c r="I502" s="1"/>
    </row>
    <row r="503" spans="1:9" ht="12.75" customHeight="1">
      <c r="A503" s="1"/>
      <c r="D503" s="1"/>
      <c r="E503" s="1"/>
      <c r="F503" s="1"/>
      <c r="G503" s="5"/>
      <c r="H503" s="1"/>
      <c r="I503" s="1"/>
    </row>
    <row r="504" spans="1:9" ht="12.75" customHeight="1">
      <c r="A504" s="1"/>
      <c r="D504" s="1"/>
      <c r="E504" s="1"/>
      <c r="F504" s="1"/>
      <c r="G504" s="5"/>
      <c r="H504" s="1"/>
      <c r="I504" s="1"/>
    </row>
    <row r="505" spans="1:9" ht="12.75" customHeight="1">
      <c r="A505" s="1"/>
      <c r="D505" s="1"/>
      <c r="E505" s="1"/>
      <c r="F505" s="1"/>
      <c r="G505" s="5"/>
      <c r="H505" s="1"/>
      <c r="I505" s="1"/>
    </row>
    <row r="506" spans="1:9" ht="12.75" customHeight="1">
      <c r="A506" s="1"/>
      <c r="D506" s="1"/>
      <c r="E506" s="1"/>
      <c r="F506" s="1"/>
      <c r="G506" s="5"/>
      <c r="H506" s="1"/>
      <c r="I506" s="1"/>
    </row>
    <row r="507" spans="1:9" ht="12.75" customHeight="1">
      <c r="A507" s="1"/>
      <c r="D507" s="1"/>
      <c r="E507" s="1"/>
      <c r="F507" s="1"/>
      <c r="G507" s="5"/>
      <c r="H507" s="1"/>
      <c r="I507" s="1"/>
    </row>
    <row r="508" spans="1:9" ht="12.75" customHeight="1">
      <c r="A508" s="1"/>
      <c r="D508" s="1"/>
      <c r="E508" s="1"/>
      <c r="F508" s="1"/>
      <c r="G508" s="5"/>
      <c r="H508" s="1"/>
      <c r="I508" s="1"/>
    </row>
    <row r="509" spans="1:9" ht="12.75" customHeight="1">
      <c r="A509" s="1"/>
      <c r="D509" s="1"/>
      <c r="E509" s="1"/>
      <c r="F509" s="1"/>
      <c r="G509" s="5"/>
      <c r="H509" s="1"/>
      <c r="I509" s="1"/>
    </row>
    <row r="510" spans="1:9" ht="12.75" customHeight="1">
      <c r="A510" s="1"/>
      <c r="D510" s="1"/>
      <c r="E510" s="1"/>
      <c r="F510" s="1"/>
      <c r="G510" s="5"/>
      <c r="H510" s="1"/>
      <c r="I510" s="1"/>
    </row>
    <row r="511" spans="1:9" ht="12.75" customHeight="1">
      <c r="A511" s="1"/>
      <c r="D511" s="1"/>
      <c r="E511" s="1"/>
      <c r="F511" s="1"/>
      <c r="G511" s="5"/>
      <c r="H511" s="1"/>
      <c r="I511" s="1"/>
    </row>
    <row r="512" spans="1:9" ht="12.75" customHeight="1">
      <c r="A512" s="1"/>
      <c r="D512" s="1"/>
      <c r="E512" s="1"/>
      <c r="F512" s="1"/>
      <c r="G512" s="5"/>
      <c r="H512" s="1"/>
      <c r="I512" s="1"/>
    </row>
    <row r="513" spans="1:9" ht="12.75" customHeight="1">
      <c r="A513" s="1"/>
      <c r="D513" s="1"/>
      <c r="E513" s="1"/>
      <c r="F513" s="1"/>
      <c r="G513" s="5"/>
      <c r="H513" s="1"/>
      <c r="I513" s="1"/>
    </row>
    <row r="514" spans="1:9" ht="12.75" customHeight="1">
      <c r="A514" s="1"/>
      <c r="D514" s="1"/>
      <c r="E514" s="1"/>
      <c r="F514" s="1"/>
      <c r="G514" s="5"/>
      <c r="H514" s="1"/>
      <c r="I514" s="1"/>
    </row>
    <row r="515" spans="1:9" ht="12.75" customHeight="1">
      <c r="A515" s="1"/>
      <c r="D515" s="1"/>
      <c r="E515" s="1"/>
      <c r="F515" s="1"/>
      <c r="G515" s="5"/>
      <c r="H515" s="1"/>
      <c r="I515" s="1"/>
    </row>
    <row r="516" spans="1:9" ht="12.75" customHeight="1">
      <c r="A516" s="1"/>
      <c r="D516" s="1"/>
      <c r="E516" s="1"/>
      <c r="F516" s="1"/>
      <c r="G516" s="5"/>
      <c r="H516" s="1"/>
      <c r="I516" s="1"/>
    </row>
    <row r="517" spans="1:9" ht="12.75" customHeight="1">
      <c r="A517" s="1"/>
      <c r="D517" s="1"/>
      <c r="E517" s="1"/>
      <c r="F517" s="1"/>
      <c r="G517" s="5"/>
      <c r="H517" s="1"/>
      <c r="I517" s="1"/>
    </row>
    <row r="518" spans="1:9" ht="12.75" customHeight="1">
      <c r="A518" s="1"/>
      <c r="D518" s="1"/>
      <c r="E518" s="1"/>
      <c r="F518" s="1"/>
      <c r="G518" s="5"/>
      <c r="H518" s="1"/>
      <c r="I518" s="1"/>
    </row>
    <row r="519" spans="1:9" ht="12.75" customHeight="1">
      <c r="A519" s="1"/>
      <c r="D519" s="1"/>
      <c r="E519" s="1"/>
      <c r="F519" s="1"/>
      <c r="G519" s="5"/>
      <c r="H519" s="1"/>
      <c r="I519" s="1"/>
    </row>
    <row r="520" spans="1:9" ht="12.75" customHeight="1">
      <c r="A520" s="1"/>
      <c r="D520" s="1"/>
      <c r="E520" s="1"/>
      <c r="F520" s="1"/>
      <c r="G520" s="5"/>
      <c r="H520" s="1"/>
      <c r="I520" s="1"/>
    </row>
    <row r="521" spans="1:9" ht="12.75" customHeight="1">
      <c r="A521" s="1"/>
      <c r="D521" s="1"/>
      <c r="E521" s="1"/>
      <c r="F521" s="1"/>
      <c r="G521" s="5"/>
      <c r="H521" s="1"/>
      <c r="I521" s="1"/>
    </row>
    <row r="522" spans="1:9" ht="12.75" customHeight="1">
      <c r="A522" s="1"/>
      <c r="D522" s="1"/>
      <c r="E522" s="1"/>
      <c r="F522" s="1"/>
      <c r="G522" s="5"/>
      <c r="H522" s="1"/>
      <c r="I522" s="1"/>
    </row>
    <row r="523" spans="1:9" ht="12.75" customHeight="1">
      <c r="A523" s="1"/>
      <c r="D523" s="1"/>
      <c r="E523" s="1"/>
      <c r="F523" s="1"/>
      <c r="G523" s="5"/>
      <c r="H523" s="1"/>
      <c r="I523" s="1"/>
    </row>
    <row r="524" spans="1:9" ht="12.75" customHeight="1">
      <c r="A524" s="1"/>
      <c r="D524" s="1"/>
      <c r="E524" s="1"/>
      <c r="F524" s="1"/>
      <c r="G524" s="5"/>
      <c r="H524" s="1"/>
      <c r="I524" s="1"/>
    </row>
    <row r="525" spans="1:9" ht="12.75" customHeight="1">
      <c r="A525" s="1"/>
      <c r="D525" s="1"/>
      <c r="E525" s="1"/>
      <c r="F525" s="1"/>
      <c r="G525" s="5"/>
      <c r="H525" s="1"/>
      <c r="I525" s="1"/>
    </row>
    <row r="526" spans="1:9" ht="12.75" customHeight="1">
      <c r="A526" s="1"/>
      <c r="D526" s="1"/>
      <c r="E526" s="1"/>
      <c r="F526" s="1"/>
      <c r="G526" s="5"/>
      <c r="H526" s="1"/>
      <c r="I526" s="1"/>
    </row>
    <row r="527" spans="1:9" ht="12.75" customHeight="1">
      <c r="A527" s="1"/>
      <c r="D527" s="1"/>
      <c r="E527" s="1"/>
      <c r="F527" s="1"/>
      <c r="G527" s="5"/>
      <c r="H527" s="1"/>
      <c r="I527" s="1"/>
    </row>
    <row r="528" spans="1:9" ht="12.75" customHeight="1">
      <c r="A528" s="1"/>
      <c r="D528" s="1"/>
      <c r="E528" s="1"/>
      <c r="F528" s="1"/>
      <c r="G528" s="5"/>
      <c r="H528" s="1"/>
      <c r="I528" s="1"/>
    </row>
    <row r="529" spans="1:9" ht="12.75" customHeight="1">
      <c r="A529" s="1"/>
      <c r="D529" s="1"/>
      <c r="E529" s="1"/>
      <c r="F529" s="1"/>
      <c r="G529" s="5"/>
      <c r="H529" s="1"/>
      <c r="I529" s="1"/>
    </row>
    <row r="530" spans="1:9" ht="12.75" customHeight="1">
      <c r="A530" s="1"/>
      <c r="D530" s="1"/>
      <c r="E530" s="1"/>
      <c r="F530" s="1"/>
      <c r="G530" s="5"/>
      <c r="H530" s="1"/>
      <c r="I530" s="1"/>
    </row>
    <row r="531" spans="1:9" ht="12.75" customHeight="1">
      <c r="A531" s="1"/>
      <c r="D531" s="1"/>
      <c r="E531" s="1"/>
      <c r="F531" s="1"/>
      <c r="G531" s="5"/>
      <c r="H531" s="1"/>
      <c r="I531" s="1"/>
    </row>
    <row r="532" spans="1:9" ht="12.75" customHeight="1">
      <c r="A532" s="1"/>
      <c r="D532" s="1"/>
      <c r="E532" s="1"/>
      <c r="F532" s="1"/>
      <c r="G532" s="5"/>
      <c r="H532" s="1"/>
      <c r="I532" s="1"/>
    </row>
    <row r="533" spans="1:9" ht="12.75" customHeight="1">
      <c r="A533" s="1"/>
      <c r="D533" s="1"/>
      <c r="E533" s="1"/>
      <c r="F533" s="1"/>
      <c r="G533" s="5"/>
      <c r="H533" s="1"/>
      <c r="I533" s="1"/>
    </row>
    <row r="534" spans="1:9" ht="12.75" customHeight="1">
      <c r="A534" s="1"/>
      <c r="D534" s="1"/>
      <c r="E534" s="1"/>
      <c r="F534" s="1"/>
      <c r="G534" s="5"/>
      <c r="H534" s="1"/>
      <c r="I534" s="1"/>
    </row>
    <row r="535" spans="1:9" ht="12.75" customHeight="1">
      <c r="A535" s="1"/>
      <c r="D535" s="1"/>
      <c r="E535" s="1"/>
      <c r="F535" s="1"/>
      <c r="G535" s="5"/>
      <c r="H535" s="1"/>
      <c r="I535" s="1"/>
    </row>
    <row r="536" spans="1:9" ht="12.75" customHeight="1">
      <c r="A536" s="1"/>
      <c r="D536" s="1"/>
      <c r="E536" s="1"/>
      <c r="F536" s="1"/>
      <c r="G536" s="5"/>
      <c r="H536" s="1"/>
      <c r="I536" s="1"/>
    </row>
    <row r="537" spans="1:9" ht="12.75" customHeight="1">
      <c r="A537" s="1"/>
      <c r="D537" s="1"/>
      <c r="E537" s="1"/>
      <c r="F537" s="1"/>
      <c r="G537" s="5"/>
      <c r="H537" s="1"/>
      <c r="I537" s="1"/>
    </row>
    <row r="538" spans="1:9" ht="12.75" customHeight="1">
      <c r="A538" s="1"/>
      <c r="D538" s="1"/>
      <c r="E538" s="1"/>
      <c r="F538" s="1"/>
      <c r="G538" s="5"/>
      <c r="H538" s="1"/>
      <c r="I538" s="1"/>
    </row>
    <row r="539" spans="1:9" ht="12.75" customHeight="1">
      <c r="A539" s="1"/>
      <c r="D539" s="1"/>
      <c r="E539" s="1"/>
      <c r="F539" s="1"/>
      <c r="G539" s="5"/>
      <c r="H539" s="1"/>
      <c r="I539" s="1"/>
    </row>
    <row r="540" spans="1:9" ht="12.75" customHeight="1">
      <c r="A540" s="1"/>
      <c r="D540" s="1"/>
      <c r="E540" s="1"/>
      <c r="F540" s="1"/>
      <c r="G540" s="5"/>
      <c r="H540" s="1"/>
      <c r="I540" s="1"/>
    </row>
    <row r="541" spans="1:9" ht="12.75" customHeight="1">
      <c r="A541" s="1"/>
      <c r="D541" s="1"/>
      <c r="E541" s="1"/>
      <c r="F541" s="1"/>
      <c r="G541" s="5"/>
      <c r="H541" s="1"/>
      <c r="I541" s="1"/>
    </row>
    <row r="542" spans="1:9" ht="12.75" customHeight="1">
      <c r="A542" s="1"/>
      <c r="D542" s="1"/>
      <c r="E542" s="1"/>
      <c r="F542" s="1"/>
      <c r="G542" s="5"/>
      <c r="H542" s="1"/>
      <c r="I542" s="1"/>
    </row>
    <row r="543" spans="1:9" ht="12.75" customHeight="1">
      <c r="A543" s="1"/>
      <c r="D543" s="1"/>
      <c r="E543" s="1"/>
      <c r="F543" s="1"/>
      <c r="G543" s="5"/>
      <c r="H543" s="1"/>
      <c r="I543" s="1"/>
    </row>
    <row r="544" spans="1:9" ht="12.75" customHeight="1">
      <c r="A544" s="1"/>
      <c r="D544" s="1"/>
      <c r="E544" s="1"/>
      <c r="F544" s="1"/>
      <c r="G544" s="5"/>
      <c r="H544" s="1"/>
      <c r="I544" s="1"/>
    </row>
    <row r="545" spans="1:9" ht="12.75" customHeight="1">
      <c r="A545" s="1"/>
      <c r="D545" s="1"/>
      <c r="E545" s="1"/>
      <c r="F545" s="1"/>
      <c r="G545" s="5"/>
      <c r="H545" s="1"/>
      <c r="I545" s="1"/>
    </row>
    <row r="546" spans="1:9" ht="12.75" customHeight="1">
      <c r="A546" s="1"/>
      <c r="D546" s="1"/>
      <c r="E546" s="1"/>
      <c r="F546" s="1"/>
      <c r="G546" s="5"/>
      <c r="H546" s="1"/>
      <c r="I546" s="1"/>
    </row>
    <row r="547" spans="1:9" ht="12.75" customHeight="1">
      <c r="A547" s="1"/>
      <c r="D547" s="1"/>
      <c r="E547" s="1"/>
      <c r="F547" s="1"/>
      <c r="G547" s="5"/>
      <c r="H547" s="1"/>
      <c r="I547" s="1"/>
    </row>
    <row r="548" spans="1:9" ht="12.75" customHeight="1">
      <c r="A548" s="1"/>
      <c r="D548" s="1"/>
      <c r="E548" s="1"/>
      <c r="F548" s="1"/>
      <c r="G548" s="5"/>
      <c r="H548" s="1"/>
      <c r="I548" s="1"/>
    </row>
    <row r="549" spans="1:9" ht="12.75" customHeight="1">
      <c r="A549" s="1"/>
      <c r="D549" s="1"/>
      <c r="E549" s="1"/>
      <c r="F549" s="1"/>
      <c r="G549" s="5"/>
      <c r="H549" s="1"/>
      <c r="I549" s="1"/>
    </row>
    <row r="550" spans="1:9" ht="12.75" customHeight="1">
      <c r="A550" s="1"/>
      <c r="D550" s="1"/>
      <c r="E550" s="1"/>
      <c r="F550" s="1"/>
      <c r="G550" s="5"/>
      <c r="H550" s="1"/>
      <c r="I550" s="1"/>
    </row>
    <row r="551" spans="1:9" ht="12.75" customHeight="1">
      <c r="A551" s="1"/>
      <c r="D551" s="1"/>
      <c r="E551" s="1"/>
      <c r="F551" s="1"/>
      <c r="G551" s="5"/>
      <c r="H551" s="1"/>
      <c r="I551" s="1"/>
    </row>
    <row r="552" spans="1:9" ht="12.75" customHeight="1">
      <c r="A552" s="1"/>
      <c r="D552" s="1"/>
      <c r="E552" s="1"/>
      <c r="F552" s="1"/>
      <c r="G552" s="5"/>
      <c r="H552" s="1"/>
      <c r="I552" s="1"/>
    </row>
    <row r="553" spans="1:9" ht="12.75" customHeight="1">
      <c r="A553" s="1"/>
      <c r="D553" s="1"/>
      <c r="E553" s="1"/>
      <c r="F553" s="1"/>
      <c r="G553" s="5"/>
      <c r="H553" s="1"/>
      <c r="I553" s="1"/>
    </row>
    <row r="554" spans="1:9" ht="12.75" customHeight="1">
      <c r="A554" s="1"/>
      <c r="D554" s="1"/>
      <c r="E554" s="1"/>
      <c r="F554" s="1"/>
      <c r="G554" s="5"/>
      <c r="H554" s="1"/>
      <c r="I554" s="1"/>
    </row>
    <row r="555" spans="1:9" ht="12.75" customHeight="1">
      <c r="A555" s="1"/>
      <c r="D555" s="1"/>
      <c r="E555" s="1"/>
      <c r="F555" s="1"/>
      <c r="G555" s="5"/>
      <c r="H555" s="1"/>
      <c r="I555" s="1"/>
    </row>
    <row r="556" spans="1:9" ht="12.75" customHeight="1">
      <c r="A556" s="1"/>
      <c r="D556" s="1"/>
      <c r="E556" s="1"/>
      <c r="F556" s="1"/>
      <c r="G556" s="5"/>
      <c r="H556" s="1"/>
      <c r="I556" s="1"/>
    </row>
    <row r="557" spans="1:9" ht="12.75" customHeight="1">
      <c r="A557" s="1"/>
      <c r="D557" s="1"/>
      <c r="E557" s="1"/>
      <c r="F557" s="1"/>
      <c r="G557" s="5"/>
      <c r="H557" s="1"/>
      <c r="I557" s="1"/>
    </row>
    <row r="558" spans="1:9" ht="12.75" customHeight="1">
      <c r="A558" s="1"/>
      <c r="D558" s="1"/>
      <c r="E558" s="1"/>
      <c r="F558" s="1"/>
      <c r="G558" s="5"/>
      <c r="H558" s="1"/>
      <c r="I558" s="1"/>
    </row>
    <row r="559" spans="1:9" ht="12.75" customHeight="1">
      <c r="A559" s="1"/>
      <c r="D559" s="1"/>
      <c r="E559" s="1"/>
      <c r="F559" s="1"/>
      <c r="G559" s="5"/>
      <c r="H559" s="1"/>
      <c r="I559" s="1"/>
    </row>
    <row r="560" spans="1:9" ht="12.75" customHeight="1">
      <c r="A560" s="1"/>
      <c r="D560" s="1"/>
      <c r="E560" s="1"/>
      <c r="F560" s="1"/>
      <c r="G560" s="5"/>
      <c r="H560" s="1"/>
      <c r="I560" s="1"/>
    </row>
    <row r="561" spans="1:9" ht="12.75" customHeight="1">
      <c r="A561" s="1"/>
      <c r="D561" s="1"/>
      <c r="E561" s="1"/>
      <c r="F561" s="1"/>
      <c r="G561" s="5"/>
      <c r="H561" s="1"/>
      <c r="I561" s="1"/>
    </row>
    <row r="562" spans="1:9" ht="12.75" customHeight="1">
      <c r="A562" s="1"/>
      <c r="D562" s="1"/>
      <c r="E562" s="1"/>
      <c r="F562" s="1"/>
      <c r="G562" s="5"/>
      <c r="H562" s="1"/>
      <c r="I562" s="1"/>
    </row>
    <row r="563" spans="1:9" ht="12.75" customHeight="1">
      <c r="A563" s="1"/>
      <c r="D563" s="1"/>
      <c r="E563" s="1"/>
      <c r="F563" s="1"/>
      <c r="G563" s="5"/>
      <c r="H563" s="1"/>
      <c r="I563" s="1"/>
    </row>
    <row r="564" spans="1:9" ht="12.75" customHeight="1">
      <c r="A564" s="1"/>
      <c r="D564" s="1"/>
      <c r="E564" s="1"/>
      <c r="F564" s="1"/>
      <c r="G564" s="5"/>
      <c r="H564" s="1"/>
      <c r="I564" s="1"/>
    </row>
    <row r="565" spans="1:9" ht="12.75" customHeight="1">
      <c r="A565" s="1"/>
      <c r="D565" s="1"/>
      <c r="E565" s="1"/>
      <c r="F565" s="1"/>
      <c r="G565" s="5"/>
      <c r="H565" s="1"/>
      <c r="I565" s="1"/>
    </row>
    <row r="566" spans="1:9" ht="12.75" customHeight="1">
      <c r="A566" s="1"/>
      <c r="D566" s="1"/>
      <c r="E566" s="1"/>
      <c r="F566" s="1"/>
      <c r="G566" s="5"/>
      <c r="H566" s="1"/>
      <c r="I566" s="1"/>
    </row>
    <row r="567" spans="1:9" ht="12.75" customHeight="1">
      <c r="A567" s="1"/>
      <c r="D567" s="1"/>
      <c r="E567" s="1"/>
      <c r="F567" s="1"/>
      <c r="G567" s="5"/>
      <c r="H567" s="1"/>
      <c r="I567" s="1"/>
    </row>
    <row r="568" spans="1:9" ht="12.75" customHeight="1">
      <c r="A568" s="1"/>
      <c r="D568" s="1"/>
      <c r="E568" s="1"/>
      <c r="F568" s="1"/>
      <c r="G568" s="5"/>
      <c r="H568" s="1"/>
      <c r="I568" s="1"/>
    </row>
    <row r="569" spans="1:9" ht="12.75" customHeight="1">
      <c r="A569" s="1"/>
      <c r="D569" s="1"/>
      <c r="E569" s="1"/>
      <c r="F569" s="1"/>
      <c r="G569" s="5"/>
      <c r="H569" s="1"/>
      <c r="I569" s="1"/>
    </row>
    <row r="570" spans="1:9" ht="12.75" customHeight="1">
      <c r="A570" s="1"/>
      <c r="D570" s="1"/>
      <c r="E570" s="1"/>
      <c r="F570" s="1"/>
      <c r="G570" s="5"/>
      <c r="H570" s="1"/>
      <c r="I570" s="1"/>
    </row>
    <row r="571" spans="1:9" ht="12.75" customHeight="1">
      <c r="A571" s="1"/>
      <c r="D571" s="1"/>
      <c r="E571" s="1"/>
      <c r="F571" s="1"/>
      <c r="G571" s="5"/>
      <c r="H571" s="1"/>
      <c r="I571" s="1"/>
    </row>
    <row r="572" spans="1:9" ht="12.75" customHeight="1">
      <c r="A572" s="1"/>
      <c r="D572" s="1"/>
      <c r="E572" s="1"/>
      <c r="F572" s="1"/>
      <c r="G572" s="5"/>
      <c r="H572" s="1"/>
      <c r="I572" s="1"/>
    </row>
    <row r="573" spans="1:9" ht="12.75" customHeight="1">
      <c r="A573" s="1"/>
      <c r="D573" s="1"/>
      <c r="E573" s="1"/>
      <c r="F573" s="1"/>
      <c r="G573" s="5"/>
      <c r="H573" s="1"/>
      <c r="I573" s="1"/>
    </row>
    <row r="574" spans="1:9" ht="12.75" customHeight="1">
      <c r="A574" s="1"/>
      <c r="D574" s="1"/>
      <c r="E574" s="1"/>
      <c r="F574" s="1"/>
      <c r="G574" s="5"/>
      <c r="H574" s="1"/>
      <c r="I574" s="1"/>
    </row>
    <row r="575" spans="1:9" ht="12.75" customHeight="1">
      <c r="A575" s="1"/>
      <c r="D575" s="1"/>
      <c r="E575" s="1"/>
      <c r="F575" s="1"/>
      <c r="G575" s="5"/>
      <c r="H575" s="1"/>
      <c r="I575" s="1"/>
    </row>
    <row r="576" spans="1:9" ht="12.75" customHeight="1">
      <c r="A576" s="1"/>
      <c r="D576" s="1"/>
      <c r="E576" s="1"/>
      <c r="F576" s="1"/>
      <c r="G576" s="5"/>
      <c r="H576" s="1"/>
      <c r="I576" s="1"/>
    </row>
    <row r="577" spans="1:9" ht="12.75" customHeight="1">
      <c r="A577" s="1"/>
      <c r="D577" s="1"/>
      <c r="E577" s="1"/>
      <c r="F577" s="1"/>
      <c r="G577" s="5"/>
      <c r="H577" s="1"/>
      <c r="I577" s="1"/>
    </row>
    <row r="578" spans="1:9" ht="12.75" customHeight="1">
      <c r="A578" s="1"/>
      <c r="D578" s="1"/>
      <c r="E578" s="1"/>
      <c r="F578" s="1"/>
      <c r="G578" s="5"/>
      <c r="H578" s="1"/>
      <c r="I578" s="1"/>
    </row>
    <row r="579" spans="1:9" ht="12.75" customHeight="1">
      <c r="A579" s="1"/>
      <c r="D579" s="1"/>
      <c r="E579" s="1"/>
      <c r="F579" s="1"/>
      <c r="G579" s="5"/>
      <c r="H579" s="1"/>
      <c r="I579" s="1"/>
    </row>
    <row r="580" spans="1:9" ht="12.75" customHeight="1">
      <c r="A580" s="1"/>
      <c r="D580" s="1"/>
      <c r="E580" s="1"/>
      <c r="F580" s="1"/>
      <c r="G580" s="5"/>
      <c r="H580" s="1"/>
      <c r="I580" s="1"/>
    </row>
    <row r="581" spans="1:9" ht="12.75" customHeight="1">
      <c r="A581" s="1"/>
      <c r="D581" s="1"/>
      <c r="E581" s="1"/>
      <c r="F581" s="1"/>
      <c r="G581" s="5"/>
      <c r="H581" s="1"/>
      <c r="I581" s="1"/>
    </row>
    <row r="582" spans="1:9" ht="12.75" customHeight="1">
      <c r="A582" s="1"/>
      <c r="D582" s="1"/>
      <c r="E582" s="1"/>
      <c r="F582" s="1"/>
      <c r="G582" s="5"/>
      <c r="H582" s="1"/>
      <c r="I582" s="1"/>
    </row>
    <row r="583" spans="1:9" ht="12.75" customHeight="1">
      <c r="A583" s="1"/>
      <c r="D583" s="1"/>
      <c r="E583" s="1"/>
      <c r="F583" s="1"/>
      <c r="G583" s="5"/>
      <c r="H583" s="1"/>
      <c r="I583" s="1"/>
    </row>
    <row r="584" spans="1:9" ht="12.75" customHeight="1">
      <c r="A584" s="1"/>
      <c r="D584" s="1"/>
      <c r="E584" s="1"/>
      <c r="F584" s="1"/>
      <c r="G584" s="5"/>
      <c r="H584" s="1"/>
      <c r="I584" s="1"/>
    </row>
    <row r="585" spans="1:9" ht="12.75" customHeight="1">
      <c r="A585" s="1"/>
      <c r="D585" s="1"/>
      <c r="E585" s="1"/>
      <c r="F585" s="1"/>
      <c r="G585" s="5"/>
      <c r="H585" s="1"/>
      <c r="I585" s="1"/>
    </row>
    <row r="586" spans="1:9" ht="12.75" customHeight="1">
      <c r="A586" s="1"/>
      <c r="D586" s="1"/>
      <c r="E586" s="1"/>
      <c r="F586" s="1"/>
      <c r="G586" s="5"/>
      <c r="H586" s="1"/>
      <c r="I586" s="1"/>
    </row>
    <row r="587" spans="1:9" ht="12.75" customHeight="1">
      <c r="A587" s="1"/>
      <c r="D587" s="1"/>
      <c r="E587" s="1"/>
      <c r="F587" s="1"/>
      <c r="G587" s="5"/>
      <c r="H587" s="1"/>
      <c r="I587" s="1"/>
    </row>
    <row r="588" spans="1:9" ht="12.75" customHeight="1">
      <c r="A588" s="1"/>
      <c r="D588" s="1"/>
      <c r="E588" s="1"/>
      <c r="F588" s="1"/>
      <c r="G588" s="5"/>
      <c r="H588" s="1"/>
      <c r="I588" s="1"/>
    </row>
    <row r="589" spans="1:9" ht="12.75" customHeight="1">
      <c r="A589" s="1"/>
      <c r="D589" s="1"/>
      <c r="E589" s="1"/>
      <c r="F589" s="1"/>
      <c r="G589" s="5"/>
      <c r="H589" s="1"/>
      <c r="I589" s="1"/>
    </row>
    <row r="590" spans="1:9" ht="12.75" customHeight="1">
      <c r="A590" s="1"/>
      <c r="D590" s="1"/>
      <c r="E590" s="1"/>
      <c r="F590" s="1"/>
      <c r="G590" s="5"/>
      <c r="H590" s="1"/>
      <c r="I590" s="1"/>
    </row>
    <row r="591" spans="1:9" ht="12.75" customHeight="1">
      <c r="A591" s="1"/>
      <c r="D591" s="1"/>
      <c r="E591" s="1"/>
      <c r="F591" s="1"/>
      <c r="G591" s="5"/>
      <c r="H591" s="1"/>
      <c r="I591" s="1"/>
    </row>
    <row r="592" spans="1:9" ht="12.75" customHeight="1">
      <c r="A592" s="1"/>
      <c r="D592" s="1"/>
      <c r="E592" s="1"/>
      <c r="F592" s="1"/>
      <c r="G592" s="5"/>
      <c r="H592" s="1"/>
      <c r="I592" s="1"/>
    </row>
    <row r="593" spans="1:9" ht="12.75" customHeight="1">
      <c r="A593" s="1"/>
      <c r="D593" s="1"/>
      <c r="E593" s="1"/>
      <c r="F593" s="1"/>
      <c r="G593" s="5"/>
      <c r="H593" s="1"/>
      <c r="I593" s="1"/>
    </row>
    <row r="594" spans="1:9" ht="12.75" customHeight="1">
      <c r="A594" s="1"/>
      <c r="D594" s="1"/>
      <c r="E594" s="1"/>
      <c r="F594" s="1"/>
      <c r="G594" s="5"/>
      <c r="H594" s="1"/>
      <c r="I594" s="1"/>
    </row>
    <row r="595" spans="1:9" ht="12.75" customHeight="1">
      <c r="A595" s="1"/>
      <c r="D595" s="1"/>
      <c r="E595" s="1"/>
      <c r="F595" s="1"/>
      <c r="G595" s="5"/>
      <c r="H595" s="1"/>
      <c r="I595" s="1"/>
    </row>
    <row r="596" spans="1:9" ht="12.75" customHeight="1">
      <c r="A596" s="1"/>
      <c r="D596" s="1"/>
      <c r="E596" s="1"/>
      <c r="F596" s="1"/>
      <c r="G596" s="5"/>
      <c r="H596" s="1"/>
      <c r="I596" s="1"/>
    </row>
    <row r="597" spans="1:9" ht="12.75" customHeight="1">
      <c r="A597" s="1"/>
      <c r="D597" s="1"/>
      <c r="E597" s="1"/>
      <c r="F597" s="1"/>
      <c r="G597" s="5"/>
      <c r="H597" s="1"/>
      <c r="I597" s="1"/>
    </row>
    <row r="598" spans="1:9" ht="12.75" customHeight="1">
      <c r="A598" s="1"/>
      <c r="D598" s="1"/>
      <c r="E598" s="1"/>
      <c r="F598" s="1"/>
      <c r="G598" s="5"/>
      <c r="H598" s="1"/>
      <c r="I598" s="1"/>
    </row>
    <row r="599" spans="1:9" ht="12.75" customHeight="1">
      <c r="A599" s="1"/>
      <c r="D599" s="1"/>
      <c r="E599" s="1"/>
      <c r="F599" s="1"/>
      <c r="G599" s="5"/>
      <c r="H599" s="1"/>
      <c r="I599" s="1"/>
    </row>
    <row r="600" spans="1:9" ht="12.75" customHeight="1">
      <c r="A600" s="1"/>
      <c r="D600" s="1"/>
      <c r="E600" s="1"/>
      <c r="F600" s="1"/>
      <c r="G600" s="5"/>
      <c r="H600" s="1"/>
      <c r="I600" s="1"/>
    </row>
    <row r="601" spans="1:9" ht="12.75" customHeight="1">
      <c r="A601" s="1"/>
      <c r="D601" s="1"/>
      <c r="E601" s="1"/>
      <c r="F601" s="1"/>
      <c r="G601" s="5"/>
      <c r="H601" s="1"/>
      <c r="I601" s="1"/>
    </row>
    <row r="602" spans="1:9" ht="12.75" customHeight="1">
      <c r="A602" s="1"/>
      <c r="D602" s="1"/>
      <c r="E602" s="1"/>
      <c r="F602" s="1"/>
      <c r="G602" s="5"/>
      <c r="H602" s="1"/>
      <c r="I602" s="1"/>
    </row>
    <row r="603" spans="1:9" ht="12.75" customHeight="1">
      <c r="A603" s="1"/>
      <c r="D603" s="1"/>
      <c r="E603" s="1"/>
      <c r="F603" s="1"/>
      <c r="G603" s="5"/>
      <c r="H603" s="1"/>
      <c r="I603" s="1"/>
    </row>
    <row r="604" spans="1:9" ht="12.75" customHeight="1">
      <c r="A604" s="1"/>
      <c r="D604" s="1"/>
      <c r="E604" s="1"/>
      <c r="F604" s="1"/>
      <c r="G604" s="5"/>
      <c r="H604" s="1"/>
      <c r="I604" s="1"/>
    </row>
    <row r="605" spans="1:9" ht="12.75" customHeight="1">
      <c r="A605" s="1"/>
      <c r="D605" s="1"/>
      <c r="E605" s="1"/>
      <c r="F605" s="1"/>
      <c r="G605" s="5"/>
      <c r="H605" s="1"/>
      <c r="I605" s="1"/>
    </row>
    <row r="606" spans="1:9" ht="12.75" customHeight="1">
      <c r="A606" s="1"/>
      <c r="D606" s="1"/>
      <c r="E606" s="1"/>
      <c r="F606" s="1"/>
      <c r="G606" s="5"/>
      <c r="H606" s="1"/>
      <c r="I606" s="1"/>
    </row>
    <row r="607" spans="1:9" ht="12.75" customHeight="1">
      <c r="A607" s="1"/>
      <c r="D607" s="1"/>
      <c r="E607" s="1"/>
      <c r="F607" s="1"/>
      <c r="G607" s="5"/>
      <c r="H607" s="1"/>
      <c r="I607" s="1"/>
    </row>
    <row r="608" spans="1:9" ht="12.75" customHeight="1">
      <c r="A608" s="1"/>
      <c r="D608" s="1"/>
      <c r="E608" s="1"/>
      <c r="F608" s="1"/>
      <c r="G608" s="5"/>
      <c r="H608" s="1"/>
      <c r="I608" s="1"/>
    </row>
    <row r="609" spans="1:9" ht="12.75" customHeight="1">
      <c r="A609" s="1"/>
      <c r="D609" s="1"/>
      <c r="E609" s="1"/>
      <c r="F609" s="1"/>
      <c r="G609" s="5"/>
      <c r="H609" s="1"/>
      <c r="I609" s="1"/>
    </row>
    <row r="610" spans="1:9" ht="12.75" customHeight="1">
      <c r="A610" s="1"/>
      <c r="D610" s="1"/>
      <c r="E610" s="1"/>
      <c r="F610" s="1"/>
      <c r="G610" s="5"/>
      <c r="H610" s="1"/>
      <c r="I610" s="1"/>
    </row>
    <row r="611" spans="1:9" ht="12.75" customHeight="1">
      <c r="A611" s="1"/>
      <c r="D611" s="1"/>
      <c r="E611" s="1"/>
      <c r="F611" s="1"/>
      <c r="G611" s="5"/>
      <c r="H611" s="1"/>
      <c r="I611" s="1"/>
    </row>
    <row r="612" spans="1:9" ht="12.75" customHeight="1">
      <c r="A612" s="1"/>
      <c r="D612" s="1"/>
      <c r="E612" s="1"/>
      <c r="F612" s="1"/>
      <c r="G612" s="5"/>
      <c r="H612" s="1"/>
      <c r="I612" s="1"/>
    </row>
    <row r="613" spans="1:9" ht="12.75" customHeight="1">
      <c r="A613" s="1"/>
      <c r="D613" s="1"/>
      <c r="E613" s="1"/>
      <c r="F613" s="1"/>
      <c r="G613" s="5"/>
      <c r="H613" s="1"/>
      <c r="I613" s="1"/>
    </row>
    <row r="614" spans="1:9" ht="12.75" customHeight="1">
      <c r="A614" s="1"/>
      <c r="D614" s="1"/>
      <c r="E614" s="1"/>
      <c r="F614" s="1"/>
      <c r="G614" s="5"/>
      <c r="H614" s="1"/>
      <c r="I614" s="1"/>
    </row>
    <row r="615" spans="1:9" ht="12.75" customHeight="1">
      <c r="A615" s="1"/>
      <c r="D615" s="1"/>
      <c r="E615" s="1"/>
      <c r="F615" s="1"/>
      <c r="G615" s="5"/>
      <c r="H615" s="1"/>
      <c r="I615" s="1"/>
    </row>
    <row r="616" spans="1:9" ht="12.75" customHeight="1">
      <c r="A616" s="1"/>
      <c r="D616" s="1"/>
      <c r="E616" s="1"/>
      <c r="F616" s="1"/>
      <c r="G616" s="5"/>
      <c r="H616" s="1"/>
      <c r="I616" s="1"/>
    </row>
    <row r="617" spans="1:9" ht="12.75" customHeight="1">
      <c r="A617" s="1"/>
      <c r="D617" s="1"/>
      <c r="E617" s="1"/>
      <c r="F617" s="1"/>
      <c r="G617" s="5"/>
      <c r="H617" s="1"/>
      <c r="I617" s="1"/>
    </row>
    <row r="618" spans="1:9" ht="12.75" customHeight="1">
      <c r="A618" s="1"/>
      <c r="D618" s="1"/>
      <c r="E618" s="1"/>
      <c r="F618" s="1"/>
      <c r="G618" s="5"/>
      <c r="H618" s="1"/>
      <c r="I618" s="1"/>
    </row>
    <row r="619" spans="1:9" ht="12.75" customHeight="1">
      <c r="A619" s="1"/>
      <c r="D619" s="1"/>
      <c r="E619" s="1"/>
      <c r="F619" s="1"/>
      <c r="G619" s="5"/>
      <c r="H619" s="1"/>
      <c r="I619" s="1"/>
    </row>
    <row r="620" spans="1:9" ht="12.75" customHeight="1">
      <c r="A620" s="1"/>
      <c r="D620" s="1"/>
      <c r="E620" s="1"/>
      <c r="F620" s="1"/>
      <c r="G620" s="5"/>
      <c r="H620" s="1"/>
      <c r="I620" s="1"/>
    </row>
    <row r="621" spans="1:9" ht="12.75" customHeight="1">
      <c r="A621" s="1"/>
      <c r="D621" s="1"/>
      <c r="E621" s="1"/>
      <c r="F621" s="1"/>
      <c r="G621" s="5"/>
      <c r="H621" s="1"/>
      <c r="I621" s="1"/>
    </row>
    <row r="622" spans="1:9" ht="12.75" customHeight="1">
      <c r="A622" s="1"/>
      <c r="D622" s="1"/>
      <c r="E622" s="1"/>
      <c r="F622" s="1"/>
      <c r="G622" s="5"/>
      <c r="H622" s="1"/>
      <c r="I622" s="1"/>
    </row>
    <row r="623" spans="1:9" ht="12.75" customHeight="1">
      <c r="A623" s="1"/>
      <c r="D623" s="1"/>
      <c r="E623" s="1"/>
      <c r="F623" s="1"/>
      <c r="G623" s="5"/>
      <c r="H623" s="1"/>
      <c r="I623" s="1"/>
    </row>
    <row r="624" spans="1:9" ht="12.75" customHeight="1">
      <c r="A624" s="1"/>
      <c r="D624" s="1"/>
      <c r="E624" s="1"/>
      <c r="F624" s="1"/>
      <c r="G624" s="5"/>
      <c r="H624" s="1"/>
      <c r="I624" s="1"/>
    </row>
    <row r="625" spans="1:9" ht="12.75" customHeight="1">
      <c r="A625" s="1"/>
      <c r="D625" s="1"/>
      <c r="E625" s="1"/>
      <c r="F625" s="1"/>
      <c r="G625" s="5"/>
      <c r="H625" s="1"/>
      <c r="I625" s="1"/>
    </row>
    <row r="626" spans="1:9" ht="12.75" customHeight="1">
      <c r="A626" s="1"/>
      <c r="D626" s="1"/>
      <c r="E626" s="1"/>
      <c r="F626" s="1"/>
      <c r="G626" s="5"/>
      <c r="H626" s="1"/>
      <c r="I626" s="1"/>
    </row>
    <row r="627" spans="1:9" ht="12.75" customHeight="1">
      <c r="A627" s="1"/>
      <c r="D627" s="1"/>
      <c r="E627" s="1"/>
      <c r="F627" s="1"/>
      <c r="G627" s="5"/>
      <c r="H627" s="1"/>
      <c r="I627" s="1"/>
    </row>
    <row r="628" spans="1:9" ht="12.75" customHeight="1">
      <c r="A628" s="1"/>
      <c r="D628" s="1"/>
      <c r="E628" s="1"/>
      <c r="F628" s="1"/>
      <c r="G628" s="5"/>
      <c r="H628" s="1"/>
      <c r="I628" s="1"/>
    </row>
    <row r="629" spans="1:9" ht="12.75" customHeight="1">
      <c r="A629" s="1"/>
      <c r="D629" s="1"/>
      <c r="E629" s="1"/>
      <c r="F629" s="1"/>
      <c r="G629" s="5"/>
      <c r="H629" s="1"/>
      <c r="I629" s="1"/>
    </row>
    <row r="630" spans="1:9" ht="12.75" customHeight="1">
      <c r="A630" s="1"/>
      <c r="D630" s="1"/>
      <c r="E630" s="1"/>
      <c r="F630" s="1"/>
      <c r="G630" s="5"/>
      <c r="H630" s="1"/>
      <c r="I630" s="1"/>
    </row>
    <row r="631" spans="1:9" ht="12.75" customHeight="1">
      <c r="A631" s="1"/>
      <c r="D631" s="1"/>
      <c r="E631" s="1"/>
      <c r="F631" s="1"/>
      <c r="G631" s="5"/>
      <c r="H631" s="1"/>
      <c r="I631" s="1"/>
    </row>
    <row r="632" spans="1:9" ht="12.75" customHeight="1">
      <c r="A632" s="1"/>
      <c r="D632" s="1"/>
      <c r="E632" s="1"/>
      <c r="F632" s="1"/>
      <c r="G632" s="5"/>
      <c r="H632" s="1"/>
      <c r="I632" s="1"/>
    </row>
    <row r="633" spans="1:9" ht="12.75" customHeight="1">
      <c r="A633" s="1"/>
      <c r="D633" s="1"/>
      <c r="E633" s="1"/>
      <c r="F633" s="1"/>
      <c r="G633" s="5"/>
      <c r="H633" s="1"/>
      <c r="I633" s="1"/>
    </row>
    <row r="634" spans="1:9" ht="12.75" customHeight="1">
      <c r="A634" s="1"/>
      <c r="D634" s="1"/>
      <c r="E634" s="1"/>
      <c r="F634" s="1"/>
      <c r="G634" s="5"/>
      <c r="H634" s="1"/>
      <c r="I634" s="1"/>
    </row>
    <row r="635" spans="1:9" ht="12.75" customHeight="1">
      <c r="A635" s="1"/>
      <c r="D635" s="1"/>
      <c r="E635" s="1"/>
      <c r="F635" s="1"/>
      <c r="G635" s="5"/>
      <c r="H635" s="1"/>
      <c r="I635" s="1"/>
    </row>
    <row r="636" spans="1:9" ht="12.75" customHeight="1">
      <c r="A636" s="1"/>
      <c r="D636" s="1"/>
      <c r="E636" s="1"/>
      <c r="F636" s="1"/>
      <c r="G636" s="5"/>
      <c r="H636" s="1"/>
      <c r="I636" s="1"/>
    </row>
    <row r="637" spans="1:9" ht="12.75" customHeight="1">
      <c r="A637" s="1"/>
      <c r="D637" s="1"/>
      <c r="E637" s="1"/>
      <c r="F637" s="1"/>
      <c r="G637" s="5"/>
      <c r="H637" s="1"/>
      <c r="I637" s="1"/>
    </row>
    <row r="638" spans="1:9" ht="12.75" customHeight="1">
      <c r="A638" s="1"/>
      <c r="D638" s="1"/>
      <c r="E638" s="1"/>
      <c r="F638" s="1"/>
      <c r="G638" s="5"/>
      <c r="H638" s="1"/>
      <c r="I638" s="1"/>
    </row>
    <row r="639" spans="1:9" ht="12.75" customHeight="1">
      <c r="A639" s="1"/>
      <c r="D639" s="1"/>
      <c r="E639" s="1"/>
      <c r="F639" s="1"/>
      <c r="G639" s="5"/>
      <c r="H639" s="1"/>
      <c r="I639" s="1"/>
    </row>
    <row r="640" spans="1:9" ht="12.75" customHeight="1">
      <c r="A640" s="1"/>
      <c r="D640" s="1"/>
      <c r="E640" s="1"/>
      <c r="F640" s="1"/>
      <c r="G640" s="5"/>
      <c r="H640" s="1"/>
      <c r="I640" s="1"/>
    </row>
    <row r="641" spans="1:9" ht="12.75" customHeight="1">
      <c r="A641" s="1"/>
      <c r="D641" s="1"/>
      <c r="E641" s="1"/>
      <c r="F641" s="1"/>
      <c r="G641" s="5"/>
      <c r="H641" s="1"/>
      <c r="I641" s="1"/>
    </row>
    <row r="642" spans="1:9" ht="12.75" customHeight="1">
      <c r="A642" s="1"/>
      <c r="D642" s="1"/>
      <c r="E642" s="1"/>
      <c r="F642" s="1"/>
      <c r="G642" s="5"/>
      <c r="H642" s="1"/>
      <c r="I642" s="1"/>
    </row>
    <row r="643" spans="1:9" ht="12.75" customHeight="1">
      <c r="A643" s="1"/>
      <c r="D643" s="1"/>
      <c r="E643" s="1"/>
      <c r="F643" s="1"/>
      <c r="G643" s="5"/>
      <c r="H643" s="1"/>
      <c r="I643" s="1"/>
    </row>
    <row r="644" spans="1:9" ht="12.75" customHeight="1">
      <c r="A644" s="1"/>
      <c r="D644" s="1"/>
      <c r="E644" s="1"/>
      <c r="F644" s="1"/>
      <c r="G644" s="5"/>
      <c r="H644" s="1"/>
      <c r="I644" s="1"/>
    </row>
    <row r="645" spans="1:9" ht="12.75" customHeight="1">
      <c r="A645" s="1"/>
      <c r="D645" s="1"/>
      <c r="E645" s="1"/>
      <c r="F645" s="1"/>
      <c r="G645" s="5"/>
      <c r="H645" s="1"/>
      <c r="I645" s="1"/>
    </row>
    <row r="646" spans="1:9" ht="12.75" customHeight="1">
      <c r="A646" s="1"/>
      <c r="D646" s="1"/>
      <c r="E646" s="1"/>
      <c r="F646" s="1"/>
      <c r="G646" s="5"/>
      <c r="H646" s="1"/>
      <c r="I646" s="1"/>
    </row>
    <row r="647" spans="1:9" ht="12.75" customHeight="1">
      <c r="A647" s="1"/>
      <c r="D647" s="1"/>
      <c r="E647" s="1"/>
      <c r="F647" s="1"/>
      <c r="G647" s="5"/>
      <c r="H647" s="1"/>
      <c r="I647" s="1"/>
    </row>
    <row r="648" spans="1:9" ht="12.75" customHeight="1">
      <c r="A648" s="1"/>
      <c r="D648" s="1"/>
      <c r="E648" s="1"/>
      <c r="F648" s="1"/>
      <c r="G648" s="5"/>
      <c r="H648" s="1"/>
      <c r="I648" s="1"/>
    </row>
    <row r="649" spans="1:9" ht="12.75" customHeight="1">
      <c r="A649" s="1"/>
      <c r="D649" s="1"/>
      <c r="E649" s="1"/>
      <c r="F649" s="1"/>
      <c r="G649" s="5"/>
      <c r="H649" s="1"/>
      <c r="I649" s="1"/>
    </row>
    <row r="650" spans="1:9" ht="12.75" customHeight="1">
      <c r="A650" s="1"/>
      <c r="D650" s="1"/>
      <c r="E650" s="1"/>
      <c r="F650" s="1"/>
      <c r="G650" s="5"/>
      <c r="H650" s="1"/>
      <c r="I650" s="1"/>
    </row>
    <row r="651" spans="1:9" ht="12.75" customHeight="1">
      <c r="A651" s="1"/>
      <c r="D651" s="1"/>
      <c r="E651" s="1"/>
      <c r="F651" s="1"/>
      <c r="G651" s="5"/>
      <c r="H651" s="1"/>
      <c r="I651" s="1"/>
    </row>
    <row r="652" spans="1:9" ht="12.75" customHeight="1">
      <c r="A652" s="1"/>
      <c r="D652" s="1"/>
      <c r="E652" s="1"/>
      <c r="F652" s="1"/>
      <c r="G652" s="5"/>
      <c r="H652" s="1"/>
      <c r="I652" s="1"/>
    </row>
    <row r="653" spans="1:9" ht="12.75" customHeight="1">
      <c r="A653" s="1"/>
      <c r="D653" s="1"/>
      <c r="E653" s="1"/>
      <c r="F653" s="1"/>
      <c r="G653" s="5"/>
      <c r="H653" s="1"/>
      <c r="I653" s="1"/>
    </row>
    <row r="654" spans="1:9" ht="12.75" customHeight="1">
      <c r="A654" s="1"/>
      <c r="D654" s="1"/>
      <c r="E654" s="1"/>
      <c r="F654" s="1"/>
      <c r="G654" s="5"/>
      <c r="H654" s="1"/>
      <c r="I654" s="1"/>
    </row>
    <row r="655" spans="1:9" ht="12.75" customHeight="1">
      <c r="A655" s="1"/>
      <c r="D655" s="1"/>
      <c r="E655" s="1"/>
      <c r="F655" s="1"/>
      <c r="G655" s="5"/>
      <c r="H655" s="1"/>
      <c r="I655" s="1"/>
    </row>
    <row r="656" spans="1:9" ht="12.75" customHeight="1">
      <c r="A656" s="1"/>
      <c r="D656" s="1"/>
      <c r="E656" s="1"/>
      <c r="F656" s="1"/>
      <c r="G656" s="5"/>
      <c r="H656" s="1"/>
      <c r="I656" s="1"/>
    </row>
    <row r="657" spans="1:9" ht="12.75" customHeight="1">
      <c r="A657" s="1"/>
      <c r="D657" s="1"/>
      <c r="E657" s="1"/>
      <c r="F657" s="1"/>
      <c r="G657" s="5"/>
      <c r="H657" s="1"/>
      <c r="I657" s="1"/>
    </row>
    <row r="658" spans="1:9" ht="12.75" customHeight="1">
      <c r="A658" s="1"/>
      <c r="D658" s="1"/>
      <c r="E658" s="1"/>
      <c r="F658" s="1"/>
      <c r="G658" s="5"/>
      <c r="H658" s="1"/>
      <c r="I658" s="1"/>
    </row>
    <row r="659" spans="1:9" ht="12.75" customHeight="1">
      <c r="A659" s="1"/>
      <c r="D659" s="1"/>
      <c r="E659" s="1"/>
      <c r="F659" s="1"/>
      <c r="G659" s="5"/>
      <c r="H659" s="1"/>
      <c r="I659" s="1"/>
    </row>
    <row r="660" spans="1:9" ht="12.75" customHeight="1">
      <c r="A660" s="1"/>
      <c r="D660" s="1"/>
      <c r="E660" s="1"/>
      <c r="F660" s="1"/>
      <c r="G660" s="5"/>
      <c r="H660" s="1"/>
      <c r="I660" s="1"/>
    </row>
    <row r="661" spans="1:9" ht="12.75" customHeight="1">
      <c r="A661" s="1"/>
      <c r="D661" s="1"/>
      <c r="E661" s="1"/>
      <c r="F661" s="1"/>
      <c r="G661" s="5"/>
      <c r="H661" s="1"/>
      <c r="I661" s="1"/>
    </row>
    <row r="662" spans="1:9" ht="12.75" customHeight="1">
      <c r="A662" s="1"/>
      <c r="D662" s="1"/>
      <c r="E662" s="1"/>
      <c r="F662" s="1"/>
      <c r="G662" s="5"/>
      <c r="H662" s="1"/>
      <c r="I662" s="1"/>
    </row>
    <row r="663" spans="1:9" ht="12.75" customHeight="1">
      <c r="A663" s="1"/>
      <c r="D663" s="1"/>
      <c r="E663" s="1"/>
      <c r="F663" s="1"/>
      <c r="G663" s="5"/>
      <c r="H663" s="1"/>
      <c r="I663" s="1"/>
    </row>
    <row r="664" spans="1:9" ht="12.75" customHeight="1">
      <c r="A664" s="1"/>
      <c r="D664" s="1"/>
      <c r="E664" s="1"/>
      <c r="F664" s="1"/>
      <c r="G664" s="5"/>
      <c r="H664" s="1"/>
      <c r="I664" s="1"/>
    </row>
    <row r="665" spans="1:9" ht="12.75" customHeight="1">
      <c r="A665" s="1"/>
      <c r="D665" s="1"/>
      <c r="E665" s="1"/>
      <c r="F665" s="1"/>
      <c r="G665" s="5"/>
      <c r="H665" s="1"/>
      <c r="I665" s="1"/>
    </row>
    <row r="666" spans="1:9" ht="12.75" customHeight="1">
      <c r="A666" s="1"/>
      <c r="D666" s="1"/>
      <c r="E666" s="1"/>
      <c r="F666" s="1"/>
      <c r="G666" s="5"/>
      <c r="H666" s="1"/>
      <c r="I666" s="1"/>
    </row>
    <row r="667" spans="1:9" ht="12.75" customHeight="1">
      <c r="A667" s="1"/>
      <c r="D667" s="1"/>
      <c r="E667" s="1"/>
      <c r="F667" s="1"/>
      <c r="G667" s="5"/>
      <c r="H667" s="1"/>
      <c r="I667" s="1"/>
    </row>
    <row r="668" spans="1:9" ht="12.75" customHeight="1">
      <c r="A668" s="1"/>
      <c r="D668" s="1"/>
      <c r="E668" s="1"/>
      <c r="F668" s="1"/>
      <c r="G668" s="5"/>
      <c r="H668" s="1"/>
      <c r="I668" s="1"/>
    </row>
    <row r="669" spans="1:9" ht="12.75" customHeight="1">
      <c r="A669" s="1"/>
      <c r="D669" s="1"/>
      <c r="E669" s="1"/>
      <c r="F669" s="1"/>
      <c r="G669" s="5"/>
      <c r="H669" s="1"/>
      <c r="I669" s="1"/>
    </row>
    <row r="670" spans="1:9" ht="12.75" customHeight="1">
      <c r="A670" s="1"/>
      <c r="D670" s="1"/>
      <c r="E670" s="1"/>
      <c r="F670" s="1"/>
      <c r="G670" s="5"/>
      <c r="H670" s="1"/>
      <c r="I670" s="1"/>
    </row>
    <row r="671" spans="1:9" ht="12.75" customHeight="1">
      <c r="A671" s="1"/>
      <c r="D671" s="1"/>
      <c r="E671" s="1"/>
      <c r="F671" s="1"/>
      <c r="G671" s="5"/>
      <c r="H671" s="1"/>
      <c r="I671" s="1"/>
    </row>
    <row r="672" spans="1:9" ht="12.75" customHeight="1">
      <c r="A672" s="1"/>
      <c r="D672" s="1"/>
      <c r="E672" s="1"/>
      <c r="F672" s="1"/>
      <c r="G672" s="5"/>
      <c r="H672" s="1"/>
      <c r="I672" s="1"/>
    </row>
    <row r="673" spans="1:9" ht="12.75" customHeight="1">
      <c r="A673" s="1"/>
      <c r="D673" s="1"/>
      <c r="E673" s="1"/>
      <c r="F673" s="1"/>
      <c r="G673" s="5"/>
      <c r="H673" s="1"/>
      <c r="I673" s="1"/>
    </row>
    <row r="674" spans="1:9" ht="12.75" customHeight="1">
      <c r="A674" s="1"/>
      <c r="D674" s="1"/>
      <c r="E674" s="1"/>
      <c r="F674" s="1"/>
      <c r="G674" s="5"/>
      <c r="H674" s="1"/>
      <c r="I674" s="1"/>
    </row>
    <row r="675" spans="1:9" ht="12.75" customHeight="1">
      <c r="A675" s="1"/>
      <c r="D675" s="1"/>
      <c r="E675" s="1"/>
      <c r="F675" s="1"/>
      <c r="G675" s="5"/>
      <c r="H675" s="1"/>
      <c r="I675" s="1"/>
    </row>
    <row r="676" spans="1:9" ht="12.75" customHeight="1">
      <c r="A676" s="1"/>
      <c r="D676" s="1"/>
      <c r="E676" s="1"/>
      <c r="F676" s="1"/>
      <c r="G676" s="5"/>
      <c r="H676" s="1"/>
      <c r="I676" s="1"/>
    </row>
    <row r="677" spans="1:9" ht="12.75" customHeight="1">
      <c r="A677" s="1"/>
      <c r="D677" s="1"/>
      <c r="E677" s="1"/>
      <c r="F677" s="1"/>
      <c r="G677" s="5"/>
      <c r="H677" s="1"/>
      <c r="I677" s="1"/>
    </row>
    <row r="678" spans="1:9" ht="12.75" customHeight="1">
      <c r="A678" s="1"/>
      <c r="D678" s="1"/>
      <c r="E678" s="1"/>
      <c r="F678" s="1"/>
      <c r="G678" s="5"/>
      <c r="H678" s="1"/>
      <c r="I678" s="1"/>
    </row>
    <row r="679" spans="1:9" ht="12.75" customHeight="1">
      <c r="A679" s="1"/>
      <c r="D679" s="1"/>
      <c r="E679" s="1"/>
      <c r="F679" s="1"/>
      <c r="G679" s="5"/>
      <c r="H679" s="1"/>
      <c r="I679" s="1"/>
    </row>
    <row r="680" spans="1:9" ht="12.75" customHeight="1">
      <c r="A680" s="1"/>
      <c r="D680" s="1"/>
      <c r="E680" s="1"/>
      <c r="F680" s="1"/>
      <c r="G680" s="5"/>
      <c r="H680" s="1"/>
      <c r="I680" s="1"/>
    </row>
    <row r="681" spans="1:9" ht="12.75" customHeight="1">
      <c r="A681" s="1"/>
      <c r="D681" s="1"/>
      <c r="E681" s="1"/>
      <c r="F681" s="1"/>
      <c r="G681" s="5"/>
      <c r="H681" s="1"/>
      <c r="I681" s="1"/>
    </row>
    <row r="682" spans="1:9" ht="12.75" customHeight="1">
      <c r="A682" s="1"/>
      <c r="D682" s="1"/>
      <c r="E682" s="1"/>
      <c r="F682" s="1"/>
      <c r="G682" s="5"/>
      <c r="H682" s="1"/>
      <c r="I682" s="1"/>
    </row>
    <row r="683" spans="1:9" ht="12.75" customHeight="1">
      <c r="A683" s="1"/>
      <c r="D683" s="1"/>
      <c r="E683" s="1"/>
      <c r="F683" s="1"/>
      <c r="G683" s="5"/>
      <c r="H683" s="1"/>
      <c r="I683" s="1"/>
    </row>
    <row r="684" spans="1:9" ht="12.75" customHeight="1">
      <c r="A684" s="1"/>
      <c r="D684" s="1"/>
      <c r="E684" s="1"/>
      <c r="F684" s="1"/>
      <c r="G684" s="5"/>
      <c r="H684" s="1"/>
      <c r="I684" s="1"/>
    </row>
    <row r="685" spans="1:9" ht="12.75" customHeight="1">
      <c r="A685" s="1"/>
      <c r="D685" s="1"/>
      <c r="E685" s="1"/>
      <c r="F685" s="1"/>
      <c r="G685" s="5"/>
      <c r="H685" s="1"/>
      <c r="I685" s="1"/>
    </row>
    <row r="686" spans="1:9" ht="12.75" customHeight="1">
      <c r="A686" s="1"/>
      <c r="D686" s="1"/>
      <c r="E686" s="1"/>
      <c r="F686" s="1"/>
      <c r="G686" s="5"/>
      <c r="H686" s="1"/>
      <c r="I686" s="1"/>
    </row>
    <row r="687" spans="1:9" ht="12.75" customHeight="1">
      <c r="A687" s="1"/>
      <c r="D687" s="1"/>
      <c r="E687" s="1"/>
      <c r="F687" s="1"/>
      <c r="G687" s="5"/>
      <c r="H687" s="1"/>
      <c r="I687" s="1"/>
    </row>
    <row r="688" spans="1:9" ht="12.75" customHeight="1">
      <c r="A688" s="1"/>
      <c r="D688" s="1"/>
      <c r="E688" s="1"/>
      <c r="F688" s="1"/>
      <c r="G688" s="5"/>
      <c r="H688" s="1"/>
      <c r="I688" s="1"/>
    </row>
    <row r="689" spans="1:9" ht="12.75" customHeight="1">
      <c r="A689" s="1"/>
      <c r="D689" s="1"/>
      <c r="E689" s="1"/>
      <c r="F689" s="1"/>
      <c r="G689" s="5"/>
      <c r="H689" s="1"/>
      <c r="I689" s="1"/>
    </row>
    <row r="690" spans="1:9" ht="12.75" customHeight="1">
      <c r="A690" s="1"/>
      <c r="D690" s="1"/>
      <c r="E690" s="1"/>
      <c r="F690" s="1"/>
      <c r="G690" s="5"/>
      <c r="H690" s="1"/>
      <c r="I690" s="1"/>
    </row>
    <row r="691" spans="1:9" ht="12.75" customHeight="1">
      <c r="A691" s="1"/>
      <c r="D691" s="1"/>
      <c r="E691" s="1"/>
      <c r="F691" s="1"/>
      <c r="G691" s="5"/>
      <c r="H691" s="1"/>
      <c r="I691" s="1"/>
    </row>
    <row r="692" spans="1:9" ht="12.75" customHeight="1">
      <c r="A692" s="1"/>
      <c r="D692" s="1"/>
      <c r="E692" s="1"/>
      <c r="F692" s="1"/>
      <c r="G692" s="5"/>
      <c r="H692" s="1"/>
      <c r="I692" s="1"/>
    </row>
    <row r="693" spans="1:9" ht="12.75" customHeight="1">
      <c r="A693" s="1"/>
      <c r="D693" s="1"/>
      <c r="E693" s="1"/>
      <c r="F693" s="1"/>
      <c r="G693" s="5"/>
      <c r="H693" s="1"/>
      <c r="I693" s="1"/>
    </row>
    <row r="694" spans="1:9" ht="12.75" customHeight="1">
      <c r="A694" s="1"/>
      <c r="D694" s="1"/>
      <c r="E694" s="1"/>
      <c r="F694" s="1"/>
      <c r="G694" s="5"/>
      <c r="H694" s="1"/>
      <c r="I694" s="1"/>
    </row>
    <row r="695" spans="1:9" ht="12.75" customHeight="1">
      <c r="A695" s="1"/>
      <c r="D695" s="1"/>
      <c r="E695" s="1"/>
      <c r="F695" s="1"/>
      <c r="G695" s="5"/>
      <c r="H695" s="1"/>
      <c r="I695" s="1"/>
    </row>
    <row r="696" spans="1:9" ht="12.75" customHeight="1">
      <c r="A696" s="1"/>
      <c r="D696" s="1"/>
      <c r="E696" s="1"/>
      <c r="F696" s="1"/>
      <c r="G696" s="5"/>
      <c r="H696" s="1"/>
      <c r="I696" s="1"/>
    </row>
    <row r="697" spans="1:9" ht="12.75" customHeight="1">
      <c r="A697" s="1"/>
      <c r="D697" s="1"/>
      <c r="E697" s="1"/>
      <c r="F697" s="1"/>
      <c r="G697" s="5"/>
      <c r="H697" s="1"/>
      <c r="I697" s="1"/>
    </row>
    <row r="698" spans="1:9" ht="12.75" customHeight="1">
      <c r="A698" s="1"/>
      <c r="D698" s="1"/>
      <c r="E698" s="1"/>
      <c r="F698" s="1"/>
      <c r="G698" s="5"/>
      <c r="H698" s="1"/>
      <c r="I698" s="1"/>
    </row>
    <row r="699" spans="1:9" ht="12.75" customHeight="1">
      <c r="A699" s="1"/>
      <c r="D699" s="1"/>
      <c r="E699" s="1"/>
      <c r="F699" s="1"/>
      <c r="G699" s="5"/>
      <c r="H699" s="1"/>
      <c r="I699" s="1"/>
    </row>
    <row r="700" spans="1:9" ht="12.75" customHeight="1">
      <c r="A700" s="1"/>
      <c r="D700" s="1"/>
      <c r="E700" s="1"/>
      <c r="F700" s="1"/>
      <c r="G700" s="5"/>
      <c r="H700" s="1"/>
      <c r="I700" s="1"/>
    </row>
    <row r="701" spans="1:9" ht="12.75" customHeight="1">
      <c r="A701" s="1"/>
      <c r="D701" s="1"/>
      <c r="E701" s="1"/>
      <c r="F701" s="1"/>
      <c r="G701" s="5"/>
      <c r="H701" s="1"/>
      <c r="I701" s="1"/>
    </row>
    <row r="702" spans="1:9" ht="12.75" customHeight="1">
      <c r="A702" s="1"/>
      <c r="D702" s="1"/>
      <c r="E702" s="1"/>
      <c r="F702" s="1"/>
      <c r="G702" s="5"/>
      <c r="H702" s="1"/>
      <c r="I702" s="1"/>
    </row>
    <row r="703" spans="1:9" ht="12.75" customHeight="1">
      <c r="A703" s="1"/>
      <c r="D703" s="1"/>
      <c r="E703" s="1"/>
      <c r="F703" s="1"/>
      <c r="G703" s="5"/>
      <c r="H703" s="1"/>
      <c r="I703" s="1"/>
    </row>
    <row r="704" spans="1:9" ht="12.75" customHeight="1">
      <c r="A704" s="1"/>
      <c r="D704" s="1"/>
      <c r="E704" s="1"/>
      <c r="F704" s="1"/>
      <c r="G704" s="5"/>
      <c r="H704" s="1"/>
      <c r="I704" s="1"/>
    </row>
    <row r="705" spans="1:9" ht="12.75" customHeight="1">
      <c r="A705" s="1"/>
      <c r="D705" s="1"/>
      <c r="E705" s="1"/>
      <c r="F705" s="1"/>
      <c r="G705" s="5"/>
      <c r="H705" s="1"/>
      <c r="I705" s="1"/>
    </row>
    <row r="706" spans="1:9" ht="12.75" customHeight="1">
      <c r="A706" s="1"/>
      <c r="D706" s="1"/>
      <c r="E706" s="1"/>
      <c r="F706" s="1"/>
      <c r="G706" s="5"/>
      <c r="H706" s="1"/>
      <c r="I706" s="1"/>
    </row>
    <row r="707" spans="1:9" ht="12.75" customHeight="1">
      <c r="A707" s="1"/>
      <c r="D707" s="1"/>
      <c r="E707" s="1"/>
      <c r="F707" s="1"/>
      <c r="G707" s="5"/>
      <c r="H707" s="1"/>
      <c r="I707" s="1"/>
    </row>
    <row r="708" spans="1:9" ht="12.75" customHeight="1">
      <c r="A708" s="1"/>
      <c r="D708" s="1"/>
      <c r="E708" s="1"/>
      <c r="F708" s="1"/>
      <c r="G708" s="5"/>
      <c r="H708" s="1"/>
      <c r="I708" s="1"/>
    </row>
    <row r="709" spans="1:9" ht="12.75" customHeight="1">
      <c r="A709" s="1"/>
      <c r="D709" s="1"/>
      <c r="E709" s="1"/>
      <c r="F709" s="1"/>
      <c r="G709" s="5"/>
      <c r="H709" s="1"/>
      <c r="I709" s="1"/>
    </row>
    <row r="710" spans="1:9" ht="12.75" customHeight="1">
      <c r="A710" s="1"/>
      <c r="D710" s="1"/>
      <c r="E710" s="1"/>
      <c r="F710" s="1"/>
      <c r="G710" s="5"/>
      <c r="H710" s="1"/>
      <c r="I710" s="1"/>
    </row>
    <row r="711" spans="1:9" ht="12.75" customHeight="1">
      <c r="A711" s="1"/>
      <c r="D711" s="1"/>
      <c r="E711" s="1"/>
      <c r="F711" s="1"/>
      <c r="G711" s="5"/>
      <c r="H711" s="1"/>
      <c r="I711" s="1"/>
    </row>
    <row r="712" spans="1:9" ht="12.75" customHeight="1">
      <c r="A712" s="1"/>
      <c r="D712" s="1"/>
      <c r="E712" s="1"/>
      <c r="F712" s="1"/>
      <c r="G712" s="5"/>
      <c r="H712" s="1"/>
      <c r="I712" s="1"/>
    </row>
    <row r="713" spans="1:9" ht="12.75" customHeight="1">
      <c r="A713" s="1"/>
      <c r="D713" s="1"/>
      <c r="E713" s="1"/>
      <c r="F713" s="1"/>
      <c r="G713" s="5"/>
      <c r="H713" s="1"/>
      <c r="I713" s="1"/>
    </row>
    <row r="714" spans="1:9" ht="12.75" customHeight="1">
      <c r="A714" s="1"/>
      <c r="D714" s="1"/>
      <c r="E714" s="1"/>
      <c r="F714" s="1"/>
      <c r="G714" s="5"/>
      <c r="H714" s="1"/>
      <c r="I714" s="1"/>
    </row>
    <row r="715" spans="1:9" ht="12.75" customHeight="1">
      <c r="A715" s="1"/>
      <c r="D715" s="1"/>
      <c r="E715" s="1"/>
      <c r="F715" s="1"/>
      <c r="G715" s="5"/>
      <c r="H715" s="1"/>
      <c r="I715" s="1"/>
    </row>
    <row r="716" spans="1:9" ht="12.75" customHeight="1">
      <c r="A716" s="1"/>
      <c r="D716" s="1"/>
      <c r="E716" s="1"/>
      <c r="F716" s="1"/>
      <c r="G716" s="5"/>
      <c r="H716" s="1"/>
      <c r="I716" s="1"/>
    </row>
    <row r="717" spans="1:9" ht="12.75" customHeight="1">
      <c r="A717" s="1"/>
      <c r="D717" s="1"/>
      <c r="E717" s="1"/>
      <c r="F717" s="1"/>
      <c r="G717" s="5"/>
      <c r="H717" s="1"/>
      <c r="I717" s="1"/>
    </row>
    <row r="718" spans="1:9" ht="12.75" customHeight="1">
      <c r="A718" s="1"/>
      <c r="D718" s="1"/>
      <c r="E718" s="1"/>
      <c r="F718" s="1"/>
      <c r="G718" s="5"/>
      <c r="H718" s="1"/>
      <c r="I718" s="1"/>
    </row>
    <row r="719" spans="1:9" ht="12.75" customHeight="1">
      <c r="A719" s="1"/>
      <c r="D719" s="1"/>
      <c r="E719" s="1"/>
      <c r="F719" s="1"/>
      <c r="G719" s="5"/>
      <c r="H719" s="1"/>
      <c r="I719" s="1"/>
    </row>
    <row r="720" spans="1:9" ht="12.75" customHeight="1">
      <c r="A720" s="1"/>
      <c r="D720" s="1"/>
      <c r="E720" s="1"/>
      <c r="F720" s="1"/>
      <c r="G720" s="5"/>
      <c r="H720" s="1"/>
      <c r="I720" s="1"/>
    </row>
    <row r="721" spans="1:9" ht="12.75" customHeight="1">
      <c r="A721" s="1"/>
      <c r="D721" s="1"/>
      <c r="E721" s="1"/>
      <c r="F721" s="1"/>
      <c r="G721" s="5"/>
      <c r="H721" s="1"/>
      <c r="I721" s="1"/>
    </row>
    <row r="722" spans="1:9" ht="12.75" customHeight="1">
      <c r="A722" s="1"/>
      <c r="D722" s="1"/>
      <c r="E722" s="1"/>
      <c r="F722" s="1"/>
      <c r="G722" s="5"/>
      <c r="H722" s="1"/>
      <c r="I722" s="1"/>
    </row>
    <row r="723" spans="1:9" ht="12.75" customHeight="1">
      <c r="A723" s="1"/>
      <c r="D723" s="1"/>
      <c r="E723" s="1"/>
      <c r="F723" s="1"/>
      <c r="G723" s="5"/>
      <c r="H723" s="1"/>
      <c r="I723" s="1"/>
    </row>
    <row r="724" spans="1:9" ht="12.75" customHeight="1">
      <c r="A724" s="1"/>
      <c r="D724" s="1"/>
      <c r="E724" s="1"/>
      <c r="F724" s="1"/>
      <c r="G724" s="5"/>
      <c r="H724" s="1"/>
      <c r="I724" s="1"/>
    </row>
    <row r="725" spans="1:9" ht="12.75" customHeight="1">
      <c r="A725" s="1"/>
      <c r="D725" s="1"/>
      <c r="E725" s="1"/>
      <c r="F725" s="1"/>
      <c r="G725" s="5"/>
      <c r="H725" s="1"/>
      <c r="I725" s="1"/>
    </row>
    <row r="726" spans="1:9" ht="12.75" customHeight="1">
      <c r="A726" s="1"/>
      <c r="D726" s="1"/>
      <c r="E726" s="1"/>
      <c r="F726" s="1"/>
      <c r="G726" s="5"/>
      <c r="H726" s="1"/>
      <c r="I726" s="1"/>
    </row>
    <row r="727" spans="1:9" ht="12.75" customHeight="1">
      <c r="A727" s="1"/>
      <c r="D727" s="1"/>
      <c r="E727" s="1"/>
      <c r="F727" s="1"/>
      <c r="G727" s="5"/>
      <c r="H727" s="1"/>
      <c r="I727" s="1"/>
    </row>
    <row r="728" spans="1:9" ht="12.75" customHeight="1">
      <c r="A728" s="1"/>
      <c r="D728" s="1"/>
      <c r="E728" s="1"/>
      <c r="F728" s="1"/>
      <c r="G728" s="5"/>
      <c r="H728" s="1"/>
      <c r="I728" s="1"/>
    </row>
    <row r="729" spans="1:9" ht="12.75" customHeight="1">
      <c r="A729" s="1"/>
      <c r="D729" s="1"/>
      <c r="E729" s="1"/>
      <c r="F729" s="1"/>
      <c r="G729" s="5"/>
      <c r="H729" s="1"/>
      <c r="I729" s="1"/>
    </row>
    <row r="730" spans="1:9" ht="12.75" customHeight="1">
      <c r="A730" s="1"/>
      <c r="D730" s="1"/>
      <c r="E730" s="1"/>
      <c r="F730" s="1"/>
      <c r="G730" s="5"/>
      <c r="H730" s="1"/>
      <c r="I730" s="1"/>
    </row>
    <row r="731" spans="1:9" ht="12.75" customHeight="1">
      <c r="A731" s="1"/>
      <c r="D731" s="1"/>
      <c r="E731" s="1"/>
      <c r="F731" s="1"/>
      <c r="G731" s="5"/>
      <c r="H731" s="1"/>
      <c r="I731" s="1"/>
    </row>
    <row r="732" spans="1:9" ht="12.75" customHeight="1">
      <c r="A732" s="1"/>
      <c r="D732" s="1"/>
      <c r="E732" s="1"/>
      <c r="F732" s="1"/>
      <c r="G732" s="5"/>
      <c r="H732" s="1"/>
      <c r="I732" s="1"/>
    </row>
    <row r="733" spans="1:9" ht="12.75" customHeight="1">
      <c r="A733" s="1"/>
      <c r="D733" s="1"/>
      <c r="E733" s="1"/>
      <c r="F733" s="1"/>
      <c r="G733" s="5"/>
      <c r="H733" s="1"/>
      <c r="I733" s="1"/>
    </row>
    <row r="734" spans="1:9" ht="12.75" customHeight="1">
      <c r="A734" s="1"/>
      <c r="D734" s="1"/>
      <c r="E734" s="1"/>
      <c r="F734" s="1"/>
      <c r="G734" s="5"/>
      <c r="H734" s="1"/>
      <c r="I734" s="1"/>
    </row>
    <row r="735" spans="1:9" ht="12.75" customHeight="1">
      <c r="A735" s="1"/>
      <c r="D735" s="1"/>
      <c r="E735" s="1"/>
      <c r="F735" s="1"/>
      <c r="G735" s="5"/>
      <c r="H735" s="1"/>
      <c r="I735" s="1"/>
    </row>
    <row r="736" spans="1:9" ht="12.75" customHeight="1">
      <c r="A736" s="1"/>
      <c r="D736" s="1"/>
      <c r="E736" s="1"/>
      <c r="F736" s="1"/>
      <c r="G736" s="5"/>
      <c r="H736" s="1"/>
      <c r="I736" s="1"/>
    </row>
    <row r="737" spans="1:9" ht="12.75" customHeight="1">
      <c r="A737" s="1"/>
      <c r="D737" s="1"/>
      <c r="E737" s="1"/>
      <c r="F737" s="1"/>
      <c r="G737" s="5"/>
      <c r="H737" s="1"/>
      <c r="I737" s="1"/>
    </row>
    <row r="738" spans="1:9" ht="12.75" customHeight="1">
      <c r="A738" s="1"/>
      <c r="D738" s="1"/>
      <c r="E738" s="1"/>
      <c r="F738" s="1"/>
      <c r="G738" s="5"/>
      <c r="H738" s="1"/>
      <c r="I738" s="1"/>
    </row>
    <row r="739" spans="1:9" ht="12.75" customHeight="1">
      <c r="A739" s="1"/>
      <c r="D739" s="1"/>
      <c r="E739" s="1"/>
      <c r="F739" s="1"/>
      <c r="G739" s="5"/>
      <c r="H739" s="1"/>
      <c r="I739" s="1"/>
    </row>
    <row r="740" spans="1:9" ht="12.75" customHeight="1">
      <c r="A740" s="1"/>
      <c r="D740" s="1"/>
      <c r="E740" s="1"/>
      <c r="F740" s="1"/>
      <c r="G740" s="5"/>
      <c r="H740" s="1"/>
      <c r="I740" s="1"/>
    </row>
    <row r="741" spans="1:9" ht="12.75" customHeight="1">
      <c r="A741" s="1"/>
      <c r="D741" s="1"/>
      <c r="E741" s="1"/>
      <c r="F741" s="1"/>
      <c r="G741" s="5"/>
      <c r="H741" s="1"/>
      <c r="I741" s="1"/>
    </row>
    <row r="742" spans="1:9" ht="12.75" customHeight="1">
      <c r="A742" s="1"/>
      <c r="D742" s="1"/>
      <c r="E742" s="1"/>
      <c r="F742" s="1"/>
      <c r="G742" s="5"/>
      <c r="H742" s="1"/>
      <c r="I742" s="1"/>
    </row>
    <row r="743" spans="1:9" ht="12.75" customHeight="1">
      <c r="A743" s="1"/>
      <c r="D743" s="1"/>
      <c r="E743" s="1"/>
      <c r="F743" s="1"/>
      <c r="G743" s="5"/>
      <c r="H743" s="1"/>
      <c r="I743" s="1"/>
    </row>
    <row r="744" spans="1:9" ht="12.75" customHeight="1">
      <c r="A744" s="1"/>
      <c r="D744" s="1"/>
      <c r="E744" s="1"/>
      <c r="F744" s="1"/>
      <c r="G744" s="5"/>
      <c r="H744" s="1"/>
      <c r="I744" s="1"/>
    </row>
    <row r="745" spans="1:9" ht="12.75" customHeight="1">
      <c r="A745" s="1"/>
      <c r="D745" s="1"/>
      <c r="E745" s="1"/>
      <c r="F745" s="1"/>
      <c r="G745" s="5"/>
      <c r="H745" s="1"/>
      <c r="I745" s="1"/>
    </row>
    <row r="746" spans="1:9" ht="12.75" customHeight="1">
      <c r="A746" s="1"/>
      <c r="D746" s="1"/>
      <c r="E746" s="1"/>
      <c r="F746" s="1"/>
      <c r="G746" s="5"/>
      <c r="H746" s="1"/>
      <c r="I746" s="1"/>
    </row>
    <row r="747" spans="1:9" ht="12.75" customHeight="1">
      <c r="A747" s="1"/>
      <c r="D747" s="1"/>
      <c r="E747" s="1"/>
      <c r="F747" s="1"/>
      <c r="G747" s="5"/>
      <c r="H747" s="1"/>
      <c r="I747" s="1"/>
    </row>
    <row r="748" spans="1:9" ht="12.75" customHeight="1">
      <c r="A748" s="1"/>
      <c r="D748" s="1"/>
      <c r="E748" s="1"/>
      <c r="F748" s="1"/>
      <c r="G748" s="5"/>
      <c r="H748" s="1"/>
      <c r="I748" s="1"/>
    </row>
    <row r="749" spans="1:9" ht="12.75" customHeight="1">
      <c r="A749" s="1"/>
      <c r="D749" s="1"/>
      <c r="E749" s="1"/>
      <c r="F749" s="1"/>
      <c r="G749" s="5"/>
      <c r="H749" s="1"/>
      <c r="I749" s="1"/>
    </row>
    <row r="750" spans="1:9" ht="12.75" customHeight="1">
      <c r="A750" s="1"/>
      <c r="D750" s="1"/>
      <c r="E750" s="1"/>
      <c r="F750" s="1"/>
      <c r="G750" s="5"/>
      <c r="H750" s="1"/>
      <c r="I750" s="1"/>
    </row>
    <row r="751" spans="1:9" ht="12.75" customHeight="1">
      <c r="A751" s="1"/>
      <c r="D751" s="1"/>
      <c r="E751" s="1"/>
      <c r="F751" s="1"/>
      <c r="G751" s="5"/>
      <c r="H751" s="1"/>
      <c r="I751" s="1"/>
    </row>
    <row r="752" spans="1:9" ht="12.75" customHeight="1">
      <c r="A752" s="1"/>
      <c r="D752" s="1"/>
      <c r="E752" s="1"/>
      <c r="F752" s="1"/>
      <c r="G752" s="5"/>
      <c r="H752" s="1"/>
      <c r="I752" s="1"/>
    </row>
    <row r="753" spans="1:9" ht="12.75" customHeight="1">
      <c r="A753" s="1"/>
      <c r="D753" s="1"/>
      <c r="E753" s="1"/>
      <c r="F753" s="1"/>
      <c r="G753" s="5"/>
      <c r="H753" s="1"/>
      <c r="I753" s="1"/>
    </row>
    <row r="754" spans="1:9" ht="12.75" customHeight="1">
      <c r="A754" s="1"/>
      <c r="D754" s="1"/>
      <c r="E754" s="1"/>
      <c r="F754" s="1"/>
      <c r="G754" s="5"/>
      <c r="H754" s="1"/>
      <c r="I754" s="1"/>
    </row>
    <row r="755" spans="1:9" ht="12.75" customHeight="1">
      <c r="A755" s="1"/>
      <c r="D755" s="1"/>
      <c r="E755" s="1"/>
      <c r="F755" s="1"/>
      <c r="G755" s="5"/>
      <c r="H755" s="1"/>
      <c r="I755" s="1"/>
    </row>
    <row r="756" spans="1:9" ht="12.75" customHeight="1">
      <c r="A756" s="1"/>
      <c r="D756" s="1"/>
      <c r="E756" s="1"/>
      <c r="F756" s="1"/>
      <c r="G756" s="5"/>
      <c r="H756" s="1"/>
      <c r="I756" s="1"/>
    </row>
    <row r="757" spans="1:9" ht="12.75" customHeight="1">
      <c r="A757" s="1"/>
      <c r="D757" s="1"/>
      <c r="E757" s="1"/>
      <c r="F757" s="1"/>
      <c r="G757" s="5"/>
      <c r="H757" s="1"/>
      <c r="I757" s="1"/>
    </row>
    <row r="758" spans="1:9" ht="12.75" customHeight="1">
      <c r="A758" s="1"/>
      <c r="D758" s="1"/>
      <c r="E758" s="1"/>
      <c r="F758" s="1"/>
      <c r="G758" s="5"/>
      <c r="H758" s="1"/>
      <c r="I758" s="1"/>
    </row>
    <row r="759" spans="1:9" ht="12.75" customHeight="1">
      <c r="A759" s="1"/>
      <c r="D759" s="1"/>
      <c r="E759" s="1"/>
      <c r="F759" s="1"/>
      <c r="G759" s="5"/>
      <c r="H759" s="1"/>
      <c r="I759" s="1"/>
    </row>
    <row r="760" spans="1:9" ht="12.75" customHeight="1">
      <c r="A760" s="1"/>
      <c r="D760" s="1"/>
      <c r="E760" s="1"/>
      <c r="F760" s="1"/>
      <c r="G760" s="5"/>
      <c r="H760" s="1"/>
      <c r="I760" s="1"/>
    </row>
    <row r="761" spans="1:9" ht="12.75" customHeight="1">
      <c r="A761" s="1"/>
      <c r="D761" s="1"/>
      <c r="E761" s="1"/>
      <c r="F761" s="1"/>
      <c r="G761" s="5"/>
      <c r="H761" s="1"/>
      <c r="I761" s="1"/>
    </row>
    <row r="762" spans="1:9" ht="12.75" customHeight="1">
      <c r="A762" s="1"/>
      <c r="D762" s="1"/>
      <c r="E762" s="1"/>
      <c r="F762" s="1"/>
      <c r="G762" s="5"/>
      <c r="H762" s="1"/>
      <c r="I762" s="1"/>
    </row>
    <row r="763" spans="1:9" ht="12.75" customHeight="1">
      <c r="A763" s="1"/>
      <c r="D763" s="1"/>
      <c r="E763" s="1"/>
      <c r="F763" s="1"/>
      <c r="G763" s="5"/>
      <c r="H763" s="1"/>
      <c r="I763" s="1"/>
    </row>
    <row r="764" spans="1:9" ht="12.75" customHeight="1">
      <c r="A764" s="1"/>
      <c r="D764" s="1"/>
      <c r="E764" s="1"/>
      <c r="F764" s="1"/>
      <c r="G764" s="5"/>
      <c r="H764" s="1"/>
      <c r="I764" s="1"/>
    </row>
    <row r="765" spans="1:9" ht="12.75" customHeight="1">
      <c r="A765" s="1"/>
      <c r="D765" s="1"/>
      <c r="E765" s="1"/>
      <c r="F765" s="1"/>
      <c r="G765" s="5"/>
      <c r="H765" s="1"/>
      <c r="I765" s="1"/>
    </row>
    <row r="766" spans="1:9" ht="12.75" customHeight="1">
      <c r="A766" s="1"/>
      <c r="D766" s="1"/>
      <c r="E766" s="1"/>
      <c r="F766" s="1"/>
      <c r="G766" s="5"/>
      <c r="H766" s="1"/>
      <c r="I766" s="1"/>
    </row>
    <row r="767" spans="1:9" ht="12.75" customHeight="1">
      <c r="A767" s="1"/>
      <c r="D767" s="1"/>
      <c r="E767" s="1"/>
      <c r="F767" s="1"/>
      <c r="G767" s="5"/>
      <c r="H767" s="1"/>
      <c r="I767" s="1"/>
    </row>
    <row r="768" spans="1:9" ht="12.75" customHeight="1">
      <c r="A768" s="1"/>
      <c r="D768" s="1"/>
      <c r="E768" s="1"/>
      <c r="F768" s="1"/>
      <c r="G768" s="5"/>
      <c r="H768" s="1"/>
      <c r="I768" s="1"/>
    </row>
    <row r="769" spans="1:9" ht="12.75" customHeight="1">
      <c r="A769" s="1"/>
      <c r="D769" s="1"/>
      <c r="E769" s="1"/>
      <c r="F769" s="1"/>
      <c r="G769" s="5"/>
      <c r="H769" s="1"/>
      <c r="I769" s="1"/>
    </row>
    <row r="770" spans="1:9" ht="12.75" customHeight="1">
      <c r="A770" s="1"/>
      <c r="D770" s="1"/>
      <c r="E770" s="1"/>
      <c r="F770" s="1"/>
      <c r="G770" s="5"/>
      <c r="H770" s="1"/>
      <c r="I770" s="1"/>
    </row>
    <row r="771" spans="1:9" ht="12.75" customHeight="1">
      <c r="A771" s="1"/>
      <c r="D771" s="1"/>
      <c r="E771" s="1"/>
      <c r="F771" s="1"/>
      <c r="G771" s="5"/>
      <c r="H771" s="1"/>
      <c r="I771" s="1"/>
    </row>
    <row r="772" spans="1:9" ht="12.75" customHeight="1">
      <c r="A772" s="1"/>
      <c r="D772" s="1"/>
      <c r="E772" s="1"/>
      <c r="F772" s="1"/>
      <c r="G772" s="5"/>
      <c r="H772" s="1"/>
      <c r="I772" s="1"/>
    </row>
    <row r="773" spans="1:9" ht="12.75" customHeight="1">
      <c r="A773" s="1"/>
      <c r="D773" s="1"/>
      <c r="E773" s="1"/>
      <c r="F773" s="1"/>
      <c r="G773" s="5"/>
      <c r="H773" s="1"/>
      <c r="I773" s="1"/>
    </row>
    <row r="774" spans="1:9" ht="12.75" customHeight="1">
      <c r="A774" s="1"/>
      <c r="D774" s="1"/>
      <c r="E774" s="1"/>
      <c r="F774" s="1"/>
      <c r="G774" s="5"/>
      <c r="H774" s="1"/>
      <c r="I774" s="1"/>
    </row>
    <row r="775" spans="1:9" ht="12.75" customHeight="1">
      <c r="A775" s="1"/>
      <c r="D775" s="1"/>
      <c r="E775" s="1"/>
      <c r="F775" s="1"/>
      <c r="G775" s="5"/>
      <c r="H775" s="1"/>
      <c r="I775" s="1"/>
    </row>
    <row r="776" spans="1:9" ht="12.75" customHeight="1">
      <c r="A776" s="1"/>
      <c r="D776" s="1"/>
      <c r="E776" s="1"/>
      <c r="F776" s="1"/>
      <c r="G776" s="5"/>
      <c r="H776" s="1"/>
      <c r="I776" s="1"/>
    </row>
    <row r="777" spans="1:9" ht="12.75" customHeight="1">
      <c r="A777" s="1"/>
      <c r="D777" s="1"/>
      <c r="E777" s="1"/>
      <c r="F777" s="1"/>
      <c r="G777" s="5"/>
      <c r="H777" s="1"/>
      <c r="I777" s="1"/>
    </row>
    <row r="778" spans="1:9" ht="12.75" customHeight="1">
      <c r="A778" s="1"/>
      <c r="D778" s="1"/>
      <c r="E778" s="1"/>
      <c r="F778" s="1"/>
      <c r="G778" s="5"/>
      <c r="H778" s="1"/>
      <c r="I778" s="1"/>
    </row>
    <row r="779" spans="1:9" ht="12.75" customHeight="1">
      <c r="A779" s="1"/>
      <c r="D779" s="1"/>
      <c r="E779" s="1"/>
      <c r="F779" s="1"/>
      <c r="G779" s="5"/>
      <c r="H779" s="1"/>
      <c r="I779" s="1"/>
    </row>
    <row r="780" spans="1:9" ht="12.75" customHeight="1">
      <c r="A780" s="1"/>
      <c r="D780" s="1"/>
      <c r="E780" s="1"/>
      <c r="F780" s="1"/>
      <c r="G780" s="5"/>
      <c r="H780" s="1"/>
      <c r="I780" s="1"/>
    </row>
    <row r="781" spans="1:9" ht="12.75" customHeight="1">
      <c r="A781" s="1"/>
      <c r="D781" s="1"/>
      <c r="E781" s="1"/>
      <c r="F781" s="1"/>
      <c r="G781" s="5"/>
      <c r="H781" s="1"/>
      <c r="I781" s="1"/>
    </row>
    <row r="782" spans="1:9" ht="12.75" customHeight="1">
      <c r="A782" s="1"/>
      <c r="D782" s="1"/>
      <c r="E782" s="1"/>
      <c r="F782" s="1"/>
      <c r="G782" s="5"/>
      <c r="H782" s="1"/>
      <c r="I782" s="1"/>
    </row>
    <row r="783" spans="1:9" ht="12.75" customHeight="1">
      <c r="A783" s="1"/>
      <c r="D783" s="1"/>
      <c r="E783" s="1"/>
      <c r="F783" s="1"/>
      <c r="G783" s="5"/>
      <c r="H783" s="1"/>
      <c r="I783" s="1"/>
    </row>
    <row r="784" spans="1:9" ht="12.75" customHeight="1">
      <c r="A784" s="1"/>
      <c r="D784" s="1"/>
      <c r="E784" s="1"/>
      <c r="F784" s="1"/>
      <c r="G784" s="5"/>
      <c r="H784" s="1"/>
      <c r="I784" s="1"/>
    </row>
    <row r="785" spans="1:9" ht="12.75" customHeight="1">
      <c r="A785" s="1"/>
      <c r="D785" s="1"/>
      <c r="E785" s="1"/>
      <c r="F785" s="1"/>
      <c r="G785" s="5"/>
      <c r="H785" s="1"/>
      <c r="I785" s="1"/>
    </row>
    <row r="786" spans="1:9" ht="12.75" customHeight="1">
      <c r="A786" s="1"/>
      <c r="D786" s="1"/>
      <c r="E786" s="1"/>
      <c r="F786" s="1"/>
      <c r="G786" s="5"/>
      <c r="H786" s="1"/>
      <c r="I786" s="1"/>
    </row>
    <row r="787" spans="1:9" ht="12.75" customHeight="1">
      <c r="A787" s="1"/>
      <c r="D787" s="1"/>
      <c r="E787" s="1"/>
      <c r="F787" s="1"/>
      <c r="G787" s="5"/>
      <c r="H787" s="1"/>
      <c r="I787" s="1"/>
    </row>
    <row r="788" spans="1:9" ht="12.75" customHeight="1">
      <c r="A788" s="1"/>
      <c r="D788" s="1"/>
      <c r="E788" s="1"/>
      <c r="F788" s="1"/>
      <c r="G788" s="5"/>
      <c r="H788" s="1"/>
      <c r="I788" s="1"/>
    </row>
    <row r="789" spans="1:9" ht="12.75" customHeight="1">
      <c r="A789" s="1"/>
      <c r="D789" s="1"/>
      <c r="E789" s="1"/>
      <c r="F789" s="1"/>
      <c r="G789" s="5"/>
      <c r="H789" s="1"/>
      <c r="I789" s="1"/>
    </row>
    <row r="790" spans="1:9" ht="12.75" customHeight="1">
      <c r="A790" s="1"/>
      <c r="D790" s="1"/>
      <c r="E790" s="1"/>
      <c r="F790" s="1"/>
      <c r="G790" s="5"/>
      <c r="H790" s="1"/>
      <c r="I790" s="1"/>
    </row>
    <row r="791" spans="1:9" ht="12.75" customHeight="1">
      <c r="A791" s="1"/>
      <c r="D791" s="1"/>
      <c r="E791" s="1"/>
      <c r="F791" s="1"/>
      <c r="G791" s="5"/>
      <c r="H791" s="1"/>
      <c r="I791" s="1"/>
    </row>
    <row r="792" spans="1:9" ht="12.75" customHeight="1">
      <c r="A792" s="1"/>
      <c r="D792" s="1"/>
      <c r="E792" s="1"/>
      <c r="F792" s="1"/>
      <c r="G792" s="5"/>
      <c r="H792" s="1"/>
      <c r="I792" s="1"/>
    </row>
    <row r="793" spans="1:9" ht="12.75" customHeight="1">
      <c r="A793" s="1"/>
      <c r="D793" s="1"/>
      <c r="E793" s="1"/>
      <c r="F793" s="1"/>
      <c r="G793" s="5"/>
      <c r="H793" s="1"/>
      <c r="I793" s="1"/>
    </row>
    <row r="794" spans="1:9" ht="12.75" customHeight="1">
      <c r="A794" s="1"/>
      <c r="D794" s="1"/>
      <c r="E794" s="1"/>
      <c r="F794" s="1"/>
      <c r="G794" s="5"/>
      <c r="H794" s="1"/>
      <c r="I794" s="1"/>
    </row>
    <row r="795" spans="1:9" ht="12.75" customHeight="1">
      <c r="A795" s="1"/>
      <c r="D795" s="1"/>
      <c r="E795" s="1"/>
      <c r="F795" s="1"/>
      <c r="G795" s="5"/>
      <c r="H795" s="1"/>
      <c r="I795" s="1"/>
    </row>
    <row r="796" spans="1:9" ht="12.75" customHeight="1">
      <c r="A796" s="1"/>
      <c r="D796" s="1"/>
      <c r="E796" s="1"/>
      <c r="F796" s="1"/>
      <c r="G796" s="5"/>
      <c r="H796" s="1"/>
      <c r="I796" s="1"/>
    </row>
    <row r="797" spans="1:9" ht="12.75" customHeight="1">
      <c r="A797" s="1"/>
      <c r="D797" s="1"/>
      <c r="E797" s="1"/>
      <c r="F797" s="1"/>
      <c r="G797" s="5"/>
      <c r="H797" s="1"/>
      <c r="I797" s="1"/>
    </row>
    <row r="798" spans="1:9" ht="12.75" customHeight="1">
      <c r="A798" s="1"/>
      <c r="D798" s="1"/>
      <c r="E798" s="1"/>
      <c r="F798" s="1"/>
      <c r="G798" s="5"/>
      <c r="H798" s="1"/>
      <c r="I798" s="1"/>
    </row>
    <row r="799" spans="1:9" ht="12.75" customHeight="1">
      <c r="A799" s="1"/>
      <c r="D799" s="1"/>
      <c r="E799" s="1"/>
      <c r="F799" s="1"/>
      <c r="G799" s="5"/>
      <c r="H799" s="1"/>
      <c r="I799" s="1"/>
    </row>
    <row r="800" spans="1:9" ht="12.75" customHeight="1">
      <c r="A800" s="1"/>
      <c r="D800" s="1"/>
      <c r="E800" s="1"/>
      <c r="F800" s="1"/>
      <c r="G800" s="5"/>
      <c r="H800" s="1"/>
      <c r="I800" s="1"/>
    </row>
    <row r="801" spans="1:9" ht="12.75" customHeight="1">
      <c r="A801" s="1"/>
      <c r="D801" s="1"/>
      <c r="E801" s="1"/>
      <c r="F801" s="1"/>
      <c r="G801" s="5"/>
      <c r="H801" s="1"/>
      <c r="I801" s="1"/>
    </row>
    <row r="802" spans="1:9" ht="12.75" customHeight="1">
      <c r="A802" s="1"/>
      <c r="D802" s="1"/>
      <c r="E802" s="1"/>
      <c r="F802" s="1"/>
      <c r="G802" s="5"/>
      <c r="H802" s="1"/>
      <c r="I802" s="1"/>
    </row>
    <row r="803" spans="1:9" ht="12.75" customHeight="1">
      <c r="A803" s="1"/>
      <c r="D803" s="1"/>
      <c r="E803" s="1"/>
      <c r="F803" s="1"/>
      <c r="G803" s="5"/>
      <c r="H803" s="1"/>
      <c r="I803" s="1"/>
    </row>
    <row r="804" spans="1:9" ht="12.75" customHeight="1">
      <c r="A804" s="1"/>
      <c r="D804" s="1"/>
      <c r="E804" s="1"/>
      <c r="F804" s="1"/>
      <c r="G804" s="5"/>
      <c r="H804" s="1"/>
      <c r="I804" s="1"/>
    </row>
    <row r="805" spans="1:9" ht="12.75" customHeight="1">
      <c r="A805" s="1"/>
      <c r="D805" s="1"/>
      <c r="E805" s="1"/>
      <c r="F805" s="1"/>
      <c r="G805" s="5"/>
      <c r="H805" s="1"/>
      <c r="I805" s="1"/>
    </row>
    <row r="806" spans="1:9" ht="12.75" customHeight="1">
      <c r="A806" s="1"/>
      <c r="D806" s="1"/>
      <c r="E806" s="1"/>
      <c r="F806" s="1"/>
      <c r="G806" s="5"/>
      <c r="H806" s="1"/>
      <c r="I806" s="1"/>
    </row>
    <row r="807" spans="1:9" ht="12.75" customHeight="1">
      <c r="A807" s="1"/>
      <c r="D807" s="1"/>
      <c r="E807" s="1"/>
      <c r="F807" s="1"/>
      <c r="G807" s="5"/>
      <c r="H807" s="1"/>
      <c r="I807" s="1"/>
    </row>
    <row r="808" spans="1:9" ht="12.75" customHeight="1">
      <c r="A808" s="1"/>
      <c r="D808" s="1"/>
      <c r="E808" s="1"/>
      <c r="F808" s="1"/>
      <c r="G808" s="5"/>
      <c r="H808" s="1"/>
      <c r="I808" s="1"/>
    </row>
    <row r="809" spans="1:9" ht="12.75" customHeight="1">
      <c r="A809" s="1"/>
      <c r="D809" s="1"/>
      <c r="E809" s="1"/>
      <c r="F809" s="1"/>
      <c r="G809" s="5"/>
      <c r="H809" s="1"/>
      <c r="I809" s="1"/>
    </row>
    <row r="810" spans="1:9" ht="12.75" customHeight="1">
      <c r="A810" s="1"/>
      <c r="D810" s="1"/>
      <c r="E810" s="1"/>
      <c r="F810" s="1"/>
      <c r="G810" s="5"/>
      <c r="H810" s="1"/>
      <c r="I810" s="1"/>
    </row>
    <row r="811" spans="1:9" ht="12.75" customHeight="1">
      <c r="A811" s="1"/>
      <c r="D811" s="1"/>
      <c r="E811" s="1"/>
      <c r="F811" s="1"/>
      <c r="G811" s="5"/>
      <c r="H811" s="1"/>
      <c r="I811" s="1"/>
    </row>
    <row r="812" spans="1:9" ht="12.75" customHeight="1">
      <c r="A812" s="1"/>
      <c r="D812" s="1"/>
      <c r="E812" s="1"/>
      <c r="F812" s="1"/>
      <c r="G812" s="5"/>
      <c r="H812" s="1"/>
      <c r="I812" s="1"/>
    </row>
    <row r="813" spans="1:9" ht="12.75" customHeight="1">
      <c r="A813" s="1"/>
      <c r="D813" s="1"/>
      <c r="E813" s="1"/>
      <c r="F813" s="1"/>
      <c r="G813" s="5"/>
      <c r="H813" s="1"/>
      <c r="I813" s="1"/>
    </row>
    <row r="814" spans="1:9" ht="12.75" customHeight="1">
      <c r="A814" s="1"/>
      <c r="D814" s="1"/>
      <c r="E814" s="1"/>
      <c r="F814" s="1"/>
      <c r="G814" s="5"/>
      <c r="H814" s="1"/>
      <c r="I814" s="1"/>
    </row>
    <row r="815" spans="1:9" ht="12.75" customHeight="1">
      <c r="A815" s="1"/>
      <c r="D815" s="1"/>
      <c r="E815" s="1"/>
      <c r="F815" s="1"/>
      <c r="G815" s="5"/>
      <c r="H815" s="1"/>
      <c r="I815" s="1"/>
    </row>
    <row r="816" spans="1:9" ht="12.75" customHeight="1">
      <c r="A816" s="1"/>
      <c r="D816" s="1"/>
      <c r="E816" s="1"/>
      <c r="F816" s="1"/>
      <c r="G816" s="5"/>
      <c r="H816" s="1"/>
      <c r="I816" s="1"/>
    </row>
    <row r="817" spans="1:9" ht="12.75" customHeight="1">
      <c r="A817" s="1"/>
      <c r="D817" s="1"/>
      <c r="E817" s="1"/>
      <c r="F817" s="1"/>
      <c r="G817" s="5"/>
      <c r="H817" s="1"/>
      <c r="I817" s="1"/>
    </row>
    <row r="818" spans="1:9" ht="12.75" customHeight="1">
      <c r="A818" s="1"/>
      <c r="D818" s="1"/>
      <c r="E818" s="1"/>
      <c r="F818" s="1"/>
      <c r="G818" s="5"/>
      <c r="H818" s="1"/>
      <c r="I818" s="1"/>
    </row>
    <row r="819" spans="1:9" ht="12.75" customHeight="1">
      <c r="A819" s="1"/>
      <c r="D819" s="1"/>
      <c r="E819" s="1"/>
      <c r="F819" s="1"/>
      <c r="G819" s="5"/>
      <c r="H819" s="1"/>
      <c r="I819" s="1"/>
    </row>
    <row r="820" spans="1:9" ht="12.75" customHeight="1">
      <c r="A820" s="1"/>
      <c r="D820" s="1"/>
      <c r="E820" s="1"/>
      <c r="F820" s="1"/>
      <c r="G820" s="5"/>
      <c r="H820" s="1"/>
      <c r="I820" s="1"/>
    </row>
    <row r="821" spans="1:9" ht="12.75" customHeight="1">
      <c r="A821" s="1"/>
      <c r="D821" s="1"/>
      <c r="E821" s="1"/>
      <c r="F821" s="1"/>
      <c r="G821" s="5"/>
      <c r="H821" s="1"/>
      <c r="I821" s="1"/>
    </row>
    <row r="822" spans="1:9" ht="12.75" customHeight="1">
      <c r="A822" s="1"/>
      <c r="D822" s="1"/>
      <c r="E822" s="1"/>
      <c r="F822" s="1"/>
      <c r="G822" s="5"/>
      <c r="H822" s="1"/>
      <c r="I822" s="1"/>
    </row>
    <row r="823" spans="1:9" ht="12.75" customHeight="1">
      <c r="A823" s="1"/>
      <c r="D823" s="1"/>
      <c r="E823" s="1"/>
      <c r="F823" s="1"/>
      <c r="G823" s="5"/>
      <c r="H823" s="1"/>
      <c r="I823" s="1"/>
    </row>
    <row r="824" spans="1:9" ht="12.75" customHeight="1">
      <c r="A824" s="1"/>
      <c r="D824" s="1"/>
      <c r="E824" s="1"/>
      <c r="F824" s="1"/>
      <c r="G824" s="5"/>
      <c r="H824" s="1"/>
      <c r="I824" s="1"/>
    </row>
    <row r="825" spans="1:9" ht="12.75" customHeight="1">
      <c r="A825" s="1"/>
      <c r="D825" s="1"/>
      <c r="E825" s="1"/>
      <c r="F825" s="1"/>
      <c r="G825" s="5"/>
      <c r="H825" s="1"/>
      <c r="I825" s="1"/>
    </row>
    <row r="826" spans="1:9" ht="12.75" customHeight="1">
      <c r="A826" s="1"/>
      <c r="D826" s="1"/>
      <c r="E826" s="1"/>
      <c r="F826" s="1"/>
      <c r="G826" s="5"/>
      <c r="H826" s="1"/>
      <c r="I826" s="1"/>
    </row>
    <row r="827" spans="1:9" ht="12.75" customHeight="1">
      <c r="A827" s="1"/>
      <c r="D827" s="1"/>
      <c r="E827" s="1"/>
      <c r="F827" s="1"/>
      <c r="G827" s="5"/>
      <c r="H827" s="1"/>
      <c r="I827" s="1"/>
    </row>
    <row r="828" spans="1:9" ht="12.75" customHeight="1">
      <c r="A828" s="1"/>
      <c r="D828" s="1"/>
      <c r="E828" s="1"/>
      <c r="F828" s="1"/>
      <c r="G828" s="5"/>
      <c r="H828" s="1"/>
      <c r="I828" s="1"/>
    </row>
    <row r="829" spans="1:9" ht="12.75" customHeight="1">
      <c r="A829" s="1"/>
      <c r="D829" s="1"/>
      <c r="E829" s="1"/>
      <c r="F829" s="1"/>
      <c r="G829" s="5"/>
      <c r="H829" s="1"/>
      <c r="I829" s="1"/>
    </row>
    <row r="830" spans="1:9" ht="12.75" customHeight="1">
      <c r="A830" s="1"/>
      <c r="D830" s="1"/>
      <c r="E830" s="1"/>
      <c r="F830" s="1"/>
      <c r="G830" s="5"/>
      <c r="H830" s="1"/>
      <c r="I830" s="1"/>
    </row>
    <row r="831" spans="1:9" ht="12.75" customHeight="1">
      <c r="A831" s="1"/>
      <c r="D831" s="1"/>
      <c r="E831" s="1"/>
      <c r="F831" s="1"/>
      <c r="G831" s="5"/>
      <c r="H831" s="1"/>
      <c r="I831" s="1"/>
    </row>
    <row r="832" spans="1:9" ht="12.75" customHeight="1">
      <c r="A832" s="1"/>
      <c r="D832" s="1"/>
      <c r="E832" s="1"/>
      <c r="F832" s="1"/>
      <c r="G832" s="5"/>
      <c r="H832" s="1"/>
      <c r="I832" s="1"/>
    </row>
    <row r="833" spans="1:9" ht="12.75" customHeight="1">
      <c r="A833" s="1"/>
      <c r="D833" s="1"/>
      <c r="E833" s="1"/>
      <c r="F833" s="1"/>
      <c r="G833" s="5"/>
      <c r="H833" s="1"/>
      <c r="I833" s="1"/>
    </row>
    <row r="834" spans="1:9" ht="12.75" customHeight="1">
      <c r="A834" s="1"/>
      <c r="D834" s="1"/>
      <c r="E834" s="1"/>
      <c r="F834" s="1"/>
      <c r="G834" s="5"/>
      <c r="H834" s="1"/>
      <c r="I834" s="1"/>
    </row>
    <row r="835" spans="1:9" ht="12.75" customHeight="1">
      <c r="A835" s="1"/>
      <c r="D835" s="1"/>
      <c r="E835" s="1"/>
      <c r="F835" s="1"/>
      <c r="G835" s="5"/>
      <c r="H835" s="1"/>
      <c r="I835" s="1"/>
    </row>
    <row r="836" spans="1:9" ht="12.75" customHeight="1">
      <c r="A836" s="1"/>
      <c r="D836" s="1"/>
      <c r="E836" s="1"/>
      <c r="F836" s="1"/>
      <c r="G836" s="5"/>
      <c r="H836" s="1"/>
      <c r="I836" s="1"/>
    </row>
    <row r="837" spans="1:9" ht="12.75" customHeight="1">
      <c r="A837" s="1"/>
      <c r="D837" s="1"/>
      <c r="E837" s="1"/>
      <c r="F837" s="1"/>
      <c r="G837" s="5"/>
      <c r="H837" s="1"/>
      <c r="I837" s="1"/>
    </row>
    <row r="838" spans="1:9" ht="12.75" customHeight="1">
      <c r="A838" s="1"/>
      <c r="D838" s="1"/>
      <c r="E838" s="1"/>
      <c r="F838" s="1"/>
      <c r="G838" s="5"/>
      <c r="H838" s="1"/>
      <c r="I838" s="1"/>
    </row>
    <row r="839" spans="1:9" ht="12.75" customHeight="1">
      <c r="A839" s="1"/>
      <c r="D839" s="1"/>
      <c r="E839" s="1"/>
      <c r="F839" s="1"/>
      <c r="G839" s="5"/>
      <c r="H839" s="1"/>
      <c r="I839" s="1"/>
    </row>
    <row r="840" spans="1:9" ht="12.75" customHeight="1">
      <c r="A840" s="1"/>
      <c r="D840" s="1"/>
      <c r="E840" s="1"/>
      <c r="F840" s="1"/>
      <c r="G840" s="5"/>
      <c r="H840" s="1"/>
      <c r="I840" s="1"/>
    </row>
    <row r="841" spans="1:9" ht="12.75" customHeight="1">
      <c r="A841" s="1"/>
      <c r="D841" s="1"/>
      <c r="E841" s="1"/>
      <c r="F841" s="1"/>
      <c r="G841" s="5"/>
      <c r="H841" s="1"/>
      <c r="I841" s="1"/>
    </row>
    <row r="842" spans="1:9" ht="12.75" customHeight="1">
      <c r="A842" s="1"/>
      <c r="D842" s="1"/>
      <c r="E842" s="1"/>
      <c r="F842" s="1"/>
      <c r="G842" s="5"/>
      <c r="H842" s="1"/>
      <c r="I842" s="1"/>
    </row>
    <row r="843" spans="1:9" ht="12.75" customHeight="1">
      <c r="A843" s="1"/>
      <c r="D843" s="1"/>
      <c r="E843" s="1"/>
      <c r="F843" s="1"/>
      <c r="G843" s="5"/>
      <c r="H843" s="1"/>
      <c r="I843" s="1"/>
    </row>
    <row r="844" spans="1:9" ht="12.75" customHeight="1">
      <c r="A844" s="1"/>
      <c r="D844" s="1"/>
      <c r="E844" s="1"/>
      <c r="F844" s="1"/>
      <c r="G844" s="5"/>
      <c r="H844" s="1"/>
      <c r="I844" s="1"/>
    </row>
    <row r="845" spans="1:9" ht="12.75" customHeight="1">
      <c r="A845" s="1"/>
      <c r="D845" s="1"/>
      <c r="E845" s="1"/>
      <c r="F845" s="1"/>
      <c r="G845" s="5"/>
      <c r="H845" s="1"/>
      <c r="I845" s="1"/>
    </row>
    <row r="846" spans="1:9" ht="12.75" customHeight="1">
      <c r="A846" s="1"/>
      <c r="D846" s="1"/>
      <c r="E846" s="1"/>
      <c r="F846" s="1"/>
      <c r="G846" s="5"/>
      <c r="H846" s="1"/>
      <c r="I846" s="1"/>
    </row>
    <row r="847" spans="1:9" ht="12.75" customHeight="1">
      <c r="A847" s="1"/>
      <c r="D847" s="1"/>
      <c r="E847" s="1"/>
      <c r="F847" s="1"/>
      <c r="G847" s="5"/>
      <c r="H847" s="1"/>
      <c r="I847" s="1"/>
    </row>
    <row r="848" spans="1:9" ht="12.75" customHeight="1">
      <c r="A848" s="1"/>
      <c r="D848" s="1"/>
      <c r="E848" s="1"/>
      <c r="F848" s="1"/>
      <c r="G848" s="5"/>
      <c r="H848" s="1"/>
      <c r="I848" s="1"/>
    </row>
    <row r="849" spans="1:9" ht="12.75" customHeight="1">
      <c r="A849" s="1"/>
      <c r="D849" s="1"/>
      <c r="E849" s="1"/>
      <c r="F849" s="1"/>
      <c r="G849" s="5"/>
      <c r="H849" s="1"/>
      <c r="I849" s="1"/>
    </row>
    <row r="850" spans="1:9" ht="12.75" customHeight="1">
      <c r="A850" s="1"/>
      <c r="D850" s="1"/>
      <c r="E850" s="1"/>
      <c r="F850" s="1"/>
      <c r="G850" s="5"/>
      <c r="H850" s="1"/>
      <c r="I850" s="1"/>
    </row>
    <row r="851" spans="1:9" ht="12.75" customHeight="1">
      <c r="A851" s="1"/>
      <c r="D851" s="1"/>
      <c r="E851" s="1"/>
      <c r="F851" s="1"/>
      <c r="G851" s="5"/>
      <c r="H851" s="1"/>
      <c r="I851" s="1"/>
    </row>
    <row r="852" spans="1:9" ht="12.75" customHeight="1">
      <c r="A852" s="1"/>
      <c r="D852" s="1"/>
      <c r="E852" s="1"/>
      <c r="F852" s="1"/>
      <c r="G852" s="5"/>
      <c r="H852" s="1"/>
      <c r="I852" s="1"/>
    </row>
    <row r="853" spans="1:9" ht="12.75" customHeight="1">
      <c r="A853" s="1"/>
      <c r="D853" s="1"/>
      <c r="E853" s="1"/>
      <c r="F853" s="1"/>
      <c r="G853" s="5"/>
      <c r="H853" s="1"/>
      <c r="I853" s="1"/>
    </row>
    <row r="854" spans="1:9" ht="12.75" customHeight="1">
      <c r="A854" s="1"/>
      <c r="D854" s="1"/>
      <c r="E854" s="1"/>
      <c r="F854" s="1"/>
      <c r="G854" s="5"/>
      <c r="H854" s="1"/>
      <c r="I854" s="1"/>
    </row>
    <row r="855" spans="1:9" ht="12.75" customHeight="1">
      <c r="A855" s="1"/>
      <c r="D855" s="1"/>
      <c r="E855" s="1"/>
      <c r="F855" s="1"/>
      <c r="G855" s="5"/>
      <c r="H855" s="1"/>
      <c r="I855" s="1"/>
    </row>
    <row r="856" spans="1:9" ht="12.75" customHeight="1">
      <c r="A856" s="1"/>
      <c r="D856" s="1"/>
      <c r="E856" s="1"/>
      <c r="F856" s="1"/>
      <c r="G856" s="5"/>
      <c r="H856" s="1"/>
      <c r="I856" s="1"/>
    </row>
    <row r="857" spans="1:9" ht="12.75" customHeight="1">
      <c r="A857" s="1"/>
      <c r="D857" s="1"/>
      <c r="E857" s="1"/>
      <c r="F857" s="1"/>
      <c r="G857" s="5"/>
      <c r="H857" s="1"/>
      <c r="I857" s="1"/>
    </row>
    <row r="858" spans="1:9" ht="12.75" customHeight="1">
      <c r="A858" s="1"/>
      <c r="D858" s="1"/>
      <c r="E858" s="1"/>
      <c r="F858" s="1"/>
      <c r="G858" s="5"/>
      <c r="H858" s="1"/>
      <c r="I858" s="1"/>
    </row>
    <row r="859" spans="1:9" ht="12.75" customHeight="1">
      <c r="A859" s="1"/>
      <c r="D859" s="1"/>
      <c r="E859" s="1"/>
      <c r="F859" s="1"/>
      <c r="G859" s="5"/>
      <c r="H859" s="1"/>
      <c r="I859" s="1"/>
    </row>
    <row r="860" spans="1:9" ht="12.75" customHeight="1">
      <c r="A860" s="1"/>
      <c r="D860" s="1"/>
      <c r="E860" s="1"/>
      <c r="F860" s="1"/>
      <c r="G860" s="5"/>
      <c r="H860" s="1"/>
      <c r="I860" s="1"/>
    </row>
    <row r="861" spans="1:9" ht="12.75" customHeight="1">
      <c r="A861" s="1"/>
      <c r="D861" s="1"/>
      <c r="E861" s="1"/>
      <c r="F861" s="1"/>
      <c r="G861" s="5"/>
      <c r="H861" s="1"/>
      <c r="I861" s="1"/>
    </row>
    <row r="862" spans="1:9" ht="12.75" customHeight="1">
      <c r="A862" s="1"/>
      <c r="D862" s="1"/>
      <c r="E862" s="1"/>
      <c r="F862" s="1"/>
      <c r="G862" s="5"/>
      <c r="H862" s="1"/>
      <c r="I862" s="1"/>
    </row>
    <row r="863" spans="1:9" ht="12.75" customHeight="1">
      <c r="A863" s="1"/>
      <c r="D863" s="1"/>
      <c r="E863" s="1"/>
      <c r="F863" s="1"/>
      <c r="G863" s="5"/>
      <c r="H863" s="1"/>
      <c r="I863" s="1"/>
    </row>
    <row r="864" spans="1:9" ht="12.75" customHeight="1">
      <c r="A864" s="1"/>
      <c r="D864" s="1"/>
      <c r="E864" s="1"/>
      <c r="F864" s="1"/>
      <c r="G864" s="5"/>
      <c r="H864" s="1"/>
      <c r="I864" s="1"/>
    </row>
    <row r="865" spans="1:9" ht="12.75" customHeight="1">
      <c r="A865" s="1"/>
      <c r="D865" s="1"/>
      <c r="E865" s="1"/>
      <c r="F865" s="1"/>
      <c r="G865" s="5"/>
      <c r="H865" s="1"/>
      <c r="I865" s="1"/>
    </row>
    <row r="866" spans="1:9" ht="12.75" customHeight="1">
      <c r="A866" s="1"/>
      <c r="D866" s="1"/>
      <c r="E866" s="1"/>
      <c r="F866" s="1"/>
      <c r="G866" s="5"/>
      <c r="H866" s="1"/>
      <c r="I866" s="1"/>
    </row>
    <row r="867" spans="1:9" ht="12.75" customHeight="1">
      <c r="A867" s="1"/>
      <c r="D867" s="1"/>
      <c r="E867" s="1"/>
      <c r="F867" s="1"/>
      <c r="G867" s="5"/>
      <c r="H867" s="1"/>
      <c r="I867" s="1"/>
    </row>
    <row r="868" spans="1:9" ht="12.75" customHeight="1">
      <c r="A868" s="1"/>
      <c r="D868" s="1"/>
      <c r="E868" s="1"/>
      <c r="F868" s="1"/>
      <c r="G868" s="5"/>
      <c r="H868" s="1"/>
      <c r="I868" s="1"/>
    </row>
    <row r="869" spans="1:9" ht="12.75" customHeight="1">
      <c r="A869" s="1"/>
      <c r="D869" s="1"/>
      <c r="E869" s="1"/>
      <c r="F869" s="1"/>
      <c r="G869" s="5"/>
      <c r="H869" s="1"/>
      <c r="I869" s="1"/>
    </row>
    <row r="870" spans="1:9" ht="12.75" customHeight="1">
      <c r="A870" s="1"/>
      <c r="D870" s="1"/>
      <c r="E870" s="1"/>
      <c r="F870" s="1"/>
      <c r="G870" s="5"/>
      <c r="H870" s="1"/>
      <c r="I870" s="1"/>
    </row>
    <row r="871" spans="1:9" ht="12.75" customHeight="1">
      <c r="A871" s="1"/>
      <c r="D871" s="1"/>
      <c r="E871" s="1"/>
      <c r="F871" s="1"/>
      <c r="G871" s="5"/>
      <c r="H871" s="1"/>
      <c r="I871" s="1"/>
    </row>
    <row r="872" spans="1:9" ht="12.75" customHeight="1">
      <c r="A872" s="1"/>
      <c r="D872" s="1"/>
      <c r="E872" s="1"/>
      <c r="F872" s="1"/>
      <c r="G872" s="5"/>
      <c r="H872" s="1"/>
      <c r="I872" s="1"/>
    </row>
    <row r="873" spans="1:9" ht="12.75" customHeight="1">
      <c r="A873" s="1"/>
      <c r="D873" s="1"/>
      <c r="E873" s="1"/>
      <c r="F873" s="1"/>
      <c r="G873" s="5"/>
      <c r="H873" s="1"/>
      <c r="I873" s="1"/>
    </row>
    <row r="874" spans="1:9" ht="12.75" customHeight="1">
      <c r="A874" s="1"/>
      <c r="D874" s="1"/>
      <c r="E874" s="1"/>
      <c r="F874" s="1"/>
      <c r="G874" s="5"/>
      <c r="H874" s="1"/>
      <c r="I874" s="1"/>
    </row>
    <row r="875" spans="1:9" ht="12.75" customHeight="1">
      <c r="A875" s="1"/>
      <c r="D875" s="1"/>
      <c r="E875" s="1"/>
      <c r="F875" s="1"/>
      <c r="G875" s="5"/>
      <c r="H875" s="1"/>
      <c r="I875" s="1"/>
    </row>
    <row r="876" spans="1:9" ht="12.75" customHeight="1">
      <c r="A876" s="1"/>
      <c r="D876" s="1"/>
      <c r="E876" s="1"/>
      <c r="F876" s="1"/>
      <c r="G876" s="5"/>
      <c r="H876" s="1"/>
      <c r="I876" s="1"/>
    </row>
    <row r="877" spans="1:9" ht="12.75" customHeight="1">
      <c r="A877" s="1"/>
      <c r="D877" s="1"/>
      <c r="E877" s="1"/>
      <c r="F877" s="1"/>
      <c r="G877" s="5"/>
      <c r="H877" s="1"/>
      <c r="I877" s="1"/>
    </row>
    <row r="878" spans="1:9" ht="12.75" customHeight="1">
      <c r="A878" s="1"/>
      <c r="D878" s="1"/>
      <c r="E878" s="1"/>
      <c r="F878" s="1"/>
      <c r="G878" s="5"/>
      <c r="H878" s="1"/>
      <c r="I878" s="1"/>
    </row>
    <row r="879" spans="1:9" ht="12.75" customHeight="1">
      <c r="A879" s="1"/>
      <c r="D879" s="1"/>
      <c r="E879" s="1"/>
      <c r="F879" s="1"/>
      <c r="G879" s="5"/>
      <c r="H879" s="1"/>
      <c r="I879" s="1"/>
    </row>
    <row r="880" spans="1:9" ht="12.75" customHeight="1">
      <c r="A880" s="1"/>
      <c r="D880" s="1"/>
      <c r="E880" s="1"/>
      <c r="F880" s="1"/>
      <c r="G880" s="5"/>
      <c r="H880" s="1"/>
      <c r="I880" s="1"/>
    </row>
    <row r="881" spans="1:9" ht="12.75" customHeight="1">
      <c r="A881" s="1"/>
      <c r="D881" s="1"/>
      <c r="E881" s="1"/>
      <c r="F881" s="1"/>
      <c r="G881" s="5"/>
      <c r="H881" s="1"/>
      <c r="I881" s="1"/>
    </row>
    <row r="882" spans="1:9" ht="12.75" customHeight="1">
      <c r="A882" s="1"/>
      <c r="D882" s="1"/>
      <c r="E882" s="1"/>
      <c r="F882" s="1"/>
      <c r="G882" s="5"/>
      <c r="H882" s="1"/>
      <c r="I882" s="1"/>
    </row>
    <row r="883" spans="1:9" ht="12.75" customHeight="1">
      <c r="A883" s="1"/>
      <c r="D883" s="1"/>
      <c r="E883" s="1"/>
      <c r="F883" s="1"/>
      <c r="G883" s="5"/>
      <c r="H883" s="1"/>
      <c r="I883" s="1"/>
    </row>
    <row r="884" spans="1:9" ht="12.75" customHeight="1">
      <c r="A884" s="1"/>
      <c r="D884" s="1"/>
      <c r="E884" s="1"/>
      <c r="F884" s="1"/>
      <c r="G884" s="5"/>
      <c r="H884" s="1"/>
      <c r="I884" s="1"/>
    </row>
    <row r="885" spans="1:9" ht="12.75" customHeight="1">
      <c r="A885" s="1"/>
      <c r="D885" s="1"/>
      <c r="E885" s="1"/>
      <c r="F885" s="1"/>
      <c r="G885" s="5"/>
      <c r="H885" s="1"/>
      <c r="I885" s="1"/>
    </row>
    <row r="886" spans="1:9" ht="12.75" customHeight="1">
      <c r="A886" s="1"/>
      <c r="D886" s="1"/>
      <c r="E886" s="1"/>
      <c r="F886" s="1"/>
      <c r="G886" s="5"/>
      <c r="H886" s="1"/>
      <c r="I886" s="1"/>
    </row>
    <row r="887" spans="1:9" ht="12.75" customHeight="1">
      <c r="A887" s="1"/>
      <c r="D887" s="1"/>
      <c r="E887" s="1"/>
      <c r="F887" s="1"/>
      <c r="G887" s="5"/>
      <c r="H887" s="1"/>
      <c r="I887" s="1"/>
    </row>
    <row r="888" spans="1:9" ht="12.75" customHeight="1">
      <c r="A888" s="1"/>
      <c r="D888" s="1"/>
      <c r="E888" s="1"/>
      <c r="F888" s="1"/>
      <c r="G888" s="5"/>
      <c r="H888" s="1"/>
      <c r="I888" s="1"/>
    </row>
    <row r="889" spans="1:9" ht="12.75" customHeight="1">
      <c r="A889" s="1"/>
      <c r="D889" s="1"/>
      <c r="E889" s="1"/>
      <c r="F889" s="1"/>
      <c r="G889" s="5"/>
      <c r="H889" s="1"/>
      <c r="I889" s="1"/>
    </row>
    <row r="890" spans="1:9" ht="12.75" customHeight="1">
      <c r="A890" s="1"/>
      <c r="D890" s="1"/>
      <c r="E890" s="1"/>
      <c r="F890" s="1"/>
      <c r="G890" s="5"/>
      <c r="H890" s="1"/>
      <c r="I890" s="1"/>
    </row>
    <row r="891" spans="1:9" ht="12.75" customHeight="1">
      <c r="A891" s="1"/>
      <c r="D891" s="1"/>
      <c r="E891" s="1"/>
      <c r="F891" s="1"/>
      <c r="G891" s="5"/>
      <c r="H891" s="1"/>
      <c r="I891" s="1"/>
    </row>
    <row r="892" spans="1:9" ht="12.75" customHeight="1">
      <c r="A892" s="1"/>
      <c r="D892" s="1"/>
      <c r="E892" s="1"/>
      <c r="F892" s="1"/>
      <c r="G892" s="5"/>
      <c r="H892" s="1"/>
      <c r="I892" s="1"/>
    </row>
    <row r="893" spans="1:9" ht="12.75" customHeight="1">
      <c r="A893" s="1"/>
      <c r="D893" s="1"/>
      <c r="E893" s="1"/>
      <c r="F893" s="1"/>
      <c r="G893" s="5"/>
      <c r="H893" s="1"/>
      <c r="I893" s="1"/>
    </row>
    <row r="894" spans="1:9" ht="12.75" customHeight="1">
      <c r="A894" s="1"/>
      <c r="D894" s="1"/>
      <c r="E894" s="1"/>
      <c r="F894" s="1"/>
      <c r="G894" s="5"/>
      <c r="H894" s="1"/>
      <c r="I894" s="1"/>
    </row>
    <row r="895" spans="1:9" ht="12.75" customHeight="1">
      <c r="A895" s="1"/>
      <c r="D895" s="1"/>
      <c r="E895" s="1"/>
      <c r="F895" s="1"/>
      <c r="G895" s="5"/>
      <c r="H895" s="1"/>
      <c r="I895" s="1"/>
    </row>
    <row r="896" spans="1:9" ht="12.75" customHeight="1">
      <c r="A896" s="1"/>
      <c r="D896" s="1"/>
      <c r="E896" s="1"/>
      <c r="F896" s="1"/>
      <c r="G896" s="5"/>
      <c r="H896" s="1"/>
      <c r="I896" s="1"/>
    </row>
    <row r="897" spans="1:9" ht="12.75" customHeight="1">
      <c r="A897" s="1"/>
      <c r="D897" s="1"/>
      <c r="E897" s="1"/>
      <c r="F897" s="1"/>
      <c r="G897" s="5"/>
      <c r="H897" s="1"/>
      <c r="I897" s="1"/>
    </row>
    <row r="898" spans="1:9" ht="12.75" customHeight="1">
      <c r="A898" s="1"/>
      <c r="D898" s="1"/>
      <c r="E898" s="1"/>
      <c r="F898" s="1"/>
      <c r="G898" s="5"/>
      <c r="H898" s="1"/>
      <c r="I898" s="1"/>
    </row>
    <row r="899" spans="1:9" ht="12.75" customHeight="1">
      <c r="A899" s="1"/>
      <c r="D899" s="1"/>
      <c r="E899" s="1"/>
      <c r="F899" s="1"/>
      <c r="G899" s="5"/>
      <c r="H899" s="1"/>
      <c r="I899" s="1"/>
    </row>
    <row r="900" spans="1:9" ht="12.75" customHeight="1">
      <c r="A900" s="1"/>
      <c r="D900" s="1"/>
      <c r="E900" s="1"/>
      <c r="F900" s="1"/>
      <c r="G900" s="5"/>
      <c r="H900" s="1"/>
      <c r="I900" s="1"/>
    </row>
    <row r="901" spans="1:9" ht="12.75" customHeight="1">
      <c r="A901" s="1"/>
      <c r="D901" s="1"/>
      <c r="E901" s="1"/>
      <c r="F901" s="1"/>
      <c r="G901" s="5"/>
      <c r="H901" s="1"/>
      <c r="I901" s="1"/>
    </row>
    <row r="902" spans="1:9" ht="12.75" customHeight="1">
      <c r="A902" s="1"/>
      <c r="D902" s="1"/>
      <c r="E902" s="1"/>
      <c r="F902" s="1"/>
      <c r="G902" s="5"/>
      <c r="H902" s="1"/>
      <c r="I902" s="1"/>
    </row>
    <row r="903" spans="1:9" ht="12.75" customHeight="1">
      <c r="A903" s="1"/>
      <c r="D903" s="1"/>
      <c r="E903" s="1"/>
      <c r="F903" s="1"/>
      <c r="G903" s="5"/>
      <c r="H903" s="1"/>
      <c r="I903" s="1"/>
    </row>
    <row r="904" spans="1:9" ht="12.75" customHeight="1">
      <c r="A904" s="1"/>
      <c r="D904" s="1"/>
      <c r="E904" s="1"/>
      <c r="F904" s="1"/>
      <c r="G904" s="5"/>
      <c r="H904" s="1"/>
      <c r="I904" s="1"/>
    </row>
    <row r="905" spans="1:9" ht="12.75" customHeight="1">
      <c r="A905" s="1"/>
      <c r="D905" s="1"/>
      <c r="E905" s="1"/>
      <c r="F905" s="1"/>
      <c r="G905" s="5"/>
      <c r="H905" s="1"/>
      <c r="I905" s="1"/>
    </row>
    <row r="906" spans="1:9" ht="12.75" customHeight="1">
      <c r="A906" s="1"/>
      <c r="D906" s="1"/>
      <c r="E906" s="1"/>
      <c r="F906" s="1"/>
      <c r="G906" s="5"/>
      <c r="H906" s="1"/>
      <c r="I906" s="1"/>
    </row>
    <row r="907" spans="1:9" ht="12.75" customHeight="1">
      <c r="A907" s="1"/>
      <c r="D907" s="1"/>
      <c r="E907" s="1"/>
      <c r="F907" s="1"/>
      <c r="G907" s="5"/>
      <c r="H907" s="1"/>
      <c r="I907" s="1"/>
    </row>
    <row r="908" spans="1:9" ht="12.75" customHeight="1">
      <c r="A908" s="1"/>
      <c r="D908" s="1"/>
      <c r="E908" s="1"/>
      <c r="F908" s="1"/>
      <c r="G908" s="5"/>
      <c r="H908" s="1"/>
      <c r="I908" s="1"/>
    </row>
    <row r="909" spans="1:9" ht="12.75" customHeight="1">
      <c r="A909" s="1"/>
      <c r="D909" s="1"/>
      <c r="E909" s="1"/>
      <c r="F909" s="1"/>
      <c r="G909" s="5"/>
      <c r="H909" s="1"/>
      <c r="I909" s="1"/>
    </row>
    <row r="910" spans="1:9" ht="12.75" customHeight="1">
      <c r="A910" s="1"/>
      <c r="D910" s="1"/>
      <c r="E910" s="1"/>
      <c r="F910" s="1"/>
      <c r="G910" s="5"/>
      <c r="H910" s="1"/>
      <c r="I910" s="1"/>
    </row>
    <row r="911" spans="1:9" ht="12.75" customHeight="1">
      <c r="A911" s="1"/>
      <c r="D911" s="1"/>
      <c r="E911" s="1"/>
      <c r="F911" s="1"/>
      <c r="G911" s="5"/>
      <c r="H911" s="1"/>
      <c r="I911" s="1"/>
    </row>
    <row r="912" spans="1:9" ht="12.75" customHeight="1">
      <c r="A912" s="1"/>
      <c r="D912" s="1"/>
      <c r="E912" s="1"/>
      <c r="F912" s="1"/>
      <c r="G912" s="5"/>
      <c r="H912" s="1"/>
      <c r="I912" s="1"/>
    </row>
    <row r="913" spans="1:9" ht="12.75" customHeight="1">
      <c r="A913" s="1"/>
      <c r="D913" s="1"/>
      <c r="E913" s="1"/>
      <c r="F913" s="1"/>
      <c r="G913" s="5"/>
      <c r="H913" s="1"/>
      <c r="I913" s="1"/>
    </row>
    <row r="914" spans="1:9" ht="12.75" customHeight="1">
      <c r="A914" s="1"/>
      <c r="D914" s="1"/>
      <c r="E914" s="1"/>
      <c r="F914" s="1"/>
      <c r="G914" s="5"/>
      <c r="H914" s="1"/>
      <c r="I914" s="1"/>
    </row>
    <row r="915" spans="1:9" ht="12.75" customHeight="1">
      <c r="A915" s="1"/>
      <c r="D915" s="1"/>
      <c r="E915" s="1"/>
      <c r="F915" s="1"/>
      <c r="G915" s="5"/>
      <c r="H915" s="1"/>
      <c r="I915" s="1"/>
    </row>
    <row r="916" spans="1:9" ht="12.75" customHeight="1">
      <c r="A916" s="1"/>
      <c r="D916" s="1"/>
      <c r="E916" s="1"/>
      <c r="F916" s="1"/>
      <c r="G916" s="5"/>
      <c r="H916" s="1"/>
      <c r="I916" s="1"/>
    </row>
    <row r="917" spans="1:9" ht="12.75" customHeight="1">
      <c r="A917" s="1"/>
      <c r="D917" s="1"/>
      <c r="E917" s="1"/>
      <c r="F917" s="1"/>
      <c r="G917" s="5"/>
      <c r="H917" s="1"/>
      <c r="I917" s="1"/>
    </row>
    <row r="918" spans="1:9" ht="12.75" customHeight="1">
      <c r="A918" s="1"/>
      <c r="D918" s="1"/>
      <c r="E918" s="1"/>
      <c r="F918" s="1"/>
      <c r="G918" s="5"/>
      <c r="H918" s="1"/>
      <c r="I918" s="1"/>
    </row>
    <row r="919" spans="1:9" ht="12.75" customHeight="1">
      <c r="A919" s="1"/>
      <c r="D919" s="1"/>
      <c r="E919" s="1"/>
      <c r="F919" s="1"/>
      <c r="G919" s="5"/>
      <c r="H919" s="1"/>
      <c r="I919" s="1"/>
    </row>
    <row r="920" spans="1:9" ht="12.75" customHeight="1">
      <c r="A920" s="1"/>
      <c r="D920" s="1"/>
      <c r="E920" s="1"/>
      <c r="F920" s="1"/>
      <c r="G920" s="5"/>
      <c r="H920" s="1"/>
      <c r="I920" s="1"/>
    </row>
    <row r="921" spans="1:9" ht="12.75" customHeight="1">
      <c r="A921" s="1"/>
      <c r="D921" s="1"/>
      <c r="E921" s="1"/>
      <c r="F921" s="1"/>
      <c r="G921" s="5"/>
      <c r="H921" s="1"/>
      <c r="I921" s="1"/>
    </row>
    <row r="922" spans="1:9" ht="12.75" customHeight="1">
      <c r="A922" s="1"/>
      <c r="D922" s="1"/>
      <c r="E922" s="1"/>
      <c r="F922" s="1"/>
      <c r="G922" s="5"/>
      <c r="H922" s="1"/>
      <c r="I922" s="1"/>
    </row>
    <row r="923" spans="1:9" ht="12.75" customHeight="1">
      <c r="A923" s="1"/>
      <c r="D923" s="1"/>
      <c r="E923" s="1"/>
      <c r="F923" s="1"/>
      <c r="G923" s="5"/>
      <c r="H923" s="1"/>
      <c r="I923" s="1"/>
    </row>
    <row r="924" spans="1:9" ht="12.75" customHeight="1">
      <c r="A924" s="1"/>
      <c r="D924" s="1"/>
      <c r="E924" s="1"/>
      <c r="F924" s="1"/>
      <c r="G924" s="5"/>
      <c r="H924" s="1"/>
      <c r="I924" s="1"/>
    </row>
    <row r="925" spans="1:9" ht="12.75" customHeight="1">
      <c r="A925" s="1"/>
      <c r="D925" s="1"/>
      <c r="E925" s="1"/>
      <c r="F925" s="1"/>
      <c r="G925" s="5"/>
      <c r="H925" s="1"/>
      <c r="I925" s="1"/>
    </row>
    <row r="926" spans="1:9" ht="12.75" customHeight="1">
      <c r="A926" s="1"/>
      <c r="D926" s="1"/>
      <c r="E926" s="1"/>
      <c r="F926" s="1"/>
      <c r="G926" s="5"/>
      <c r="H926" s="1"/>
      <c r="I926" s="1"/>
    </row>
    <row r="927" spans="1:9" ht="12.75" customHeight="1">
      <c r="A927" s="1"/>
      <c r="D927" s="1"/>
      <c r="E927" s="1"/>
      <c r="F927" s="1"/>
      <c r="G927" s="5"/>
      <c r="H927" s="1"/>
      <c r="I927" s="1"/>
    </row>
    <row r="928" spans="1:9" ht="12.75" customHeight="1">
      <c r="A928" s="1"/>
      <c r="D928" s="1"/>
      <c r="E928" s="1"/>
      <c r="F928" s="1"/>
      <c r="G928" s="5"/>
      <c r="H928" s="1"/>
      <c r="I928" s="1"/>
    </row>
    <row r="929" spans="1:9" ht="12.75" customHeight="1">
      <c r="A929" s="1"/>
      <c r="D929" s="1"/>
      <c r="E929" s="1"/>
      <c r="F929" s="1"/>
      <c r="G929" s="5"/>
      <c r="H929" s="1"/>
      <c r="I929" s="1"/>
    </row>
    <row r="930" spans="1:9" ht="12.75" customHeight="1">
      <c r="A930" s="1"/>
      <c r="D930" s="1"/>
      <c r="E930" s="1"/>
      <c r="F930" s="1"/>
      <c r="G930" s="5"/>
      <c r="H930" s="1"/>
      <c r="I930" s="1"/>
    </row>
    <row r="931" spans="1:9" ht="12.75" customHeight="1">
      <c r="A931" s="1"/>
      <c r="D931" s="1"/>
      <c r="E931" s="1"/>
      <c r="F931" s="1"/>
      <c r="G931" s="5"/>
      <c r="H931" s="1"/>
      <c r="I931" s="1"/>
    </row>
    <row r="932" spans="1:9" ht="12.75" customHeight="1">
      <c r="A932" s="1"/>
      <c r="D932" s="1"/>
      <c r="E932" s="1"/>
      <c r="F932" s="1"/>
      <c r="G932" s="5"/>
      <c r="H932" s="1"/>
      <c r="I932" s="1"/>
    </row>
    <row r="933" spans="1:9" ht="12.75" customHeight="1">
      <c r="A933" s="1"/>
      <c r="D933" s="1"/>
      <c r="E933" s="1"/>
      <c r="F933" s="1"/>
      <c r="G933" s="5"/>
      <c r="H933" s="1"/>
      <c r="I933" s="1"/>
    </row>
    <row r="934" spans="1:9" ht="12.75" customHeight="1">
      <c r="A934" s="1"/>
      <c r="D934" s="1"/>
      <c r="E934" s="1"/>
      <c r="F934" s="1"/>
      <c r="G934" s="5"/>
      <c r="H934" s="1"/>
      <c r="I934" s="1"/>
    </row>
    <row r="935" spans="1:9" ht="12.75" customHeight="1">
      <c r="A935" s="1"/>
      <c r="D935" s="1"/>
      <c r="E935" s="1"/>
      <c r="F935" s="1"/>
      <c r="G935" s="5"/>
      <c r="H935" s="1"/>
      <c r="I935" s="1"/>
    </row>
    <row r="936" spans="1:9" ht="12.75" customHeight="1">
      <c r="A936" s="1"/>
      <c r="D936" s="1"/>
      <c r="E936" s="1"/>
      <c r="F936" s="1"/>
      <c r="G936" s="5"/>
      <c r="H936" s="1"/>
      <c r="I936" s="1"/>
    </row>
    <row r="937" spans="1:9" ht="12.75" customHeight="1">
      <c r="A937" s="1"/>
      <c r="D937" s="1"/>
      <c r="E937" s="1"/>
      <c r="F937" s="1"/>
      <c r="G937" s="5"/>
      <c r="H937" s="1"/>
      <c r="I937" s="1"/>
    </row>
    <row r="938" spans="1:9" ht="12.75" customHeight="1">
      <c r="A938" s="1"/>
      <c r="D938" s="1"/>
      <c r="E938" s="1"/>
      <c r="F938" s="1"/>
      <c r="G938" s="5"/>
      <c r="H938" s="1"/>
      <c r="I938" s="1"/>
    </row>
    <row r="939" spans="1:9" ht="12.75" customHeight="1">
      <c r="A939" s="1"/>
      <c r="D939" s="1"/>
      <c r="E939" s="1"/>
      <c r="F939" s="1"/>
      <c r="G939" s="5"/>
      <c r="H939" s="1"/>
      <c r="I939" s="1"/>
    </row>
    <row r="940" spans="1:9" ht="12.75" customHeight="1">
      <c r="A940" s="1"/>
      <c r="D940" s="1"/>
      <c r="E940" s="1"/>
      <c r="F940" s="1"/>
      <c r="G940" s="5"/>
      <c r="H940" s="1"/>
      <c r="I940" s="1"/>
    </row>
    <row r="941" spans="1:9" ht="12.75" customHeight="1">
      <c r="A941" s="1"/>
      <c r="D941" s="1"/>
      <c r="E941" s="1"/>
      <c r="F941" s="1"/>
      <c r="G941" s="5"/>
      <c r="H941" s="1"/>
      <c r="I941" s="1"/>
    </row>
    <row r="942" spans="1:9" ht="12.75" customHeight="1">
      <c r="A942" s="1"/>
      <c r="D942" s="1"/>
      <c r="E942" s="1"/>
      <c r="F942" s="1"/>
      <c r="G942" s="5"/>
      <c r="H942" s="1"/>
      <c r="I942" s="1"/>
    </row>
    <row r="943" spans="1:9" ht="12.75" customHeight="1">
      <c r="A943" s="1"/>
      <c r="D943" s="1"/>
      <c r="E943" s="1"/>
      <c r="F943" s="1"/>
      <c r="G943" s="5"/>
      <c r="H943" s="1"/>
      <c r="I943" s="1"/>
    </row>
    <row r="944" spans="1:9" ht="12.75" customHeight="1">
      <c r="A944" s="1"/>
      <c r="D944" s="1"/>
      <c r="E944" s="1"/>
      <c r="F944" s="1"/>
      <c r="G944" s="5"/>
      <c r="H944" s="1"/>
      <c r="I944" s="1"/>
    </row>
    <row r="945" spans="1:9" ht="12.75" customHeight="1">
      <c r="A945" s="1"/>
      <c r="D945" s="1"/>
      <c r="E945" s="1"/>
      <c r="F945" s="1"/>
      <c r="G945" s="5"/>
      <c r="H945" s="1"/>
      <c r="I945" s="1"/>
    </row>
    <row r="946" spans="1:9" ht="12.75" customHeight="1">
      <c r="A946" s="1"/>
      <c r="D946" s="1"/>
      <c r="E946" s="1"/>
      <c r="F946" s="1"/>
      <c r="G946" s="5"/>
      <c r="H946" s="1"/>
      <c r="I946" s="1"/>
    </row>
    <row r="947" spans="1:9" ht="12.75" customHeight="1">
      <c r="A947" s="1"/>
      <c r="D947" s="1"/>
      <c r="E947" s="1"/>
      <c r="F947" s="1"/>
      <c r="G947" s="5"/>
      <c r="H947" s="1"/>
      <c r="I947" s="1"/>
    </row>
    <row r="948" spans="1:9" ht="12.75" customHeight="1">
      <c r="A948" s="1"/>
      <c r="D948" s="1"/>
      <c r="E948" s="1"/>
      <c r="F948" s="1"/>
      <c r="G948" s="5"/>
      <c r="H948" s="1"/>
      <c r="I948" s="1"/>
    </row>
    <row r="949" spans="1:9" ht="12.75" customHeight="1">
      <c r="A949" s="1"/>
      <c r="D949" s="1"/>
      <c r="E949" s="1"/>
      <c r="F949" s="1"/>
      <c r="G949" s="5"/>
      <c r="H949" s="1"/>
      <c r="I949" s="1"/>
    </row>
    <row r="950" spans="1:9" ht="12.75" customHeight="1">
      <c r="A950" s="1"/>
      <c r="D950" s="1"/>
      <c r="E950" s="1"/>
      <c r="F950" s="1"/>
      <c r="G950" s="5"/>
      <c r="H950" s="1"/>
      <c r="I950" s="1"/>
    </row>
    <row r="951" spans="1:9" ht="12.75" customHeight="1">
      <c r="A951" s="1"/>
      <c r="D951" s="1"/>
      <c r="E951" s="1"/>
      <c r="F951" s="1"/>
      <c r="G951" s="5"/>
      <c r="H951" s="1"/>
      <c r="I951" s="1"/>
    </row>
    <row r="952" spans="1:9" ht="12.75" customHeight="1">
      <c r="A952" s="1"/>
      <c r="D952" s="1"/>
      <c r="E952" s="1"/>
      <c r="F952" s="1"/>
      <c r="G952" s="5"/>
      <c r="H952" s="1"/>
      <c r="I952" s="1"/>
    </row>
    <row r="953" spans="1:9" ht="12.75" customHeight="1">
      <c r="A953" s="1"/>
      <c r="D953" s="1"/>
      <c r="E953" s="1"/>
      <c r="F953" s="1"/>
      <c r="G953" s="5"/>
      <c r="H953" s="1"/>
      <c r="I953" s="1"/>
    </row>
    <row r="954" spans="1:9" ht="12.75" customHeight="1">
      <c r="A954" s="1"/>
      <c r="D954" s="1"/>
      <c r="E954" s="1"/>
      <c r="F954" s="1"/>
      <c r="G954" s="5"/>
      <c r="H954" s="1"/>
      <c r="I954" s="1"/>
    </row>
    <row r="955" spans="1:9" ht="12.75" customHeight="1">
      <c r="A955" s="1"/>
      <c r="D955" s="1"/>
      <c r="E955" s="1"/>
      <c r="F955" s="1"/>
      <c r="G955" s="5"/>
      <c r="H955" s="1"/>
      <c r="I955" s="1"/>
    </row>
    <row r="956" spans="1:9" ht="12.75" customHeight="1">
      <c r="A956" s="1"/>
      <c r="D956" s="1"/>
      <c r="E956" s="1"/>
      <c r="F956" s="1"/>
      <c r="G956" s="5"/>
      <c r="H956" s="1"/>
      <c r="I956" s="1"/>
    </row>
    <row r="957" spans="1:9" ht="12.75" customHeight="1">
      <c r="A957" s="1"/>
      <c r="D957" s="1"/>
      <c r="E957" s="1"/>
      <c r="F957" s="1"/>
      <c r="G957" s="5"/>
      <c r="H957" s="1"/>
      <c r="I957" s="1"/>
    </row>
    <row r="958" spans="1:9" ht="12.75" customHeight="1">
      <c r="A958" s="1"/>
      <c r="D958" s="1"/>
      <c r="E958" s="1"/>
      <c r="F958" s="1"/>
      <c r="G958" s="5"/>
      <c r="H958" s="1"/>
      <c r="I958" s="1"/>
    </row>
    <row r="959" spans="1:9" ht="12.75" customHeight="1">
      <c r="A959" s="1"/>
      <c r="D959" s="1"/>
      <c r="E959" s="1"/>
      <c r="F959" s="1"/>
      <c r="G959" s="5"/>
      <c r="H959" s="1"/>
      <c r="I959" s="1"/>
    </row>
    <row r="960" spans="1:9" ht="12.75" customHeight="1">
      <c r="A960" s="1"/>
      <c r="D960" s="1"/>
      <c r="E960" s="1"/>
      <c r="F960" s="1"/>
      <c r="G960" s="5"/>
      <c r="H960" s="1"/>
      <c r="I960" s="1"/>
    </row>
    <row r="961" spans="1:9" ht="12.75" customHeight="1">
      <c r="A961" s="1"/>
      <c r="D961" s="1"/>
      <c r="E961" s="1"/>
      <c r="F961" s="1"/>
      <c r="G961" s="5"/>
      <c r="H961" s="1"/>
      <c r="I961" s="1"/>
    </row>
    <row r="962" spans="1:9" ht="12.75" customHeight="1">
      <c r="A962" s="1"/>
      <c r="D962" s="1"/>
      <c r="E962" s="1"/>
      <c r="F962" s="1"/>
      <c r="G962" s="5"/>
      <c r="H962" s="1"/>
      <c r="I962" s="1"/>
    </row>
    <row r="963" spans="1:9" ht="12.75" customHeight="1">
      <c r="A963" s="1"/>
      <c r="D963" s="1"/>
      <c r="E963" s="1"/>
      <c r="F963" s="1"/>
      <c r="G963" s="5"/>
      <c r="H963" s="1"/>
      <c r="I963" s="1"/>
    </row>
    <row r="964" spans="1:9" ht="12.75" customHeight="1">
      <c r="A964" s="1"/>
      <c r="D964" s="1"/>
      <c r="E964" s="1"/>
      <c r="F964" s="1"/>
      <c r="G964" s="5"/>
      <c r="H964" s="1"/>
      <c r="I964" s="1"/>
    </row>
    <row r="965" spans="1:9" ht="12.75" customHeight="1">
      <c r="A965" s="1"/>
      <c r="D965" s="1"/>
      <c r="E965" s="1"/>
      <c r="F965" s="1"/>
      <c r="G965" s="5"/>
      <c r="H965" s="1"/>
      <c r="I965" s="1"/>
    </row>
    <row r="966" spans="1:9" ht="12.75" customHeight="1">
      <c r="A966" s="1"/>
      <c r="D966" s="1"/>
      <c r="E966" s="1"/>
      <c r="F966" s="1"/>
      <c r="G966" s="5"/>
      <c r="H966" s="1"/>
      <c r="I966" s="1"/>
    </row>
    <row r="967" spans="1:9" ht="12.75" customHeight="1">
      <c r="A967" s="1"/>
      <c r="D967" s="1"/>
      <c r="E967" s="1"/>
      <c r="F967" s="1"/>
      <c r="G967" s="5"/>
      <c r="H967" s="1"/>
      <c r="I967" s="1"/>
    </row>
    <row r="968" spans="1:9" ht="12.75" customHeight="1">
      <c r="A968" s="1"/>
      <c r="D968" s="1"/>
      <c r="E968" s="1"/>
      <c r="F968" s="1"/>
      <c r="G968" s="5"/>
      <c r="H968" s="1"/>
      <c r="I968" s="1"/>
    </row>
    <row r="969" spans="1:9" ht="12.75" customHeight="1">
      <c r="A969" s="1"/>
      <c r="D969" s="1"/>
      <c r="E969" s="1"/>
      <c r="F969" s="1"/>
      <c r="G969" s="5"/>
      <c r="H969" s="1"/>
      <c r="I969" s="1"/>
    </row>
    <row r="970" spans="1:9" ht="12.75" customHeight="1">
      <c r="A970" s="1"/>
      <c r="D970" s="1"/>
      <c r="E970" s="1"/>
      <c r="F970" s="1"/>
      <c r="G970" s="5"/>
      <c r="H970" s="1"/>
      <c r="I970" s="1"/>
    </row>
    <row r="971" spans="1:9" ht="12.75" customHeight="1">
      <c r="A971" s="1"/>
      <c r="D971" s="1"/>
      <c r="E971" s="1"/>
      <c r="F971" s="1"/>
      <c r="G971" s="5"/>
      <c r="H971" s="1"/>
      <c r="I971" s="1"/>
    </row>
    <row r="972" spans="1:9" ht="12.75" customHeight="1">
      <c r="A972" s="1"/>
      <c r="D972" s="1"/>
      <c r="E972" s="1"/>
      <c r="F972" s="1"/>
      <c r="G972" s="5"/>
      <c r="H972" s="1"/>
      <c r="I972" s="1"/>
    </row>
    <row r="973" spans="1:9" ht="12.75" customHeight="1">
      <c r="A973" s="1"/>
      <c r="D973" s="1"/>
      <c r="E973" s="1"/>
      <c r="F973" s="1"/>
      <c r="G973" s="5"/>
      <c r="H973" s="1"/>
      <c r="I973" s="1"/>
    </row>
    <row r="974" spans="1:9" ht="12.75" customHeight="1">
      <c r="A974" s="1"/>
      <c r="D974" s="1"/>
      <c r="E974" s="1"/>
      <c r="F974" s="1"/>
      <c r="G974" s="5"/>
      <c r="H974" s="1"/>
      <c r="I974" s="1"/>
    </row>
    <row r="975" spans="1:9" ht="12.75" customHeight="1">
      <c r="A975" s="1"/>
      <c r="D975" s="1"/>
      <c r="E975" s="1"/>
      <c r="F975" s="1"/>
      <c r="G975" s="5"/>
      <c r="H975" s="1"/>
      <c r="I975" s="1"/>
    </row>
    <row r="976" spans="1:9" ht="12.75" customHeight="1">
      <c r="A976" s="1"/>
      <c r="D976" s="1"/>
      <c r="E976" s="1"/>
      <c r="F976" s="1"/>
      <c r="G976" s="5"/>
      <c r="H976" s="1"/>
      <c r="I976" s="1"/>
    </row>
    <row r="977" spans="1:9" ht="12.75" customHeight="1">
      <c r="A977" s="1"/>
      <c r="D977" s="1"/>
      <c r="E977" s="1"/>
      <c r="F977" s="1"/>
      <c r="G977" s="5"/>
      <c r="H977" s="1"/>
      <c r="I977" s="1"/>
    </row>
    <row r="978" spans="1:9" ht="12.75" customHeight="1">
      <c r="A978" s="1"/>
      <c r="D978" s="1"/>
      <c r="E978" s="1"/>
      <c r="F978" s="1"/>
      <c r="G978" s="5"/>
      <c r="H978" s="1"/>
      <c r="I978" s="1"/>
    </row>
    <row r="979" spans="1:9" ht="12.75" customHeight="1">
      <c r="A979" s="1"/>
      <c r="D979" s="1"/>
      <c r="E979" s="1"/>
      <c r="F979" s="1"/>
      <c r="G979" s="5"/>
      <c r="H979" s="1"/>
      <c r="I979" s="1"/>
    </row>
    <row r="980" spans="1:9" ht="12.75" customHeight="1">
      <c r="A980" s="1"/>
      <c r="D980" s="1"/>
      <c r="E980" s="1"/>
      <c r="F980" s="1"/>
      <c r="G980" s="5"/>
      <c r="H980" s="1"/>
      <c r="I980" s="1"/>
    </row>
    <row r="981" spans="1:9" ht="12.75" customHeight="1">
      <c r="A981" s="1"/>
      <c r="D981" s="1"/>
      <c r="E981" s="1"/>
      <c r="F981" s="1"/>
      <c r="G981" s="5"/>
      <c r="H981" s="1"/>
      <c r="I981" s="1"/>
    </row>
    <row r="982" spans="1:9" ht="12.75" customHeight="1">
      <c r="A982" s="1"/>
      <c r="D982" s="1"/>
      <c r="E982" s="1"/>
      <c r="F982" s="1"/>
      <c r="G982" s="5"/>
      <c r="H982" s="1"/>
      <c r="I982" s="1"/>
    </row>
    <row r="983" spans="1:9" ht="12.75" customHeight="1">
      <c r="A983" s="1"/>
      <c r="D983" s="1"/>
      <c r="E983" s="1"/>
      <c r="F983" s="1"/>
      <c r="G983" s="5"/>
      <c r="H983" s="1"/>
      <c r="I983" s="1"/>
    </row>
    <row r="984" spans="1:9" ht="12.75" customHeight="1">
      <c r="A984" s="1"/>
      <c r="D984" s="1"/>
      <c r="E984" s="1"/>
      <c r="F984" s="1"/>
      <c r="G984" s="5"/>
      <c r="H984" s="1"/>
      <c r="I984" s="1"/>
    </row>
    <row r="985" spans="1:9" ht="12.75" customHeight="1">
      <c r="A985" s="1"/>
      <c r="D985" s="1"/>
      <c r="E985" s="1"/>
      <c r="F985" s="1"/>
      <c r="G985" s="5"/>
      <c r="H985" s="1"/>
      <c r="I985" s="1"/>
    </row>
    <row r="986" spans="1:9" ht="12.75" customHeight="1">
      <c r="A986" s="1"/>
      <c r="D986" s="1"/>
      <c r="E986" s="1"/>
      <c r="F986" s="1"/>
      <c r="G986" s="5"/>
      <c r="H986" s="1"/>
      <c r="I986" s="1"/>
    </row>
    <row r="987" spans="1:9" ht="12.75" customHeight="1">
      <c r="A987" s="1"/>
      <c r="D987" s="1"/>
      <c r="E987" s="1"/>
      <c r="F987" s="1"/>
      <c r="G987" s="5"/>
      <c r="H987" s="1"/>
      <c r="I987" s="1"/>
    </row>
    <row r="988" spans="1:9" ht="12.75" customHeight="1">
      <c r="A988" s="1"/>
      <c r="D988" s="1"/>
      <c r="E988" s="1"/>
      <c r="F988" s="1"/>
      <c r="G988" s="5"/>
      <c r="H988" s="1"/>
      <c r="I988" s="1"/>
    </row>
    <row r="989" spans="1:9" ht="12.75" customHeight="1">
      <c r="A989" s="1"/>
      <c r="D989" s="1"/>
      <c r="E989" s="1"/>
      <c r="F989" s="1"/>
      <c r="G989" s="5"/>
      <c r="H989" s="1"/>
      <c r="I989" s="1"/>
    </row>
    <row r="990" spans="1:9" ht="12.75" customHeight="1">
      <c r="A990" s="1"/>
      <c r="D990" s="1"/>
      <c r="E990" s="1"/>
      <c r="F990" s="1"/>
      <c r="G990" s="5"/>
      <c r="H990" s="1"/>
      <c r="I990" s="1"/>
    </row>
    <row r="991" spans="1:9" ht="12.75" customHeight="1">
      <c r="A991" s="1"/>
      <c r="D991" s="1"/>
      <c r="E991" s="1"/>
      <c r="F991" s="1"/>
      <c r="G991" s="5"/>
      <c r="H991" s="1"/>
      <c r="I991" s="1"/>
    </row>
    <row r="992" spans="1:9" ht="12.75" customHeight="1">
      <c r="A992" s="1"/>
      <c r="D992" s="1"/>
      <c r="E992" s="1"/>
      <c r="F992" s="1"/>
      <c r="G992" s="5"/>
      <c r="H992" s="1"/>
      <c r="I992" s="1"/>
    </row>
    <row r="993" spans="1:9" ht="12.75" customHeight="1">
      <c r="A993" s="1"/>
      <c r="D993" s="1"/>
      <c r="E993" s="1"/>
      <c r="F993" s="1"/>
      <c r="G993" s="5"/>
      <c r="H993" s="1"/>
      <c r="I993" s="1"/>
    </row>
    <row r="994" spans="1:9" ht="12.75" customHeight="1">
      <c r="A994" s="1"/>
      <c r="D994" s="1"/>
      <c r="E994" s="1"/>
      <c r="F994" s="1"/>
      <c r="G994" s="5"/>
      <c r="H994" s="1"/>
      <c r="I994" s="1"/>
    </row>
    <row r="995" spans="1:9" ht="12.75" customHeight="1">
      <c r="A995" s="1"/>
      <c r="D995" s="1"/>
      <c r="E995" s="1"/>
      <c r="F995" s="1"/>
      <c r="G995" s="5"/>
      <c r="H995" s="1"/>
      <c r="I995" s="1"/>
    </row>
    <row r="996" spans="1:9" ht="12.75" customHeight="1">
      <c r="A996" s="1"/>
      <c r="D996" s="1"/>
      <c r="E996" s="1"/>
      <c r="F996" s="1"/>
      <c r="G996" s="5"/>
      <c r="H996" s="1"/>
      <c r="I996" s="1"/>
    </row>
    <row r="997" spans="1:9" ht="12.75" customHeight="1">
      <c r="A997" s="1"/>
      <c r="D997" s="1"/>
      <c r="E997" s="1"/>
      <c r="F997" s="1"/>
      <c r="G997" s="5"/>
      <c r="H997" s="1"/>
      <c r="I997" s="1"/>
    </row>
    <row r="998" spans="1:9" ht="12.75" customHeight="1">
      <c r="A998" s="1"/>
      <c r="D998" s="1"/>
      <c r="E998" s="1"/>
      <c r="F998" s="1"/>
      <c r="G998" s="5"/>
      <c r="H998" s="1"/>
      <c r="I998" s="1"/>
    </row>
    <row r="999" spans="1:9" ht="12.75" customHeight="1">
      <c r="A999" s="1"/>
      <c r="D999" s="1"/>
      <c r="E999" s="1"/>
      <c r="F999" s="1"/>
      <c r="G999" s="5"/>
      <c r="H999" s="1"/>
      <c r="I999" s="1"/>
    </row>
    <row r="1000" spans="1:9" ht="12.75" customHeight="1">
      <c r="A1000" s="1"/>
      <c r="D1000" s="1"/>
      <c r="E1000" s="1"/>
      <c r="F1000" s="1"/>
      <c r="G1000" s="5"/>
      <c r="H1000" s="1"/>
      <c r="I1000" s="1"/>
    </row>
    <row r="1001" spans="1:9" ht="12.75" customHeight="1">
      <c r="A1001" s="1"/>
      <c r="D1001" s="1"/>
      <c r="E1001" s="1"/>
      <c r="F1001" s="1"/>
      <c r="G1001" s="5"/>
      <c r="H1001" s="1"/>
      <c r="I1001" s="1"/>
    </row>
    <row r="1002" spans="1:9" ht="12.75" customHeight="1">
      <c r="A1002" s="1"/>
      <c r="D1002" s="1"/>
      <c r="E1002" s="1"/>
      <c r="F1002" s="1"/>
      <c r="G1002" s="5"/>
      <c r="H1002" s="1"/>
      <c r="I1002" s="1"/>
    </row>
    <row r="1003" spans="1:9" ht="12.75" customHeight="1">
      <c r="A1003" s="1"/>
      <c r="D1003" s="1"/>
      <c r="E1003" s="1"/>
      <c r="F1003" s="1"/>
      <c r="G1003" s="5"/>
      <c r="H1003" s="1"/>
      <c r="I1003" s="1"/>
    </row>
    <row r="1004" spans="1:9" ht="12.75" customHeight="1">
      <c r="A1004" s="1"/>
      <c r="D1004" s="1"/>
      <c r="E1004" s="1"/>
      <c r="F1004" s="1"/>
      <c r="G1004" s="5"/>
      <c r="H1004" s="1"/>
      <c r="I1004" s="1"/>
    </row>
    <row r="1005" spans="1:9" ht="12.75" customHeight="1">
      <c r="A1005" s="1"/>
      <c r="D1005" s="1"/>
      <c r="E1005" s="1"/>
      <c r="F1005" s="1"/>
      <c r="G1005" s="5"/>
      <c r="H1005" s="1"/>
      <c r="I1005" s="1"/>
    </row>
    <row r="1006" spans="1:9" ht="12.75" customHeight="1">
      <c r="A1006" s="1"/>
      <c r="D1006" s="1"/>
      <c r="E1006" s="1"/>
      <c r="F1006" s="1"/>
      <c r="G1006" s="5"/>
      <c r="H1006" s="1"/>
      <c r="I1006" s="1"/>
    </row>
    <row r="1007" spans="1:9" ht="12.75" customHeight="1">
      <c r="A1007" s="1"/>
      <c r="D1007" s="1"/>
      <c r="E1007" s="1"/>
      <c r="F1007" s="1"/>
      <c r="G1007" s="5"/>
      <c r="H1007" s="1"/>
      <c r="I1007" s="1"/>
    </row>
    <row r="1008" spans="1:9" ht="12.75" customHeight="1">
      <c r="A1008" s="1"/>
      <c r="D1008" s="1"/>
      <c r="E1008" s="1"/>
      <c r="F1008" s="1"/>
      <c r="G1008" s="5"/>
      <c r="H1008" s="1"/>
      <c r="I1008" s="1"/>
    </row>
    <row r="1009" spans="1:9" ht="12.75" customHeight="1">
      <c r="A1009" s="1"/>
      <c r="D1009" s="1"/>
      <c r="E1009" s="1"/>
      <c r="F1009" s="1"/>
      <c r="G1009" s="5"/>
      <c r="H1009" s="1"/>
      <c r="I1009" s="1"/>
    </row>
    <row r="1010" spans="1:9" ht="12.75" customHeight="1">
      <c r="A1010" s="1"/>
      <c r="D1010" s="1"/>
      <c r="E1010" s="1"/>
      <c r="F1010" s="1"/>
      <c r="G1010" s="5"/>
      <c r="H1010" s="1"/>
      <c r="I1010" s="1"/>
    </row>
    <row r="1011" spans="1:9" ht="12.75" customHeight="1">
      <c r="A1011" s="1"/>
      <c r="D1011" s="1"/>
      <c r="E1011" s="1"/>
      <c r="F1011" s="1"/>
      <c r="G1011" s="5"/>
      <c r="H1011" s="1"/>
      <c r="I1011" s="1"/>
    </row>
    <row r="1012" spans="1:9" ht="12.75" customHeight="1">
      <c r="A1012" s="1"/>
      <c r="D1012" s="1"/>
      <c r="E1012" s="1"/>
      <c r="F1012" s="1"/>
      <c r="G1012" s="5"/>
      <c r="H1012" s="1"/>
      <c r="I1012" s="1"/>
    </row>
    <row r="1013" spans="1:9" ht="12.75" customHeight="1">
      <c r="A1013" s="1"/>
      <c r="D1013" s="1"/>
      <c r="E1013" s="1"/>
      <c r="F1013" s="1"/>
      <c r="G1013" s="5"/>
      <c r="H1013" s="1"/>
      <c r="I1013" s="1"/>
    </row>
    <row r="1014" spans="1:9" ht="12.75" customHeight="1">
      <c r="A1014" s="1"/>
      <c r="D1014" s="1"/>
      <c r="E1014" s="1"/>
      <c r="F1014" s="1"/>
      <c r="G1014" s="5"/>
      <c r="H1014" s="1"/>
      <c r="I1014" s="1"/>
    </row>
    <row r="1015" spans="1:9" ht="12.75" customHeight="1">
      <c r="A1015" s="1"/>
      <c r="D1015" s="1"/>
      <c r="E1015" s="1"/>
      <c r="F1015" s="1"/>
      <c r="G1015" s="5"/>
      <c r="H1015" s="1"/>
      <c r="I1015" s="1"/>
    </row>
    <row r="1016" spans="1:9" ht="12.75" customHeight="1">
      <c r="A1016" s="1"/>
      <c r="D1016" s="1"/>
      <c r="E1016" s="1"/>
      <c r="F1016" s="1"/>
      <c r="G1016" s="5"/>
      <c r="H1016" s="1"/>
      <c r="I1016" s="1"/>
    </row>
    <row r="1017" spans="1:9" ht="12.75" customHeight="1">
      <c r="A1017" s="1"/>
      <c r="D1017" s="1"/>
      <c r="E1017" s="1"/>
      <c r="F1017" s="1"/>
      <c r="G1017" s="5"/>
      <c r="H1017" s="1"/>
      <c r="I1017" s="1"/>
    </row>
    <row r="1018" spans="1:9" ht="12.75" customHeight="1">
      <c r="A1018" s="1"/>
      <c r="D1018" s="1"/>
      <c r="E1018" s="1"/>
      <c r="F1018" s="1"/>
      <c r="G1018" s="5"/>
      <c r="H1018" s="1"/>
      <c r="I1018" s="1"/>
    </row>
    <row r="1019" spans="1:9" ht="12.75" customHeight="1">
      <c r="A1019" s="1"/>
      <c r="D1019" s="1"/>
      <c r="E1019" s="1"/>
      <c r="F1019" s="1"/>
      <c r="G1019" s="5"/>
      <c r="H1019" s="1"/>
      <c r="I1019" s="1"/>
    </row>
    <row r="1020" spans="1:9" ht="12.75" customHeight="1">
      <c r="A1020" s="1"/>
      <c r="D1020" s="1"/>
      <c r="E1020" s="1"/>
      <c r="F1020" s="1"/>
      <c r="G1020" s="5"/>
      <c r="H1020" s="1"/>
      <c r="I1020" s="1"/>
    </row>
    <row r="1021" spans="1:9" ht="12.75" customHeight="1">
      <c r="A1021" s="1"/>
      <c r="D1021" s="1"/>
      <c r="E1021" s="1"/>
      <c r="F1021" s="1"/>
      <c r="G1021" s="5"/>
      <c r="H1021" s="1"/>
      <c r="I1021" s="1"/>
    </row>
    <row r="1022" spans="1:9" ht="12.75" customHeight="1">
      <c r="A1022" s="1"/>
      <c r="D1022" s="1"/>
      <c r="E1022" s="1"/>
      <c r="F1022" s="1"/>
      <c r="G1022" s="5"/>
      <c r="H1022" s="1"/>
      <c r="I1022" s="1"/>
    </row>
    <row r="1023" spans="1:9" ht="12.75" customHeight="1">
      <c r="A1023" s="1"/>
      <c r="D1023" s="1"/>
      <c r="E1023" s="1"/>
      <c r="F1023" s="1"/>
      <c r="G1023" s="5"/>
      <c r="H1023" s="1"/>
      <c r="I1023" s="1"/>
    </row>
    <row r="1024" spans="1:9" ht="12.75" customHeight="1">
      <c r="A1024" s="1"/>
      <c r="D1024" s="1"/>
      <c r="E1024" s="1"/>
      <c r="F1024" s="1"/>
      <c r="G1024" s="5"/>
      <c r="H1024" s="1"/>
      <c r="I1024" s="1"/>
    </row>
    <row r="1025" spans="1:9" ht="12.75" customHeight="1">
      <c r="A1025" s="1"/>
      <c r="D1025" s="1"/>
      <c r="E1025" s="1"/>
      <c r="F1025" s="1"/>
      <c r="G1025" s="5"/>
      <c r="H1025" s="1"/>
      <c r="I1025" s="1"/>
    </row>
    <row r="1026" spans="1:9" ht="12.75" customHeight="1">
      <c r="A1026" s="1"/>
      <c r="D1026" s="1"/>
      <c r="E1026" s="1"/>
      <c r="F1026" s="1"/>
      <c r="G1026" s="5"/>
      <c r="H1026" s="1"/>
      <c r="I1026" s="1"/>
    </row>
    <row r="1027" spans="1:9" ht="12.75" customHeight="1">
      <c r="A1027" s="1"/>
      <c r="D1027" s="1"/>
      <c r="E1027" s="1"/>
      <c r="F1027" s="1"/>
      <c r="G1027" s="5"/>
      <c r="H1027" s="1"/>
      <c r="I1027" s="1"/>
    </row>
    <row r="1028" spans="1:9" ht="12.75" customHeight="1">
      <c r="A1028" s="1"/>
      <c r="D1028" s="1"/>
      <c r="E1028" s="1"/>
      <c r="F1028" s="1"/>
      <c r="G1028" s="5"/>
      <c r="H1028" s="1"/>
      <c r="I1028" s="1"/>
    </row>
    <row r="1029" spans="1:9" ht="12.75" customHeight="1">
      <c r="A1029" s="1"/>
      <c r="D1029" s="1"/>
      <c r="E1029" s="1"/>
      <c r="F1029" s="1"/>
      <c r="G1029" s="5"/>
      <c r="H1029" s="1"/>
      <c r="I1029" s="1"/>
    </row>
    <row r="1030" spans="1:9" ht="12.75" customHeight="1">
      <c r="A1030" s="1"/>
      <c r="D1030" s="1"/>
      <c r="E1030" s="1"/>
      <c r="F1030" s="1"/>
      <c r="G1030" s="5"/>
      <c r="H1030" s="1"/>
      <c r="I1030" s="1"/>
    </row>
    <row r="1031" spans="1:9" ht="12.75" customHeight="1">
      <c r="A1031" s="1"/>
      <c r="D1031" s="1"/>
      <c r="E1031" s="1"/>
      <c r="F1031" s="1"/>
      <c r="G1031" s="5"/>
      <c r="H1031" s="1"/>
      <c r="I1031" s="1"/>
    </row>
    <row r="1032" spans="1:9" ht="12.75" customHeight="1">
      <c r="A1032" s="1"/>
      <c r="D1032" s="1"/>
      <c r="E1032" s="1"/>
      <c r="F1032" s="1"/>
      <c r="G1032" s="5"/>
      <c r="H1032" s="1"/>
      <c r="I1032" s="1"/>
    </row>
    <row r="1033" spans="1:9" ht="12.75" customHeight="1">
      <c r="A1033" s="1"/>
      <c r="D1033" s="1"/>
      <c r="E1033" s="1"/>
      <c r="F1033" s="1"/>
      <c r="G1033" s="5"/>
      <c r="H1033" s="1"/>
      <c r="I1033" s="1"/>
    </row>
    <row r="1034" spans="1:9" ht="12.75" customHeight="1">
      <c r="A1034" s="1"/>
      <c r="D1034" s="1"/>
      <c r="E1034" s="1"/>
      <c r="F1034" s="1"/>
      <c r="G1034" s="5"/>
      <c r="H1034" s="1"/>
      <c r="I1034" s="1"/>
    </row>
    <row r="1035" spans="1:9" ht="12.75" customHeight="1">
      <c r="A1035" s="1"/>
      <c r="D1035" s="1"/>
      <c r="E1035" s="1"/>
      <c r="F1035" s="1"/>
      <c r="G1035" s="5"/>
      <c r="H1035" s="1"/>
      <c r="I1035" s="1"/>
    </row>
    <row r="1036" spans="1:9" ht="12.75" customHeight="1">
      <c r="A1036" s="1"/>
      <c r="D1036" s="1"/>
      <c r="E1036" s="1"/>
      <c r="F1036" s="1"/>
      <c r="G1036" s="5"/>
      <c r="H1036" s="1"/>
      <c r="I1036" s="1"/>
    </row>
    <row r="1037" spans="1:9" ht="12.75" customHeight="1">
      <c r="A1037" s="1"/>
      <c r="D1037" s="1"/>
      <c r="E1037" s="1"/>
      <c r="F1037" s="1"/>
      <c r="G1037" s="5"/>
      <c r="H1037" s="1"/>
      <c r="I1037" s="1"/>
    </row>
    <row r="1038" spans="1:9" ht="12.75" customHeight="1">
      <c r="A1038" s="1"/>
      <c r="D1038" s="1"/>
      <c r="E1038" s="1"/>
      <c r="F1038" s="1"/>
      <c r="G1038" s="5"/>
      <c r="H1038" s="1"/>
      <c r="I1038" s="1"/>
    </row>
    <row r="1039" spans="1:9" ht="12.75" customHeight="1">
      <c r="A1039" s="1"/>
      <c r="D1039" s="1"/>
      <c r="E1039" s="1"/>
      <c r="F1039" s="1"/>
      <c r="G1039" s="5"/>
      <c r="H1039" s="1"/>
      <c r="I1039" s="1"/>
    </row>
    <row r="1040" spans="1:9" ht="12.75" customHeight="1">
      <c r="A1040" s="1"/>
      <c r="D1040" s="1"/>
      <c r="E1040" s="1"/>
      <c r="F1040" s="1"/>
      <c r="G1040" s="5"/>
      <c r="H1040" s="1"/>
      <c r="I1040" s="1"/>
    </row>
    <row r="1041" spans="1:9" ht="12.75" customHeight="1">
      <c r="A1041" s="1"/>
      <c r="D1041" s="1"/>
      <c r="E1041" s="1"/>
      <c r="F1041" s="1"/>
      <c r="G1041" s="5"/>
      <c r="H1041" s="1"/>
      <c r="I1041" s="1"/>
    </row>
    <row r="1042" spans="1:9" ht="12.75" customHeight="1">
      <c r="A1042" s="1"/>
      <c r="D1042" s="1"/>
      <c r="E1042" s="1"/>
      <c r="F1042" s="1"/>
      <c r="G1042" s="5"/>
      <c r="H1042" s="1"/>
      <c r="I1042" s="1"/>
    </row>
    <row r="1043" spans="1:9" ht="12.75" customHeight="1">
      <c r="A1043" s="1"/>
      <c r="D1043" s="1"/>
      <c r="E1043" s="1"/>
      <c r="F1043" s="1"/>
      <c r="G1043" s="5"/>
      <c r="H1043" s="1"/>
      <c r="I1043" s="1"/>
    </row>
    <row r="1044" spans="1:9" ht="12.75" customHeight="1">
      <c r="A1044" s="1"/>
      <c r="D1044" s="1"/>
      <c r="E1044" s="1"/>
      <c r="F1044" s="1"/>
      <c r="G1044" s="5"/>
      <c r="H1044" s="1"/>
      <c r="I1044" s="1"/>
    </row>
    <row r="1045" spans="1:9" ht="12.75" customHeight="1">
      <c r="A1045" s="1"/>
      <c r="D1045" s="1"/>
      <c r="E1045" s="1"/>
      <c r="F1045" s="1"/>
      <c r="G1045" s="5"/>
      <c r="H1045" s="1"/>
      <c r="I1045" s="1"/>
    </row>
    <row r="1046" spans="1:9" ht="12.75" customHeight="1">
      <c r="A1046" s="1"/>
      <c r="D1046" s="1"/>
      <c r="E1046" s="1"/>
      <c r="F1046" s="1"/>
      <c r="G1046" s="5"/>
      <c r="H1046" s="1"/>
      <c r="I1046" s="1"/>
    </row>
    <row r="1047" spans="1:9" ht="12.75" customHeight="1">
      <c r="A1047" s="1"/>
      <c r="D1047" s="1"/>
      <c r="E1047" s="1"/>
      <c r="F1047" s="1"/>
      <c r="G1047" s="5"/>
      <c r="H1047" s="1"/>
      <c r="I1047" s="1"/>
    </row>
    <row r="1048" spans="1:9" ht="12.75" customHeight="1">
      <c r="A1048" s="1"/>
      <c r="D1048" s="1"/>
      <c r="E1048" s="1"/>
      <c r="F1048" s="1"/>
      <c r="G1048" s="5"/>
      <c r="H1048" s="1"/>
      <c r="I1048" s="1"/>
    </row>
    <row r="1049" spans="1:9" ht="12.75" customHeight="1">
      <c r="A1049" s="1"/>
      <c r="D1049" s="1"/>
      <c r="E1049" s="1"/>
      <c r="F1049" s="1"/>
      <c r="G1049" s="5"/>
      <c r="H1049" s="1"/>
      <c r="I1049" s="1"/>
    </row>
    <row r="1050" spans="1:9" ht="12.75" customHeight="1">
      <c r="A1050" s="1"/>
      <c r="D1050" s="1"/>
      <c r="E1050" s="1"/>
      <c r="F1050" s="1"/>
      <c r="G1050" s="5"/>
      <c r="H1050" s="1"/>
      <c r="I1050" s="1"/>
    </row>
    <row r="1051" spans="1:9" ht="12.75" customHeight="1">
      <c r="A1051" s="1"/>
      <c r="D1051" s="1"/>
      <c r="E1051" s="1"/>
      <c r="F1051" s="1"/>
      <c r="G1051" s="5"/>
      <c r="H1051" s="1"/>
      <c r="I1051" s="1"/>
    </row>
    <row r="1052" spans="1:9" ht="12.75" customHeight="1">
      <c r="A1052" s="1"/>
      <c r="D1052" s="1"/>
      <c r="E1052" s="1"/>
      <c r="F1052" s="1"/>
      <c r="G1052" s="5"/>
      <c r="H1052" s="1"/>
      <c r="I1052" s="1"/>
    </row>
    <row r="1053" spans="1:9" ht="12.75" customHeight="1">
      <c r="A1053" s="1"/>
      <c r="D1053" s="1"/>
      <c r="E1053" s="1"/>
      <c r="F1053" s="1"/>
      <c r="G1053" s="5"/>
      <c r="H1053" s="1"/>
      <c r="I1053" s="1"/>
    </row>
    <row r="1054" spans="1:9" ht="12.75" customHeight="1">
      <c r="A1054" s="1"/>
      <c r="D1054" s="1"/>
      <c r="E1054" s="1"/>
      <c r="F1054" s="1"/>
      <c r="G1054" s="5"/>
      <c r="H1054" s="1"/>
      <c r="I1054" s="1"/>
    </row>
    <row r="1055" spans="1:9" ht="12.75" customHeight="1">
      <c r="A1055" s="1"/>
      <c r="D1055" s="1"/>
      <c r="E1055" s="1"/>
      <c r="F1055" s="1"/>
      <c r="G1055" s="5"/>
      <c r="H1055" s="1"/>
      <c r="I1055" s="1"/>
    </row>
    <row r="1056" spans="1:9" ht="12.75" customHeight="1">
      <c r="A1056" s="1"/>
      <c r="D1056" s="1"/>
      <c r="E1056" s="1"/>
      <c r="F1056" s="1"/>
      <c r="G1056" s="5"/>
      <c r="H1056" s="1"/>
      <c r="I1056" s="1"/>
    </row>
    <row r="1057" spans="1:9" ht="12.75" customHeight="1">
      <c r="A1057" s="1"/>
      <c r="D1057" s="1"/>
      <c r="E1057" s="1"/>
      <c r="F1057" s="1"/>
      <c r="G1057" s="5"/>
      <c r="H1057" s="1"/>
      <c r="I1057" s="1"/>
    </row>
    <row r="1058" spans="1:9" ht="12.75" customHeight="1">
      <c r="A1058" s="1"/>
      <c r="D1058" s="1"/>
      <c r="E1058" s="1"/>
      <c r="F1058" s="1"/>
      <c r="G1058" s="5"/>
      <c r="H1058" s="1"/>
      <c r="I1058" s="1"/>
    </row>
    <row r="1059" spans="1:9" ht="12.75" customHeight="1">
      <c r="A1059" s="1"/>
      <c r="D1059" s="1"/>
      <c r="E1059" s="1"/>
      <c r="F1059" s="1"/>
      <c r="G1059" s="5"/>
      <c r="H1059" s="1"/>
      <c r="I1059" s="1"/>
    </row>
    <row r="1060" spans="1:9" ht="12.75" customHeight="1">
      <c r="A1060" s="1"/>
      <c r="D1060" s="1"/>
      <c r="E1060" s="1"/>
      <c r="F1060" s="1"/>
      <c r="G1060" s="5"/>
      <c r="H1060" s="1"/>
      <c r="I1060" s="1"/>
    </row>
    <row r="1061" spans="1:9" ht="12.75" customHeight="1">
      <c r="A1061" s="1"/>
      <c r="D1061" s="1"/>
      <c r="E1061" s="1"/>
      <c r="F1061" s="1"/>
      <c r="G1061" s="5"/>
      <c r="H1061" s="1"/>
      <c r="I1061" s="1"/>
    </row>
    <row r="1062" spans="1:9" ht="12.75" customHeight="1">
      <c r="A1062" s="1"/>
      <c r="D1062" s="1"/>
      <c r="E1062" s="1"/>
      <c r="F1062" s="1"/>
      <c r="G1062" s="5"/>
      <c r="H1062" s="1"/>
      <c r="I1062" s="1"/>
    </row>
    <row r="1063" spans="1:9" ht="12.75" customHeight="1">
      <c r="A1063" s="1"/>
      <c r="D1063" s="1"/>
      <c r="E1063" s="1"/>
      <c r="F1063" s="1"/>
      <c r="G1063" s="5"/>
      <c r="H1063" s="1"/>
      <c r="I1063" s="1"/>
    </row>
    <row r="1064" spans="1:9" ht="12.75" customHeight="1">
      <c r="A1064" s="1"/>
      <c r="D1064" s="1"/>
      <c r="E1064" s="1"/>
      <c r="F1064" s="1"/>
      <c r="G1064" s="5"/>
      <c r="H1064" s="1"/>
      <c r="I1064" s="1"/>
    </row>
    <row r="1065" spans="1:9" ht="12.75" customHeight="1">
      <c r="A1065" s="1"/>
      <c r="D1065" s="1"/>
      <c r="E1065" s="1"/>
      <c r="F1065" s="1"/>
      <c r="G1065" s="5"/>
      <c r="H1065" s="1"/>
      <c r="I1065" s="1"/>
    </row>
    <row r="1066" spans="1:9" ht="12.75" customHeight="1">
      <c r="A1066" s="1"/>
      <c r="D1066" s="1"/>
      <c r="E1066" s="1"/>
      <c r="F1066" s="1"/>
      <c r="G1066" s="5"/>
      <c r="H1066" s="1"/>
      <c r="I1066" s="1"/>
    </row>
    <row r="1067" spans="1:9" ht="12.75" customHeight="1">
      <c r="A1067" s="1"/>
      <c r="D1067" s="1"/>
      <c r="E1067" s="1"/>
      <c r="F1067" s="1"/>
      <c r="G1067" s="5"/>
      <c r="H1067" s="1"/>
      <c r="I1067" s="1"/>
    </row>
    <row r="1068" spans="1:9" ht="12.75" customHeight="1">
      <c r="A1068" s="1"/>
      <c r="D1068" s="1"/>
      <c r="E1068" s="1"/>
      <c r="F1068" s="1"/>
      <c r="G1068" s="5"/>
      <c r="H1068" s="1"/>
      <c r="I1068" s="1"/>
    </row>
    <row r="1069" spans="1:9" ht="12.75" customHeight="1">
      <c r="A1069" s="1"/>
      <c r="D1069" s="1"/>
      <c r="E1069" s="1"/>
      <c r="F1069" s="1"/>
      <c r="G1069" s="5"/>
      <c r="H1069" s="1"/>
      <c r="I1069" s="1"/>
    </row>
    <row r="1070" spans="1:9" ht="12.75" customHeight="1">
      <c r="A1070" s="1"/>
      <c r="D1070" s="1"/>
      <c r="E1070" s="1"/>
      <c r="F1070" s="1"/>
      <c r="G1070" s="5"/>
      <c r="H1070" s="1"/>
      <c r="I1070" s="1"/>
    </row>
    <row r="1071" spans="1:9" ht="12.75" customHeight="1">
      <c r="A1071" s="1"/>
      <c r="D1071" s="1"/>
      <c r="E1071" s="1"/>
      <c r="F1071" s="1"/>
      <c r="G1071" s="5"/>
      <c r="H1071" s="1"/>
      <c r="I1071" s="1"/>
    </row>
    <row r="1072" spans="1:9" ht="12.75" customHeight="1">
      <c r="A1072" s="1"/>
      <c r="D1072" s="1"/>
      <c r="E1072" s="1"/>
      <c r="F1072" s="1"/>
      <c r="G1072" s="5"/>
      <c r="H1072" s="1"/>
      <c r="I1072" s="1"/>
    </row>
    <row r="1073" spans="1:9" ht="12.75" customHeight="1">
      <c r="A1073" s="1"/>
      <c r="D1073" s="1"/>
      <c r="E1073" s="1"/>
      <c r="F1073" s="1"/>
      <c r="G1073" s="5"/>
      <c r="H1073" s="1"/>
      <c r="I1073" s="1"/>
    </row>
    <row r="1074" spans="1:9" ht="12.75" customHeight="1">
      <c r="A1074" s="1"/>
      <c r="D1074" s="1"/>
      <c r="E1074" s="1"/>
      <c r="F1074" s="1"/>
      <c r="G1074" s="5"/>
      <c r="H1074" s="1"/>
      <c r="I1074" s="1"/>
    </row>
    <row r="1075" spans="1:9" ht="12.75" customHeight="1">
      <c r="A1075" s="1"/>
      <c r="D1075" s="1"/>
      <c r="E1075" s="1"/>
      <c r="F1075" s="1"/>
      <c r="G1075" s="5"/>
      <c r="H1075" s="1"/>
      <c r="I1075" s="1"/>
    </row>
    <row r="1076" spans="1:9" ht="12.75" customHeight="1">
      <c r="A1076" s="1"/>
      <c r="D1076" s="1"/>
      <c r="E1076" s="1"/>
      <c r="F1076" s="1"/>
      <c r="G1076" s="5"/>
      <c r="H1076" s="1"/>
      <c r="I1076" s="1"/>
    </row>
    <row r="1077" spans="1:9" ht="12.75" customHeight="1">
      <c r="A1077" s="1"/>
      <c r="D1077" s="1"/>
      <c r="E1077" s="1"/>
      <c r="F1077" s="1"/>
      <c r="G1077" s="5"/>
      <c r="H1077" s="1"/>
      <c r="I1077" s="1"/>
    </row>
    <row r="1078" spans="1:9" ht="12.75" customHeight="1">
      <c r="A1078" s="1"/>
      <c r="D1078" s="1"/>
      <c r="E1078" s="1"/>
      <c r="F1078" s="1"/>
      <c r="G1078" s="5"/>
      <c r="H1078" s="1"/>
      <c r="I1078" s="1"/>
    </row>
    <row r="1079" spans="1:9" ht="12.75" customHeight="1">
      <c r="A1079" s="1"/>
      <c r="D1079" s="1"/>
      <c r="E1079" s="1"/>
      <c r="F1079" s="1"/>
      <c r="G1079" s="5"/>
      <c r="H1079" s="1"/>
      <c r="I1079" s="1"/>
    </row>
    <row r="1080" spans="1:9" ht="12.75" customHeight="1">
      <c r="A1080" s="1"/>
      <c r="D1080" s="1"/>
      <c r="E1080" s="1"/>
      <c r="F1080" s="1"/>
      <c r="G1080" s="5"/>
      <c r="H1080" s="1"/>
      <c r="I1080" s="1"/>
    </row>
    <row r="1081" spans="1:9" ht="12.75" customHeight="1">
      <c r="A1081" s="1"/>
      <c r="D1081" s="1"/>
      <c r="E1081" s="1"/>
      <c r="F1081" s="1"/>
      <c r="G1081" s="5"/>
      <c r="H1081" s="1"/>
      <c r="I1081" s="1"/>
    </row>
    <row r="1082" spans="1:9" ht="12.75" customHeight="1">
      <c r="A1082" s="1"/>
      <c r="D1082" s="1"/>
      <c r="E1082" s="1"/>
      <c r="F1082" s="1"/>
      <c r="G1082" s="5"/>
      <c r="H1082" s="1"/>
      <c r="I1082" s="1"/>
    </row>
    <row r="1083" spans="1:9" ht="12.75" customHeight="1">
      <c r="A1083" s="1"/>
      <c r="D1083" s="1"/>
      <c r="E1083" s="1"/>
      <c r="F1083" s="1"/>
      <c r="G1083" s="5"/>
      <c r="H1083" s="1"/>
      <c r="I1083" s="1"/>
    </row>
    <row r="1084" spans="1:9" ht="12.75" customHeight="1">
      <c r="A1084" s="1"/>
      <c r="D1084" s="1"/>
      <c r="E1084" s="1"/>
      <c r="F1084" s="1"/>
      <c r="G1084" s="5"/>
      <c r="H1084" s="1"/>
      <c r="I1084" s="1"/>
    </row>
    <row r="1085" spans="1:9" ht="12.75" customHeight="1">
      <c r="A1085" s="1"/>
      <c r="D1085" s="1"/>
      <c r="E1085" s="1"/>
      <c r="F1085" s="1"/>
      <c r="G1085" s="5"/>
      <c r="H1085" s="1"/>
      <c r="I1085" s="1"/>
    </row>
    <row r="1086" spans="1:9" ht="12.75" customHeight="1">
      <c r="A1086" s="1"/>
      <c r="D1086" s="1"/>
      <c r="E1086" s="1"/>
      <c r="F1086" s="1"/>
      <c r="G1086" s="5"/>
      <c r="H1086" s="1"/>
      <c r="I1086" s="1"/>
    </row>
    <row r="1087" spans="1:9" ht="12.75" customHeight="1">
      <c r="A1087" s="1"/>
      <c r="D1087" s="1"/>
      <c r="E1087" s="1"/>
      <c r="F1087" s="1"/>
      <c r="G1087" s="5"/>
      <c r="H1087" s="1"/>
      <c r="I1087" s="1"/>
    </row>
    <row r="1088" spans="1:9" ht="12.75" customHeight="1">
      <c r="A1088" s="1"/>
      <c r="D1088" s="1"/>
      <c r="E1088" s="1"/>
      <c r="F1088" s="1"/>
      <c r="G1088" s="5"/>
      <c r="H1088" s="1"/>
      <c r="I1088" s="1"/>
    </row>
    <row r="1089" spans="1:9" ht="12.75" customHeight="1">
      <c r="A1089" s="1"/>
      <c r="D1089" s="1"/>
      <c r="E1089" s="1"/>
      <c r="F1089" s="1"/>
      <c r="G1089" s="5"/>
      <c r="H1089" s="1"/>
      <c r="I1089" s="1"/>
    </row>
    <row r="1090" spans="1:9" ht="12.75" customHeight="1">
      <c r="A1090" s="1"/>
      <c r="D1090" s="1"/>
      <c r="E1090" s="1"/>
      <c r="F1090" s="1"/>
      <c r="G1090" s="5"/>
      <c r="H1090" s="1"/>
      <c r="I1090" s="1"/>
    </row>
    <row r="1091" spans="1:9" ht="12.75" customHeight="1">
      <c r="A1091" s="1"/>
      <c r="D1091" s="1"/>
      <c r="E1091" s="1"/>
      <c r="F1091" s="1"/>
      <c r="G1091" s="5"/>
      <c r="H1091" s="1"/>
      <c r="I1091" s="1"/>
    </row>
    <row r="1092" spans="1:9" ht="12.75" customHeight="1">
      <c r="A1092" s="1"/>
      <c r="D1092" s="1"/>
      <c r="E1092" s="1"/>
      <c r="F1092" s="1"/>
      <c r="G1092" s="5"/>
      <c r="H1092" s="1"/>
      <c r="I1092" s="1"/>
    </row>
    <row r="1093" spans="1:9" ht="12.75" customHeight="1">
      <c r="A1093" s="1"/>
      <c r="D1093" s="1"/>
      <c r="E1093" s="1"/>
      <c r="F1093" s="1"/>
      <c r="G1093" s="5"/>
      <c r="H1093" s="1"/>
      <c r="I1093" s="1"/>
    </row>
    <row r="1094" spans="1:9" ht="12.75" customHeight="1">
      <c r="A1094" s="1"/>
      <c r="D1094" s="1"/>
      <c r="E1094" s="1"/>
      <c r="F1094" s="1"/>
      <c r="G1094" s="5"/>
      <c r="H1094" s="1"/>
      <c r="I1094" s="1"/>
    </row>
    <row r="1095" spans="1:9" ht="12.75" customHeight="1">
      <c r="A1095" s="1"/>
      <c r="D1095" s="1"/>
      <c r="E1095" s="1"/>
      <c r="F1095" s="1"/>
      <c r="G1095" s="5"/>
      <c r="H1095" s="1"/>
      <c r="I1095" s="1"/>
    </row>
  </sheetData>
  <mergeCells count="9">
    <mergeCell ref="A228:I228"/>
    <mergeCell ref="A125:H125"/>
    <mergeCell ref="A1:H1"/>
    <mergeCell ref="A124:H124"/>
    <mergeCell ref="A2:H2"/>
    <mergeCell ref="A54:H54"/>
    <mergeCell ref="A55:H55"/>
    <mergeCell ref="A72:C72"/>
    <mergeCell ref="A74:H74"/>
  </mergeCells>
  <pageMargins left="0" right="0" top="0.39370078740157477" bottom="0.39370078740157477" header="0" footer="0"/>
  <pageSetup paperSize="9" fitToWidth="0" fitToHeight="0" pageOrder="overThenDown" orientation="portrait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Plan1</vt:lpstr>
      <vt:lpstr>Plan2</vt:lpstr>
      <vt:lpstr>Plan3</vt:lpstr>
      <vt:lpstr>CONSOLIDADO</vt:lpstr>
      <vt:lpstr>Cargos e Funções - NOV-2019</vt:lpstr>
    </vt:vector>
  </TitlesOfParts>
  <Company>CTIC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sdmarcosaurelio</dc:creator>
  <cp:lastModifiedBy>1tenglauco</cp:lastModifiedBy>
  <dcterms:created xsi:type="dcterms:W3CDTF">2018-10-01T12:55:23Z</dcterms:created>
  <dcterms:modified xsi:type="dcterms:W3CDTF">2019-12-26T15:02:14Z</dcterms:modified>
</cp:coreProperties>
</file>