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 activeTab="1"/>
  </bookViews>
  <sheets>
    <sheet name="Gráf1" sheetId="3" r:id="rId1"/>
    <sheet name="MAPA DE DIÁRIAS CONTROLADORI - " sheetId="2" r:id="rId2"/>
  </sheets>
  <definedNames>
    <definedName name="_xlnm.Print_Area" localSheetId="1">'MAPA DE DIÁRIAS CONTROLADORI - '!$A$1:$O$187</definedName>
  </definedNames>
  <calcPr calcId="152511"/>
</workbook>
</file>

<file path=xl/calcChain.xml><?xml version="1.0" encoding="utf-8"?>
<calcChain xmlns="http://schemas.openxmlformats.org/spreadsheetml/2006/main">
  <c r="N163" i="2" l="1"/>
  <c r="K163" i="2"/>
  <c r="O163" i="2" s="1"/>
  <c r="N162" i="2"/>
  <c r="K162" i="2"/>
  <c r="N161" i="2"/>
  <c r="K161" i="2"/>
  <c r="O161" i="2" s="1"/>
  <c r="N160" i="2"/>
  <c r="K160" i="2"/>
  <c r="N159" i="2"/>
  <c r="K159" i="2"/>
  <c r="O159" i="2" s="1"/>
  <c r="N158" i="2"/>
  <c r="K158" i="2"/>
  <c r="N157" i="2"/>
  <c r="K157" i="2"/>
  <c r="O157" i="2" s="1"/>
  <c r="N156" i="2"/>
  <c r="K156" i="2"/>
  <c r="N155" i="2"/>
  <c r="K155" i="2"/>
  <c r="O155" i="2" s="1"/>
  <c r="N154" i="2"/>
  <c r="K154" i="2"/>
  <c r="K186" i="2"/>
  <c r="K182" i="2"/>
  <c r="O182" i="2" s="1"/>
  <c r="K181" i="2"/>
  <c r="K180" i="2"/>
  <c r="K179" i="2"/>
  <c r="K178" i="2"/>
  <c r="O178" i="2" s="1"/>
  <c r="K177" i="2"/>
  <c r="K176" i="2"/>
  <c r="K175" i="2"/>
  <c r="K174" i="2"/>
  <c r="O174" i="2" s="1"/>
  <c r="K173" i="2"/>
  <c r="K172" i="2"/>
  <c r="K171" i="2"/>
  <c r="K170" i="2"/>
  <c r="O170" i="2" s="1"/>
  <c r="K169" i="2"/>
  <c r="K168" i="2"/>
  <c r="K167" i="2"/>
  <c r="K166" i="2"/>
  <c r="O166" i="2" s="1"/>
  <c r="K165" i="2"/>
  <c r="K164" i="2"/>
  <c r="K153" i="2"/>
  <c r="K152" i="2"/>
  <c r="O152" i="2" s="1"/>
  <c r="K151" i="2"/>
  <c r="K150" i="2"/>
  <c r="K149" i="2"/>
  <c r="K148" i="2"/>
  <c r="K147" i="2"/>
  <c r="N186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53" i="2"/>
  <c r="N152" i="2"/>
  <c r="N151" i="2"/>
  <c r="N150" i="2"/>
  <c r="N149" i="2"/>
  <c r="O151" i="2" l="1"/>
  <c r="O165" i="2"/>
  <c r="O169" i="2"/>
  <c r="O173" i="2"/>
  <c r="O177" i="2"/>
  <c r="O181" i="2"/>
  <c r="O150" i="2"/>
  <c r="O164" i="2"/>
  <c r="O168" i="2"/>
  <c r="O172" i="2"/>
  <c r="O176" i="2"/>
  <c r="O180" i="2"/>
  <c r="O154" i="2"/>
  <c r="O156" i="2"/>
  <c r="O158" i="2"/>
  <c r="O160" i="2"/>
  <c r="O162" i="2"/>
  <c r="O149" i="2"/>
  <c r="O153" i="2"/>
  <c r="O167" i="2"/>
  <c r="O171" i="2"/>
  <c r="O175" i="2"/>
  <c r="O179" i="2"/>
  <c r="O186" i="2"/>
  <c r="N142" i="2"/>
  <c r="K142" i="2"/>
  <c r="O142" i="2" s="1"/>
  <c r="N141" i="2"/>
  <c r="K141" i="2"/>
  <c r="O141" i="2" s="1"/>
  <c r="N139" i="2" l="1"/>
  <c r="K139" i="2"/>
  <c r="O139" i="2" s="1"/>
  <c r="N138" i="2"/>
  <c r="K138" i="2"/>
  <c r="O138" i="2" s="1"/>
  <c r="N137" i="2"/>
  <c r="K137" i="2"/>
  <c r="O137" i="2" s="1"/>
  <c r="N136" i="2"/>
  <c r="K136" i="2"/>
  <c r="O136" i="2" s="1"/>
  <c r="N135" i="2"/>
  <c r="K135" i="2"/>
  <c r="O135" i="2" s="1"/>
  <c r="N134" i="2"/>
  <c r="K134" i="2"/>
  <c r="O134" i="2" s="1"/>
  <c r="N133" i="2"/>
  <c r="K133" i="2"/>
  <c r="O133" i="2" s="1"/>
  <c r="N132" i="2"/>
  <c r="K132" i="2"/>
  <c r="O132" i="2" s="1"/>
  <c r="N131" i="2"/>
  <c r="K131" i="2"/>
  <c r="O131" i="2" s="1"/>
  <c r="N130" i="2"/>
  <c r="K130" i="2"/>
  <c r="O130" i="2" s="1"/>
  <c r="N129" i="2"/>
  <c r="K129" i="2"/>
  <c r="O129" i="2" s="1"/>
  <c r="N128" i="2"/>
  <c r="K128" i="2"/>
  <c r="O128" i="2" s="1"/>
  <c r="N127" i="2"/>
  <c r="K127" i="2"/>
  <c r="O127" i="2" s="1"/>
  <c r="N126" i="2"/>
  <c r="K126" i="2"/>
  <c r="O126" i="2" s="1"/>
  <c r="N125" i="2"/>
  <c r="K125" i="2"/>
  <c r="O125" i="2" s="1"/>
  <c r="N124" i="2"/>
  <c r="K124" i="2"/>
  <c r="O124" i="2" s="1"/>
  <c r="N123" i="2"/>
  <c r="K123" i="2"/>
  <c r="O123" i="2" s="1"/>
  <c r="N122" i="2"/>
  <c r="K122" i="2"/>
  <c r="O122" i="2" s="1"/>
  <c r="N39" i="2" l="1"/>
  <c r="K39" i="2"/>
  <c r="O39" i="2" s="1"/>
  <c r="N35" i="2" l="1"/>
  <c r="K35" i="2"/>
  <c r="O35" i="2" s="1"/>
  <c r="N34" i="2"/>
  <c r="K34" i="2"/>
  <c r="O34" i="2" s="1"/>
  <c r="N33" i="2"/>
  <c r="K33" i="2"/>
  <c r="O33" i="2" s="1"/>
  <c r="N32" i="2"/>
  <c r="K32" i="2"/>
  <c r="O32" i="2" s="1"/>
  <c r="N31" i="2"/>
  <c r="K31" i="2"/>
  <c r="O31" i="2" s="1"/>
  <c r="N30" i="2"/>
  <c r="K30" i="2"/>
  <c r="O30" i="2" s="1"/>
  <c r="N29" i="2"/>
  <c r="K29" i="2"/>
  <c r="O29" i="2" s="1"/>
  <c r="N28" i="2"/>
  <c r="K28" i="2"/>
  <c r="O28" i="2" s="1"/>
  <c r="N27" i="2"/>
  <c r="K27" i="2"/>
  <c r="O27" i="2" s="1"/>
  <c r="N26" i="2"/>
  <c r="K26" i="2"/>
  <c r="O26" i="2" s="1"/>
  <c r="N25" i="2"/>
  <c r="K25" i="2"/>
  <c r="O25" i="2" s="1"/>
  <c r="N24" i="2"/>
  <c r="K24" i="2"/>
  <c r="O24" i="2" s="1"/>
  <c r="N23" i="2"/>
  <c r="K23" i="2"/>
  <c r="O23" i="2" s="1"/>
  <c r="N22" i="2"/>
  <c r="K22" i="2"/>
  <c r="O22" i="2" s="1"/>
  <c r="N21" i="2"/>
  <c r="K21" i="2"/>
  <c r="O21" i="2" s="1"/>
  <c r="N20" i="2"/>
  <c r="K20" i="2"/>
  <c r="O20" i="2" s="1"/>
  <c r="N19" i="2"/>
  <c r="K19" i="2"/>
  <c r="O19" i="2" s="1"/>
  <c r="N18" i="2"/>
  <c r="K18" i="2"/>
  <c r="O18" i="2" s="1"/>
  <c r="N148" i="2" l="1"/>
  <c r="O148" i="2" s="1"/>
  <c r="N147" i="2"/>
  <c r="O147" i="2" s="1"/>
  <c r="N146" i="2"/>
  <c r="K146" i="2"/>
  <c r="N145" i="2"/>
  <c r="K145" i="2"/>
  <c r="O145" i="2" s="1"/>
  <c r="N144" i="2"/>
  <c r="K144" i="2"/>
  <c r="N143" i="2"/>
  <c r="K143" i="2"/>
  <c r="O143" i="2" s="1"/>
  <c r="N140" i="2"/>
  <c r="K140" i="2"/>
  <c r="N121" i="2"/>
  <c r="K121" i="2"/>
  <c r="O121" i="2" s="1"/>
  <c r="N120" i="2"/>
  <c r="K120" i="2"/>
  <c r="N119" i="2"/>
  <c r="K119" i="2"/>
  <c r="O119" i="2" s="1"/>
  <c r="N118" i="2"/>
  <c r="K118" i="2"/>
  <c r="N117" i="2"/>
  <c r="K117" i="2"/>
  <c r="O117" i="2" s="1"/>
  <c r="N116" i="2"/>
  <c r="K116" i="2"/>
  <c r="N115" i="2"/>
  <c r="K115" i="2"/>
  <c r="O115" i="2" s="1"/>
  <c r="N114" i="2"/>
  <c r="K114" i="2"/>
  <c r="N113" i="2"/>
  <c r="K113" i="2"/>
  <c r="O113" i="2" s="1"/>
  <c r="N112" i="2"/>
  <c r="K112" i="2"/>
  <c r="N111" i="2"/>
  <c r="K111" i="2"/>
  <c r="O111" i="2" s="1"/>
  <c r="N110" i="2"/>
  <c r="K110" i="2"/>
  <c r="N109" i="2"/>
  <c r="K109" i="2"/>
  <c r="O109" i="2" s="1"/>
  <c r="N108" i="2"/>
  <c r="K108" i="2"/>
  <c r="N107" i="2"/>
  <c r="K107" i="2"/>
  <c r="O107" i="2" s="1"/>
  <c r="N106" i="2"/>
  <c r="K106" i="2"/>
  <c r="N105" i="2"/>
  <c r="K105" i="2"/>
  <c r="O105" i="2" s="1"/>
  <c r="N104" i="2"/>
  <c r="K104" i="2"/>
  <c r="N103" i="2"/>
  <c r="K103" i="2"/>
  <c r="O103" i="2" s="1"/>
  <c r="N102" i="2"/>
  <c r="K102" i="2"/>
  <c r="N101" i="2"/>
  <c r="K101" i="2"/>
  <c r="O101" i="2" s="1"/>
  <c r="N100" i="2"/>
  <c r="K100" i="2"/>
  <c r="N99" i="2"/>
  <c r="K99" i="2"/>
  <c r="O99" i="2" s="1"/>
  <c r="N98" i="2"/>
  <c r="K98" i="2"/>
  <c r="N97" i="2"/>
  <c r="K97" i="2"/>
  <c r="O97" i="2" s="1"/>
  <c r="N96" i="2"/>
  <c r="K96" i="2"/>
  <c r="N95" i="2"/>
  <c r="K95" i="2"/>
  <c r="O95" i="2" s="1"/>
  <c r="N94" i="2"/>
  <c r="K94" i="2"/>
  <c r="N93" i="2"/>
  <c r="K93" i="2"/>
  <c r="O93" i="2" s="1"/>
  <c r="N92" i="2"/>
  <c r="K92" i="2"/>
  <c r="N91" i="2"/>
  <c r="K91" i="2"/>
  <c r="O91" i="2" s="1"/>
  <c r="N90" i="2"/>
  <c r="K90" i="2"/>
  <c r="N89" i="2"/>
  <c r="K89" i="2"/>
  <c r="O89" i="2" s="1"/>
  <c r="N88" i="2"/>
  <c r="K88" i="2"/>
  <c r="N87" i="2"/>
  <c r="K87" i="2"/>
  <c r="O87" i="2" s="1"/>
  <c r="N86" i="2"/>
  <c r="K86" i="2"/>
  <c r="N85" i="2"/>
  <c r="K85" i="2"/>
  <c r="O85" i="2" s="1"/>
  <c r="N84" i="2"/>
  <c r="K84" i="2"/>
  <c r="N83" i="2"/>
  <c r="K83" i="2"/>
  <c r="O83" i="2" s="1"/>
  <c r="N82" i="2"/>
  <c r="K82" i="2"/>
  <c r="N81" i="2"/>
  <c r="K81" i="2"/>
  <c r="O81" i="2" s="1"/>
  <c r="N80" i="2"/>
  <c r="K80" i="2"/>
  <c r="N79" i="2"/>
  <c r="K79" i="2"/>
  <c r="O79" i="2" s="1"/>
  <c r="N78" i="2"/>
  <c r="K78" i="2"/>
  <c r="N77" i="2"/>
  <c r="K77" i="2"/>
  <c r="O77" i="2" s="1"/>
  <c r="N76" i="2"/>
  <c r="K76" i="2"/>
  <c r="N75" i="2"/>
  <c r="K75" i="2"/>
  <c r="O75" i="2" s="1"/>
  <c r="N74" i="2"/>
  <c r="K74" i="2"/>
  <c r="N73" i="2"/>
  <c r="K73" i="2"/>
  <c r="O73" i="2" s="1"/>
  <c r="N72" i="2"/>
  <c r="K72" i="2"/>
  <c r="N71" i="2"/>
  <c r="K71" i="2"/>
  <c r="O71" i="2" s="1"/>
  <c r="N70" i="2"/>
  <c r="K70" i="2"/>
  <c r="N69" i="2"/>
  <c r="K69" i="2"/>
  <c r="O69" i="2" s="1"/>
  <c r="N68" i="2"/>
  <c r="K68" i="2"/>
  <c r="N67" i="2"/>
  <c r="K67" i="2"/>
  <c r="O67" i="2" s="1"/>
  <c r="N66" i="2"/>
  <c r="K66" i="2"/>
  <c r="N65" i="2"/>
  <c r="K65" i="2"/>
  <c r="O65" i="2" s="1"/>
  <c r="N64" i="2"/>
  <c r="K64" i="2"/>
  <c r="N63" i="2"/>
  <c r="K63" i="2"/>
  <c r="O63" i="2" s="1"/>
  <c r="N62" i="2"/>
  <c r="K62" i="2"/>
  <c r="N61" i="2"/>
  <c r="K61" i="2"/>
  <c r="O61" i="2" s="1"/>
  <c r="N60" i="2"/>
  <c r="K60" i="2"/>
  <c r="N59" i="2"/>
  <c r="K59" i="2"/>
  <c r="O59" i="2" s="1"/>
  <c r="N58" i="2"/>
  <c r="K58" i="2"/>
  <c r="N57" i="2"/>
  <c r="K57" i="2"/>
  <c r="O57" i="2" s="1"/>
  <c r="N56" i="2"/>
  <c r="K56" i="2"/>
  <c r="N55" i="2"/>
  <c r="K55" i="2"/>
  <c r="O55" i="2" s="1"/>
  <c r="N54" i="2"/>
  <c r="K54" i="2"/>
  <c r="N53" i="2"/>
  <c r="K53" i="2"/>
  <c r="O53" i="2" s="1"/>
  <c r="N52" i="2"/>
  <c r="K52" i="2"/>
  <c r="N51" i="2"/>
  <c r="K51" i="2"/>
  <c r="O51" i="2" s="1"/>
  <c r="N50" i="2"/>
  <c r="K50" i="2"/>
  <c r="N49" i="2"/>
  <c r="K49" i="2"/>
  <c r="O49" i="2" s="1"/>
  <c r="N48" i="2"/>
  <c r="K48" i="2"/>
  <c r="N47" i="2"/>
  <c r="K47" i="2"/>
  <c r="O47" i="2" s="1"/>
  <c r="N46" i="2"/>
  <c r="K46" i="2"/>
  <c r="N45" i="2"/>
  <c r="K45" i="2"/>
  <c r="O45" i="2" s="1"/>
  <c r="N44" i="2"/>
  <c r="K44" i="2"/>
  <c r="N43" i="2"/>
  <c r="K43" i="2"/>
  <c r="O43" i="2" s="1"/>
  <c r="N42" i="2"/>
  <c r="K42" i="2"/>
  <c r="N41" i="2"/>
  <c r="K41" i="2"/>
  <c r="O41" i="2" s="1"/>
  <c r="N40" i="2"/>
  <c r="K40" i="2"/>
  <c r="N38" i="2"/>
  <c r="K38" i="2"/>
  <c r="O38" i="2" s="1"/>
  <c r="N37" i="2"/>
  <c r="K37" i="2"/>
  <c r="N36" i="2"/>
  <c r="K36" i="2"/>
  <c r="O36" i="2" s="1"/>
  <c r="N17" i="2"/>
  <c r="K17" i="2"/>
  <c r="N16" i="2"/>
  <c r="K16" i="2"/>
  <c r="O16" i="2" s="1"/>
  <c r="N15" i="2"/>
  <c r="K15" i="2"/>
  <c r="N14" i="2"/>
  <c r="K14" i="2"/>
  <c r="O14" i="2" s="1"/>
  <c r="N13" i="2"/>
  <c r="K13" i="2"/>
  <c r="N12" i="2"/>
  <c r="K12" i="2"/>
  <c r="O12" i="2" s="1"/>
  <c r="N11" i="2"/>
  <c r="K11" i="2"/>
  <c r="N10" i="2"/>
  <c r="K10" i="2"/>
  <c r="O10" i="2" s="1"/>
  <c r="N9" i="2"/>
  <c r="K9" i="2"/>
  <c r="N8" i="2"/>
  <c r="K8" i="2"/>
  <c r="O8" i="2" s="1"/>
  <c r="N7" i="2"/>
  <c r="K7" i="2"/>
  <c r="N6" i="2"/>
  <c r="K6" i="2"/>
  <c r="O7" i="2" l="1"/>
  <c r="O9" i="2"/>
  <c r="O11" i="2"/>
  <c r="O13" i="2"/>
  <c r="O15" i="2"/>
  <c r="O17" i="2"/>
  <c r="O37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O78" i="2"/>
  <c r="O80" i="2"/>
  <c r="O82" i="2"/>
  <c r="O84" i="2"/>
  <c r="O86" i="2"/>
  <c r="O88" i="2"/>
  <c r="O90" i="2"/>
  <c r="O92" i="2"/>
  <c r="O94" i="2"/>
  <c r="O96" i="2"/>
  <c r="O98" i="2"/>
  <c r="O100" i="2"/>
  <c r="O102" i="2"/>
  <c r="O104" i="2"/>
  <c r="O106" i="2"/>
  <c r="O108" i="2"/>
  <c r="O110" i="2"/>
  <c r="O112" i="2"/>
  <c r="O114" i="2"/>
  <c r="O116" i="2"/>
  <c r="O118" i="2"/>
  <c r="O120" i="2"/>
  <c r="O140" i="2"/>
  <c r="O144" i="2"/>
  <c r="O146" i="2"/>
  <c r="O6" i="2"/>
  <c r="O187" i="2" s="1"/>
</calcChain>
</file>

<file path=xl/sharedStrings.xml><?xml version="1.0" encoding="utf-8"?>
<sst xmlns="http://schemas.openxmlformats.org/spreadsheetml/2006/main" count="1074" uniqueCount="350">
  <si>
    <t>MÊS REFERÊNCIA:</t>
  </si>
  <si>
    <t>NOME DO SERVIDOR</t>
  </si>
  <si>
    <t>MATRÍCULA</t>
  </si>
  <si>
    <t>CARGO/FUNÇÃO</t>
  </si>
  <si>
    <t>MOTIVO</t>
  </si>
  <si>
    <t>PASSAGENS AÉREAS</t>
  </si>
  <si>
    <t>DIÁRIAS</t>
  </si>
  <si>
    <t>PLANEJADO MÊS</t>
  </si>
  <si>
    <t>DIÁRIAS INTEGRAIS</t>
  </si>
  <si>
    <t>DIÁRIAS PARCIAIS</t>
  </si>
  <si>
    <t>TOTAL</t>
  </si>
  <si>
    <t>Origem / Destino</t>
  </si>
  <si>
    <t>VALOR</t>
  </si>
  <si>
    <t>TOTAL</t>
  </si>
  <si>
    <t>Planejado (mês)</t>
  </si>
  <si>
    <t>VALOR</t>
  </si>
  <si>
    <t>TOTAL</t>
  </si>
  <si>
    <t>Planejado (mês)</t>
  </si>
  <si>
    <t>VALOR</t>
  </si>
  <si>
    <t>TOTAL</t>
  </si>
  <si>
    <t>VALOR</t>
  </si>
  <si>
    <t>MATRIZ DE GERENCIAMENTO DE  DIÁRIAS</t>
  </si>
  <si>
    <t>1º Ten PM</t>
  </si>
  <si>
    <t>Cb PM</t>
  </si>
  <si>
    <t>Sd PM</t>
  </si>
  <si>
    <t>Maj PM</t>
  </si>
  <si>
    <t>3º Sgt PM</t>
  </si>
  <si>
    <t>1º Sgt PM</t>
  </si>
  <si>
    <t>SD PM</t>
  </si>
  <si>
    <r>
      <t xml:space="preserve">VICTALINO </t>
    </r>
    <r>
      <rPr>
        <b/>
        <sz val="12"/>
        <rFont val="Arial"/>
        <family val="2"/>
      </rPr>
      <t>BATISTA</t>
    </r>
    <r>
      <rPr>
        <sz val="12"/>
        <rFont val="Arial"/>
        <family val="2"/>
      </rPr>
      <t xml:space="preserve"> DA SILVA NETO</t>
    </r>
  </si>
  <si>
    <t>106240-9</t>
  </si>
  <si>
    <t>Cb BM</t>
  </si>
  <si>
    <r>
      <t>EDJONES</t>
    </r>
    <r>
      <rPr>
        <sz val="12"/>
        <rFont val="Arial"/>
        <family val="2"/>
      </rPr>
      <t xml:space="preserve"> DE PAULA VIEIRA COSTA </t>
    </r>
  </si>
  <si>
    <t>930045-7</t>
  </si>
  <si>
    <t>940192-0</t>
  </si>
  <si>
    <r>
      <rPr>
        <sz val="12"/>
        <rFont val="Arial"/>
        <family val="2"/>
      </rPr>
      <t>WERNER</t>
    </r>
    <r>
      <rPr>
        <b/>
        <sz val="12"/>
        <rFont val="Arial"/>
        <family val="2"/>
      </rPr>
      <t xml:space="preserve"> WALTER </t>
    </r>
    <r>
      <rPr>
        <sz val="12"/>
        <rFont val="Arial"/>
        <family val="2"/>
      </rPr>
      <t>HEUER GUIMARÃES</t>
    </r>
  </si>
  <si>
    <t>30968-0</t>
  </si>
  <si>
    <r>
      <t xml:space="preserve">PAULO </t>
    </r>
    <r>
      <rPr>
        <b/>
        <sz val="12"/>
        <rFont val="Arial"/>
        <family val="2"/>
      </rPr>
      <t>ANSELMO</t>
    </r>
    <r>
      <rPr>
        <sz val="12"/>
        <rFont val="Arial"/>
        <family val="2"/>
      </rPr>
      <t xml:space="preserve"> DOS SANTOS</t>
    </r>
  </si>
  <si>
    <t>980821-3</t>
  </si>
  <si>
    <r>
      <t>ADRIANO PEREIRA</t>
    </r>
    <r>
      <rPr>
        <b/>
        <sz val="12"/>
        <rFont val="Arial"/>
        <family val="2"/>
      </rPr>
      <t xml:space="preserve"> DE LIMA</t>
    </r>
  </si>
  <si>
    <t>periodo</t>
  </si>
  <si>
    <t>104880-5</t>
  </si>
  <si>
    <t>24764-2</t>
  </si>
  <si>
    <t>910399-6</t>
  </si>
  <si>
    <t>103502-9</t>
  </si>
  <si>
    <t>108067-9</t>
  </si>
  <si>
    <t>1 Sgt PM</t>
  </si>
  <si>
    <t>990156-6</t>
  </si>
  <si>
    <r>
      <t xml:space="preserve">HERON </t>
    </r>
    <r>
      <rPr>
        <sz val="12"/>
        <rFont val="Arial"/>
        <family val="2"/>
      </rPr>
      <t>RODRIGUES DE SOUZA</t>
    </r>
  </si>
  <si>
    <r>
      <t xml:space="preserve">ORLANDO </t>
    </r>
    <r>
      <rPr>
        <sz val="12"/>
        <rFont val="Arial"/>
        <family val="2"/>
      </rPr>
      <t>DO NASCIMENTO</t>
    </r>
  </si>
  <si>
    <t>990242-2</t>
  </si>
  <si>
    <r>
      <rPr>
        <b/>
        <sz val="12"/>
        <rFont val="Arial"/>
        <family val="2"/>
      </rPr>
      <t>JAFÉ</t>
    </r>
    <r>
      <rPr>
        <sz val="12"/>
        <rFont val="Arial"/>
        <family val="2"/>
      </rPr>
      <t xml:space="preserve"> FELIPE DA SILVA</t>
    </r>
  </si>
  <si>
    <t>30430-1</t>
  </si>
  <si>
    <t>3º SGT BM</t>
  </si>
  <si>
    <r>
      <t>MARCELO</t>
    </r>
    <r>
      <rPr>
        <sz val="12"/>
        <rFont val="Arial"/>
        <family val="2"/>
      </rPr>
      <t xml:space="preserve"> DE ASSIS DA COSTA PEREIRA </t>
    </r>
  </si>
  <si>
    <t>103539-8</t>
  </si>
  <si>
    <t>AL CFS PM</t>
  </si>
  <si>
    <r>
      <t xml:space="preserve">WENDEL </t>
    </r>
    <r>
      <rPr>
        <sz val="12"/>
        <rFont val="Arial"/>
        <family val="2"/>
      </rPr>
      <t>COSTA ANDRADE</t>
    </r>
  </si>
  <si>
    <t>103196-1</t>
  </si>
  <si>
    <r>
      <t xml:space="preserve">HERALDO </t>
    </r>
    <r>
      <rPr>
        <b/>
        <sz val="12"/>
        <rFont val="Arial"/>
        <family val="2"/>
      </rPr>
      <t>PINTO</t>
    </r>
    <r>
      <rPr>
        <sz val="12"/>
        <rFont val="Arial"/>
        <family val="2"/>
      </rPr>
      <t xml:space="preserve"> DOS SANTOS JÚNIOR</t>
    </r>
  </si>
  <si>
    <r>
      <rPr>
        <b/>
        <sz val="12"/>
        <rFont val="Arial"/>
        <family val="2"/>
      </rPr>
      <t>SILVANO</t>
    </r>
    <r>
      <rPr>
        <sz val="12"/>
        <rFont val="Arial"/>
        <family val="2"/>
      </rPr>
      <t xml:space="preserve"> JOSÉ DO NASCIMENTO</t>
    </r>
  </si>
  <si>
    <t>CB PM</t>
  </si>
  <si>
    <t>2º SGT PM</t>
  </si>
  <si>
    <t>116881-9</t>
  </si>
  <si>
    <r>
      <rPr>
        <b/>
        <sz val="12"/>
        <color indexed="8"/>
        <rFont val="Arial"/>
        <family val="2"/>
      </rPr>
      <t>JOSIVAL</t>
    </r>
    <r>
      <rPr>
        <sz val="12"/>
        <color indexed="8"/>
        <rFont val="Arial"/>
        <family val="2"/>
      </rPr>
      <t xml:space="preserve"> CLAUDINO DOS SANTOS </t>
    </r>
  </si>
  <si>
    <t>940257-8</t>
  </si>
  <si>
    <r>
      <t>GLAUBER</t>
    </r>
    <r>
      <rPr>
        <sz val="12"/>
        <rFont val="Arial"/>
        <family val="2"/>
      </rPr>
      <t xml:space="preserve"> DE ARAÚJO VIEIRA</t>
    </r>
  </si>
  <si>
    <t>102529-5</t>
  </si>
  <si>
    <t>3º SGT RRPM</t>
  </si>
  <si>
    <t>2º SGT RRPM</t>
  </si>
  <si>
    <r>
      <rPr>
        <b/>
        <sz val="12"/>
        <rFont val="Arial"/>
        <family val="2"/>
      </rPr>
      <t>PAULO</t>
    </r>
    <r>
      <rPr>
        <sz val="12"/>
        <rFont val="Arial"/>
        <family val="2"/>
      </rPr>
      <t xml:space="preserve"> CÉSAR PEREIRA DE </t>
    </r>
    <r>
      <rPr>
        <b/>
        <sz val="12"/>
        <rFont val="Arial"/>
        <family val="2"/>
      </rPr>
      <t>LIMA</t>
    </r>
  </si>
  <si>
    <t>BRASÍLIA-DF</t>
  </si>
  <si>
    <t>920422-9</t>
  </si>
  <si>
    <t>TC PM</t>
  </si>
  <si>
    <t>3º SGT PM</t>
  </si>
  <si>
    <t>MAJ PM</t>
  </si>
  <si>
    <r>
      <rPr>
        <b/>
        <sz val="12"/>
        <rFont val="Arial"/>
        <family val="2"/>
      </rPr>
      <t>ANA CAROLINA</t>
    </r>
    <r>
      <rPr>
        <sz val="12"/>
        <rFont val="Arial"/>
        <family val="2"/>
      </rPr>
      <t xml:space="preserve"> XAVIER FERRÃO</t>
    </r>
  </si>
  <si>
    <r>
      <t xml:space="preserve">ELIEZÉR LUIZ </t>
    </r>
    <r>
      <rPr>
        <b/>
        <sz val="12"/>
        <rFont val="Arial"/>
        <family val="2"/>
      </rPr>
      <t xml:space="preserve">SOUGEY JÚNIOR </t>
    </r>
  </si>
  <si>
    <t>25519-0</t>
  </si>
  <si>
    <t>CAP PM</t>
  </si>
  <si>
    <t>930276-0</t>
  </si>
  <si>
    <t>1º SGT PM</t>
  </si>
  <si>
    <r>
      <rPr>
        <sz val="12"/>
        <rFont val="Arial"/>
        <family val="2"/>
      </rPr>
      <t>ESEQUIEL ROSA DE</t>
    </r>
    <r>
      <rPr>
        <b/>
        <sz val="12"/>
        <rFont val="Arial"/>
        <family val="2"/>
      </rPr>
      <t xml:space="preserve"> FRANÇA</t>
    </r>
  </si>
  <si>
    <r>
      <rPr>
        <b/>
        <sz val="12"/>
        <rFont val="Arial"/>
        <family val="2"/>
      </rPr>
      <t>GUILHERME</t>
    </r>
    <r>
      <rPr>
        <sz val="12"/>
        <rFont val="Arial"/>
        <family val="2"/>
      </rPr>
      <t xml:space="preserve"> HENRIQUE BATISTA WANDERLEY</t>
    </r>
  </si>
  <si>
    <t xml:space="preserve"> GRAVATA-PE</t>
  </si>
  <si>
    <t>GRAVATA-PE</t>
  </si>
  <si>
    <t>GRAVATÁ-PE</t>
  </si>
  <si>
    <r>
      <t xml:space="preserve">MARCOS ANTONIO </t>
    </r>
    <r>
      <rPr>
        <sz val="12"/>
        <rFont val="Arial"/>
        <family val="2"/>
      </rPr>
      <t>DO NASCIMENTO</t>
    </r>
  </si>
  <si>
    <t>950991-7</t>
  </si>
  <si>
    <r>
      <t xml:space="preserve">JOSEILDO </t>
    </r>
    <r>
      <rPr>
        <b/>
        <sz val="12"/>
        <rFont val="Arial"/>
        <family val="2"/>
      </rPr>
      <t>SOLON</t>
    </r>
    <r>
      <rPr>
        <sz val="12"/>
        <rFont val="Arial"/>
        <family val="2"/>
      </rPr>
      <t xml:space="preserve"> DE AMORIM</t>
    </r>
  </si>
  <si>
    <t>940293-4</t>
  </si>
  <si>
    <t>MAJ  PM</t>
  </si>
  <si>
    <t>ST PM</t>
  </si>
  <si>
    <t>103157-0</t>
  </si>
  <si>
    <t>CARUARU-PE</t>
  </si>
  <si>
    <t>GRAVTÁ-PE</t>
  </si>
  <si>
    <r>
      <t>AIRON</t>
    </r>
    <r>
      <rPr>
        <sz val="12"/>
        <rFont val="Arial"/>
        <family val="2"/>
      </rPr>
      <t xml:space="preserve"> ARRUDA DA SILVA</t>
    </r>
  </si>
  <si>
    <t>910417-8</t>
  </si>
  <si>
    <r>
      <rPr>
        <sz val="12"/>
        <rFont val="Arial"/>
        <family val="2"/>
      </rPr>
      <t>JOSENALDO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JOSE </t>
    </r>
    <r>
      <rPr>
        <b/>
        <sz val="12"/>
        <rFont val="Arial"/>
        <family val="2"/>
      </rPr>
      <t>VICENTE</t>
    </r>
  </si>
  <si>
    <t>990248-1</t>
  </si>
  <si>
    <r>
      <t xml:space="preserve">PETRONIO DA PAZ </t>
    </r>
    <r>
      <rPr>
        <b/>
        <sz val="12"/>
        <rFont val="Arial"/>
        <family val="2"/>
      </rPr>
      <t>CHACON</t>
    </r>
  </si>
  <si>
    <r>
      <t xml:space="preserve">MARCOS ANTONIO </t>
    </r>
    <r>
      <rPr>
        <b/>
        <sz val="12"/>
        <rFont val="Arial"/>
        <family val="2"/>
      </rPr>
      <t>DIAS</t>
    </r>
    <r>
      <rPr>
        <sz val="12"/>
        <rFont val="Arial"/>
        <family val="2"/>
      </rPr>
      <t xml:space="preserve"> DO NASCIMENTO</t>
    </r>
  </si>
  <si>
    <r>
      <rPr>
        <sz val="12"/>
        <rFont val="Arial"/>
        <family val="2"/>
      </rPr>
      <t>EDINALDO FERREIRA DA</t>
    </r>
    <r>
      <rPr>
        <b/>
        <sz val="12"/>
        <rFont val="Arial"/>
        <family val="2"/>
      </rPr>
      <t xml:space="preserve"> PAZ</t>
    </r>
  </si>
  <si>
    <t>22990-3</t>
  </si>
  <si>
    <t>106250-6</t>
  </si>
  <si>
    <t>SÃO PAULO - SP</t>
  </si>
  <si>
    <t>ALEXANDRE JOSE HENRIQUE DE LIMA</t>
  </si>
  <si>
    <t>940259-4</t>
  </si>
  <si>
    <r>
      <rPr>
        <b/>
        <sz val="12"/>
        <rFont val="Arial"/>
        <family val="2"/>
      </rPr>
      <t>ABILIO</t>
    </r>
    <r>
      <rPr>
        <sz val="12"/>
        <rFont val="Arial"/>
        <family val="2"/>
      </rPr>
      <t xml:space="preserve">  APOLONIO CUSTODIO DA SILVA</t>
    </r>
  </si>
  <si>
    <r>
      <t xml:space="preserve">JOSÉ ADEILDO </t>
    </r>
    <r>
      <rPr>
        <b/>
        <sz val="12"/>
        <rFont val="Arial"/>
        <family val="2"/>
      </rPr>
      <t xml:space="preserve">SOARES </t>
    </r>
    <r>
      <rPr>
        <sz val="12"/>
        <rFont val="Arial"/>
        <family val="2"/>
      </rPr>
      <t>DE VASCONCELOS</t>
    </r>
  </si>
  <si>
    <t>31573-7</t>
  </si>
  <si>
    <t>930062-7</t>
  </si>
  <si>
    <t>980008-5</t>
  </si>
  <si>
    <r>
      <t xml:space="preserve">LEONARDO JOSÉ SANTANA </t>
    </r>
    <r>
      <rPr>
        <b/>
        <sz val="12"/>
        <rFont val="Arial"/>
        <family val="2"/>
      </rPr>
      <t>DA LUZ</t>
    </r>
  </si>
  <si>
    <r>
      <t xml:space="preserve">LAURINALDO </t>
    </r>
    <r>
      <rPr>
        <b/>
        <sz val="12"/>
        <rFont val="Arial"/>
        <family val="2"/>
      </rPr>
      <t xml:space="preserve">FÉLIX </t>
    </r>
    <r>
      <rPr>
        <sz val="12"/>
        <rFont val="Arial"/>
        <family val="2"/>
      </rPr>
      <t>NASCIMENTO</t>
    </r>
  </si>
  <si>
    <t>920219-6</t>
  </si>
  <si>
    <t>101088-3</t>
  </si>
  <si>
    <r>
      <rPr>
        <sz val="12"/>
        <rFont val="Arial"/>
        <family val="2"/>
      </rPr>
      <t xml:space="preserve">JOSE </t>
    </r>
    <r>
      <rPr>
        <b/>
        <sz val="12"/>
        <rFont val="Arial"/>
        <family val="2"/>
      </rPr>
      <t>CONSTANTINO</t>
    </r>
    <r>
      <rPr>
        <sz val="12"/>
        <rFont val="Arial"/>
        <family val="2"/>
      </rPr>
      <t xml:space="preserve"> DE ARRUDA</t>
    </r>
  </si>
  <si>
    <t>114276-3</t>
  </si>
  <si>
    <t>940757-0</t>
  </si>
  <si>
    <r>
      <t xml:space="preserve">JOSÉ GUILHERME </t>
    </r>
    <r>
      <rPr>
        <b/>
        <sz val="12"/>
        <rFont val="Arial"/>
        <family val="2"/>
      </rPr>
      <t>WANDERLEY</t>
    </r>
    <r>
      <rPr>
        <sz val="12"/>
        <rFont val="Arial"/>
        <family val="2"/>
      </rPr>
      <t xml:space="preserve"> N. DE CARVALHO </t>
    </r>
  </si>
  <si>
    <r>
      <rPr>
        <b/>
        <sz val="12"/>
        <color indexed="8"/>
        <rFont val="Arial"/>
        <family val="2"/>
      </rPr>
      <t>ROBSON</t>
    </r>
    <r>
      <rPr>
        <sz val="12"/>
        <color indexed="8"/>
        <rFont val="Arial"/>
        <family val="2"/>
      </rPr>
      <t xml:space="preserve"> VIEIRA DE SOUZA LIMA</t>
    </r>
  </si>
  <si>
    <t>950040-5</t>
  </si>
  <si>
    <r>
      <rPr>
        <b/>
        <sz val="12"/>
        <rFont val="Arial"/>
        <family val="2"/>
      </rPr>
      <t>MARCONI</t>
    </r>
    <r>
      <rPr>
        <sz val="12"/>
        <rFont val="Arial"/>
        <family val="2"/>
      </rPr>
      <t xml:space="preserve"> JOSE CALADO</t>
    </r>
  </si>
  <si>
    <t>116339-6</t>
  </si>
  <si>
    <t>940443-0</t>
  </si>
  <si>
    <t>108235-3</t>
  </si>
  <si>
    <r>
      <t xml:space="preserve">PEDRO ALVES MONTEIRO </t>
    </r>
    <r>
      <rPr>
        <b/>
        <sz val="12"/>
        <rFont val="Arial"/>
        <family val="2"/>
      </rPr>
      <t>NETO</t>
    </r>
  </si>
  <si>
    <t>118579-9</t>
  </si>
  <si>
    <t>106417-7</t>
  </si>
  <si>
    <r>
      <t xml:space="preserve">ADRIANO </t>
    </r>
    <r>
      <rPr>
        <b/>
        <sz val="12"/>
        <rFont val="Arial"/>
        <family val="2"/>
      </rPr>
      <t>QUEIROZ</t>
    </r>
    <r>
      <rPr>
        <sz val="12"/>
        <rFont val="Arial"/>
        <family val="2"/>
      </rPr>
      <t xml:space="preserve"> DA SILVA</t>
    </r>
  </si>
  <si>
    <r>
      <t xml:space="preserve">EDIVAL </t>
    </r>
    <r>
      <rPr>
        <sz val="12"/>
        <rFont val="Arial"/>
        <family val="2"/>
      </rPr>
      <t>ALAEXANDRE DE LIMA</t>
    </r>
  </si>
  <si>
    <t>31551-6</t>
  </si>
  <si>
    <t>28970-1</t>
  </si>
  <si>
    <r>
      <t xml:space="preserve">PASQUAL </t>
    </r>
    <r>
      <rPr>
        <b/>
        <sz val="12"/>
        <rFont val="Arial"/>
        <family val="2"/>
      </rPr>
      <t xml:space="preserve">PARADISO </t>
    </r>
    <r>
      <rPr>
        <sz val="12"/>
        <rFont val="Arial"/>
        <family val="2"/>
      </rPr>
      <t xml:space="preserve">MARINHO </t>
    </r>
  </si>
  <si>
    <r>
      <t xml:space="preserve">MURILO </t>
    </r>
    <r>
      <rPr>
        <sz val="12"/>
        <color indexed="8"/>
        <rFont val="Arial"/>
        <family val="2"/>
      </rPr>
      <t>WALTER GOMES LEITE</t>
    </r>
  </si>
  <si>
    <t>SD BM</t>
  </si>
  <si>
    <r>
      <rPr>
        <sz val="12"/>
        <rFont val="Arial"/>
        <family val="2"/>
      </rPr>
      <t>LUIZ</t>
    </r>
    <r>
      <rPr>
        <b/>
        <sz val="12"/>
        <rFont val="Arial"/>
        <family val="2"/>
      </rPr>
      <t xml:space="preserve"> HENRIQUE </t>
    </r>
    <r>
      <rPr>
        <sz val="12"/>
        <rFont val="Arial"/>
        <family val="2"/>
      </rPr>
      <t>DE OLIVEIRA</t>
    </r>
  </si>
  <si>
    <t>20/04, 04 e 12/05/16</t>
  </si>
  <si>
    <r>
      <t xml:space="preserve">ANGELO </t>
    </r>
    <r>
      <rPr>
        <sz val="12"/>
        <rFont val="Arial"/>
        <family val="2"/>
      </rPr>
      <t>SEBASTIÃO DE SANTANA</t>
    </r>
  </si>
  <si>
    <t>930672-2</t>
  </si>
  <si>
    <t>03 e 18/05/16</t>
  </si>
  <si>
    <r>
      <t xml:space="preserve">LIZANIAS </t>
    </r>
    <r>
      <rPr>
        <sz val="12"/>
        <rFont val="Arial"/>
        <family val="2"/>
      </rPr>
      <t>FREIAS DE BRITO</t>
    </r>
  </si>
  <si>
    <t>106567-0</t>
  </si>
  <si>
    <t>15 e 26/04, 02/05/16</t>
  </si>
  <si>
    <r>
      <t xml:space="preserve">JORGE </t>
    </r>
    <r>
      <rPr>
        <sz val="12"/>
        <rFont val="Arial"/>
        <family val="2"/>
      </rPr>
      <t>LUIZ DA SILVA</t>
    </r>
  </si>
  <si>
    <t>1407423-1</t>
  </si>
  <si>
    <t>11, 12 e 13/04/16</t>
  </si>
  <si>
    <r>
      <t xml:space="preserve">BENEDITO </t>
    </r>
    <r>
      <rPr>
        <sz val="12"/>
        <rFont val="Arial"/>
        <family val="2"/>
      </rPr>
      <t>ALEXANDRE DA SILVA</t>
    </r>
  </si>
  <si>
    <t>118455-5</t>
  </si>
  <si>
    <t>14, 15, 19 e 20/04/16</t>
  </si>
  <si>
    <r>
      <rPr>
        <sz val="12"/>
        <rFont val="Arial"/>
        <family val="2"/>
      </rPr>
      <t>JOSE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RICARDO</t>
    </r>
    <r>
      <rPr>
        <b/>
        <sz val="12"/>
        <rFont val="Arial"/>
        <family val="2"/>
      </rPr>
      <t xml:space="preserve"> LUCIANO</t>
    </r>
  </si>
  <si>
    <t>27070-9</t>
  </si>
  <si>
    <r>
      <t xml:space="preserve">JOAO RAMOS </t>
    </r>
    <r>
      <rPr>
        <sz val="12"/>
        <rFont val="Arial"/>
        <family val="2"/>
      </rPr>
      <t xml:space="preserve"> DA SILVA</t>
    </r>
  </si>
  <si>
    <t>28856-0</t>
  </si>
  <si>
    <t>12 e 19/04/16, 05/05/16</t>
  </si>
  <si>
    <r>
      <rPr>
        <sz val="12"/>
        <rFont val="Arial"/>
        <family val="2"/>
      </rPr>
      <t>WASHIGTON</t>
    </r>
    <r>
      <rPr>
        <b/>
        <sz val="12"/>
        <rFont val="Arial"/>
        <family val="2"/>
      </rPr>
      <t xml:space="preserve"> NUNES</t>
    </r>
  </si>
  <si>
    <t>980583-4</t>
  </si>
  <si>
    <t>11 e 28/04, 19/05/16</t>
  </si>
  <si>
    <r>
      <t xml:space="preserve">EDIVAL </t>
    </r>
    <r>
      <rPr>
        <sz val="12"/>
        <rFont val="Arial"/>
        <family val="2"/>
      </rPr>
      <t>ALEXANDRE DE LIMA</t>
    </r>
  </si>
  <si>
    <t>14 e 29/04/16, 06 e 17/05/16</t>
  </si>
  <si>
    <t>16, 18 e 20/05/2016</t>
  </si>
  <si>
    <t>16,17,18,19,20,23,24,25,27,29,30 e 31/05/16 e 29 a 31/05/16</t>
  </si>
  <si>
    <t>16,17,18,19,20,23,24,25,27,29,30 e 31/05/16 e 30 a 31/05/16</t>
  </si>
  <si>
    <t>16, 18, 20, 24 e 30/05/16</t>
  </si>
  <si>
    <t>17, 19, 23, 25, 27 e 31/05/16</t>
  </si>
  <si>
    <t>23, 24, 24 e 27/05/16</t>
  </si>
  <si>
    <t>16, 20, 21, 22, 25, 26 e 30/05/16 e 17 a 18 e 30 a 31/05/16</t>
  </si>
  <si>
    <t>18, 19, 23, 24 e 27/05/16</t>
  </si>
  <si>
    <r>
      <t xml:space="preserve">GERALDO DE ARAUJO </t>
    </r>
    <r>
      <rPr>
        <b/>
        <sz val="12"/>
        <rFont val="Arial"/>
        <family val="2"/>
      </rPr>
      <t>HANSEN</t>
    </r>
  </si>
  <si>
    <t>114747-1</t>
  </si>
  <si>
    <t>24 e 30/05/2016</t>
  </si>
  <si>
    <t>16, 17, 18, 19, 20, 30 e 31/05/16</t>
  </si>
  <si>
    <t>16,17,18,19,20,23,24,25,27,29,30 e 31/05/16.</t>
  </si>
  <si>
    <t>18, 19, 23, 24, 27, 28 e 29/05/16 e 29 a 30/05/16.</t>
  </si>
  <si>
    <r>
      <rPr>
        <b/>
        <sz val="12"/>
        <rFont val="Arial"/>
        <family val="2"/>
      </rPr>
      <t>EUGENIO</t>
    </r>
    <r>
      <rPr>
        <sz val="12"/>
        <rFont val="Arial"/>
        <family val="2"/>
      </rPr>
      <t xml:space="preserve"> FERNANDO DA SILVA</t>
    </r>
  </si>
  <si>
    <t>24593-3</t>
  </si>
  <si>
    <t>3SGT PM</t>
  </si>
  <si>
    <t>930758-3</t>
  </si>
  <si>
    <r>
      <rPr>
        <b/>
        <sz val="12"/>
        <rFont val="Arial"/>
        <family val="2"/>
      </rPr>
      <t>EUNICE</t>
    </r>
    <r>
      <rPr>
        <sz val="12"/>
        <rFont val="Arial"/>
        <family val="2"/>
      </rPr>
      <t xml:space="preserve"> BATISTA DE OLIVEIRA</t>
    </r>
  </si>
  <si>
    <t>26725-2</t>
  </si>
  <si>
    <t>BEZEROS-PE</t>
  </si>
  <si>
    <r>
      <rPr>
        <b/>
        <sz val="12"/>
        <rFont val="Arial"/>
        <family val="2"/>
      </rPr>
      <t>EDILSON</t>
    </r>
    <r>
      <rPr>
        <sz val="12"/>
        <rFont val="Arial"/>
        <family val="2"/>
      </rPr>
      <t xml:space="preserve"> FERREIRA DO NASCIMENTO</t>
    </r>
  </si>
  <si>
    <t>116715-4</t>
  </si>
  <si>
    <r>
      <t xml:space="preserve">AMARO </t>
    </r>
    <r>
      <rPr>
        <b/>
        <sz val="12"/>
        <rFont val="Arial"/>
        <family val="2"/>
      </rPr>
      <t>VALDEREZ</t>
    </r>
    <r>
      <rPr>
        <sz val="12"/>
        <rFont val="Arial"/>
        <family val="2"/>
      </rPr>
      <t xml:space="preserve"> DA SILVA JUNIOR</t>
    </r>
  </si>
  <si>
    <t>970041-1</t>
  </si>
  <si>
    <r>
      <t xml:space="preserve">JOILDO </t>
    </r>
    <r>
      <rPr>
        <sz val="12"/>
        <rFont val="Arial"/>
        <family val="2"/>
      </rPr>
      <t>DA SILVA MACIEL</t>
    </r>
  </si>
  <si>
    <t>950371-4</t>
  </si>
  <si>
    <r>
      <rPr>
        <b/>
        <sz val="12"/>
        <rFont val="Arial"/>
        <family val="2"/>
      </rPr>
      <t>DRAILTON</t>
    </r>
    <r>
      <rPr>
        <sz val="12"/>
        <rFont val="Arial"/>
        <family val="2"/>
      </rPr>
      <t xml:space="preserve"> XAVIER DE SANTANA</t>
    </r>
  </si>
  <si>
    <t>103315-8</t>
  </si>
  <si>
    <r>
      <rPr>
        <b/>
        <sz val="12"/>
        <rFont val="Arial"/>
        <family val="2"/>
      </rPr>
      <t>GILMAR</t>
    </r>
    <r>
      <rPr>
        <sz val="12"/>
        <rFont val="Arial"/>
        <family val="2"/>
      </rPr>
      <t xml:space="preserve"> FELICIANO DE FREITAS</t>
    </r>
  </si>
  <si>
    <t>910565-4</t>
  </si>
  <si>
    <r>
      <rPr>
        <b/>
        <sz val="12"/>
        <color indexed="8"/>
        <rFont val="Arial"/>
        <family val="2"/>
      </rPr>
      <t>RICARDO LUIZ</t>
    </r>
    <r>
      <rPr>
        <sz val="12"/>
        <color indexed="8"/>
        <rFont val="Arial"/>
        <family val="2"/>
      </rPr>
      <t xml:space="preserve"> DA SILVA</t>
    </r>
  </si>
  <si>
    <t>104080-4</t>
  </si>
  <si>
    <r>
      <t xml:space="preserve">RENATO RAIMUNDO </t>
    </r>
    <r>
      <rPr>
        <b/>
        <sz val="12"/>
        <rFont val="Arial"/>
        <family val="2"/>
      </rPr>
      <t>GREGORIO</t>
    </r>
    <r>
      <rPr>
        <sz val="12"/>
        <rFont val="Arial"/>
        <family val="2"/>
      </rPr>
      <t xml:space="preserve"> DE AMDRADE</t>
    </r>
  </si>
  <si>
    <t>711293-9</t>
  </si>
  <si>
    <r>
      <t xml:space="preserve">CLEYTON LUIZ </t>
    </r>
    <r>
      <rPr>
        <b/>
        <sz val="12"/>
        <color indexed="8"/>
        <rFont val="Arial"/>
        <family val="2"/>
      </rPr>
      <t>TAVARES</t>
    </r>
    <r>
      <rPr>
        <sz val="12"/>
        <color indexed="8"/>
        <rFont val="Arial"/>
        <family val="2"/>
      </rPr>
      <t xml:space="preserve"> DE LIMA</t>
    </r>
  </si>
  <si>
    <t>SD</t>
  </si>
  <si>
    <t>104591-1</t>
  </si>
  <si>
    <t>04/06 a 05/06/2016</t>
  </si>
  <si>
    <r>
      <t xml:space="preserve">ARMANDO </t>
    </r>
    <r>
      <rPr>
        <sz val="12"/>
        <rFont val="Arial"/>
        <family val="2"/>
      </rPr>
      <t>CAVALCANTI DE MOURA JUNIOR</t>
    </r>
  </si>
  <si>
    <t>940484-8</t>
  </si>
  <si>
    <t>MAJ</t>
  </si>
  <si>
    <r>
      <rPr>
        <sz val="12"/>
        <rFont val="Arial"/>
        <family val="2"/>
      </rPr>
      <t>ANACLETO</t>
    </r>
    <r>
      <rPr>
        <b/>
        <sz val="12"/>
        <rFont val="Arial"/>
        <family val="2"/>
      </rPr>
      <t xml:space="preserve"> SUASSUNA</t>
    </r>
  </si>
  <si>
    <t>102248-2</t>
  </si>
  <si>
    <r>
      <rPr>
        <b/>
        <sz val="12"/>
        <rFont val="Arial"/>
        <family val="2"/>
      </rPr>
      <t xml:space="preserve">MARCOS ANTONIO </t>
    </r>
    <r>
      <rPr>
        <sz val="12"/>
        <rFont val="Arial"/>
        <family val="2"/>
      </rPr>
      <t>DA SILVA</t>
    </r>
  </si>
  <si>
    <r>
      <t xml:space="preserve">CARLOS </t>
    </r>
    <r>
      <rPr>
        <b/>
        <sz val="12"/>
        <rFont val="Arial"/>
        <family val="2"/>
      </rPr>
      <t>RICARDO GOMES</t>
    </r>
    <r>
      <rPr>
        <sz val="12"/>
        <rFont val="Arial"/>
        <family val="2"/>
      </rPr>
      <t xml:space="preserve"> DE ALMEIDA</t>
    </r>
  </si>
  <si>
    <t>26803-8</t>
  </si>
  <si>
    <r>
      <rPr>
        <sz val="12"/>
        <rFont val="Arial"/>
        <family val="2"/>
      </rPr>
      <t>VALTER MENDONÇA DE</t>
    </r>
    <r>
      <rPr>
        <b/>
        <sz val="12"/>
        <rFont val="Arial"/>
        <family val="2"/>
      </rPr>
      <t xml:space="preserve"> AZEVEDO</t>
    </r>
  </si>
  <si>
    <r>
      <rPr>
        <b/>
        <sz val="12"/>
        <rFont val="Arial"/>
        <family val="2"/>
      </rPr>
      <t>NITAMAR</t>
    </r>
    <r>
      <rPr>
        <sz val="12"/>
        <rFont val="Arial"/>
        <family val="2"/>
      </rPr>
      <t xml:space="preserve"> PEDRO DA SILVA </t>
    </r>
  </si>
  <si>
    <t>910118-7</t>
  </si>
  <si>
    <r>
      <rPr>
        <b/>
        <sz val="12"/>
        <rFont val="Arial"/>
        <family val="2"/>
      </rPr>
      <t>JOSINALDO</t>
    </r>
    <r>
      <rPr>
        <sz val="12"/>
        <rFont val="Arial"/>
        <family val="2"/>
      </rPr>
      <t xml:space="preserve"> SOARES DA SILVA</t>
    </r>
  </si>
  <si>
    <t>111027-6</t>
  </si>
  <si>
    <r>
      <rPr>
        <b/>
        <sz val="12"/>
        <rFont val="Arial"/>
        <family val="2"/>
      </rPr>
      <t>MARCELO</t>
    </r>
    <r>
      <rPr>
        <sz val="12"/>
        <rFont val="Arial"/>
        <family val="2"/>
      </rPr>
      <t xml:space="preserve"> VIEIRA</t>
    </r>
  </si>
  <si>
    <t>112705-5</t>
  </si>
  <si>
    <r>
      <rPr>
        <b/>
        <sz val="12"/>
        <rFont val="Arial"/>
        <family val="2"/>
      </rPr>
      <t xml:space="preserve">WAGNER </t>
    </r>
    <r>
      <rPr>
        <sz val="12"/>
        <rFont val="Arial"/>
        <family val="2"/>
      </rPr>
      <t>HENRIQUE NUNES DE MORAIS</t>
    </r>
  </si>
  <si>
    <t>111038-1</t>
  </si>
  <si>
    <r>
      <t xml:space="preserve">RUBEM </t>
    </r>
    <r>
      <rPr>
        <b/>
        <sz val="12"/>
        <rFont val="Arial"/>
        <family val="2"/>
      </rPr>
      <t>RODRIGUES</t>
    </r>
    <r>
      <rPr>
        <sz val="12"/>
        <rFont val="Arial"/>
        <family val="2"/>
      </rPr>
      <t xml:space="preserve"> DA SILVA</t>
    </r>
  </si>
  <si>
    <t>112106-5</t>
  </si>
  <si>
    <r>
      <rPr>
        <b/>
        <sz val="12"/>
        <rFont val="Arial"/>
        <family val="2"/>
      </rPr>
      <t>ROBSON LOPES</t>
    </r>
    <r>
      <rPr>
        <sz val="12"/>
        <rFont val="Arial"/>
        <family val="2"/>
      </rPr>
      <t xml:space="preserve"> DA SILVA</t>
    </r>
  </si>
  <si>
    <t>710128-7</t>
  </si>
  <si>
    <r>
      <rPr>
        <b/>
        <sz val="12"/>
        <rFont val="Arial"/>
        <family val="2"/>
      </rPr>
      <t>LENIWAGNEY</t>
    </r>
    <r>
      <rPr>
        <sz val="12"/>
        <rFont val="Arial"/>
        <family val="2"/>
      </rPr>
      <t xml:space="preserve"> ANDERES BARBOSA DE SOUZA</t>
    </r>
  </si>
  <si>
    <t>23 e 25/05/16</t>
  </si>
  <si>
    <t>30/05 a 01/06/2016</t>
  </si>
  <si>
    <t>SÃO LOURENÇO DA MATA-PE</t>
  </si>
  <si>
    <r>
      <t xml:space="preserve">CLÁUDIO RICARDO GONÇALVES </t>
    </r>
    <r>
      <rPr>
        <b/>
        <sz val="12"/>
        <rFont val="Arial"/>
        <family val="2"/>
      </rPr>
      <t>LOPES</t>
    </r>
  </si>
  <si>
    <t>940262-4</t>
  </si>
  <si>
    <r>
      <t xml:space="preserve">JOSE </t>
    </r>
    <r>
      <rPr>
        <b/>
        <sz val="12"/>
        <rFont val="Arial"/>
        <family val="2"/>
      </rPr>
      <t>EDSON</t>
    </r>
    <r>
      <rPr>
        <sz val="12"/>
        <rFont val="Arial"/>
        <family val="2"/>
      </rPr>
      <t xml:space="preserve"> PEREIRA DE ARAÚJO</t>
    </r>
  </si>
  <si>
    <t>24008-7</t>
  </si>
  <si>
    <t>03/05, 01, 03,07 e 09/06/2016.</t>
  </si>
  <si>
    <t>CABROBÓ - PE</t>
  </si>
  <si>
    <t>09/06 a 11/06/2016.</t>
  </si>
  <si>
    <t>07/06 a 08/06/16.</t>
  </si>
  <si>
    <r>
      <rPr>
        <b/>
        <sz val="12"/>
        <rFont val="Arial"/>
        <family val="2"/>
      </rPr>
      <t>MOISES</t>
    </r>
    <r>
      <rPr>
        <sz val="12"/>
        <rFont val="Arial"/>
        <family val="2"/>
      </rPr>
      <t xml:space="preserve"> CAVALCANTE DA SILVA</t>
    </r>
  </si>
  <si>
    <t>32172-9</t>
  </si>
  <si>
    <t>07/06/16.</t>
  </si>
  <si>
    <t>08/06/16.</t>
  </si>
  <si>
    <r>
      <t xml:space="preserve">VALDECLEYTON CAVALCANTE </t>
    </r>
    <r>
      <rPr>
        <b/>
        <sz val="12"/>
        <rFont val="Arial"/>
        <family val="2"/>
      </rPr>
      <t>MENDES</t>
    </r>
  </si>
  <si>
    <t>BEZERROS-PE</t>
  </si>
  <si>
    <t>02/06 a 03/06/2016</t>
  </si>
  <si>
    <r>
      <t xml:space="preserve">MARCELO </t>
    </r>
    <r>
      <rPr>
        <sz val="12"/>
        <rFont val="Arial"/>
        <family val="2"/>
      </rPr>
      <t>MARTINS IANINO</t>
    </r>
  </si>
  <si>
    <t>950733-7</t>
  </si>
  <si>
    <t>CABROBÓ e SALGUEIRO - PE</t>
  </si>
  <si>
    <r>
      <rPr>
        <sz val="12"/>
        <rFont val="Arial"/>
        <family val="2"/>
      </rPr>
      <t>CARLOS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ALBERTO DE LIRA </t>
    </r>
    <r>
      <rPr>
        <b/>
        <sz val="12"/>
        <rFont val="Arial"/>
        <family val="2"/>
      </rPr>
      <t>LEAL</t>
    </r>
  </si>
  <si>
    <t>28743-1</t>
  </si>
  <si>
    <r>
      <rPr>
        <sz val="12"/>
        <rFont val="Arial"/>
        <family val="2"/>
      </rPr>
      <t xml:space="preserve">CLÁUDIO CÉSAR SANTOS </t>
    </r>
    <r>
      <rPr>
        <b/>
        <sz val="12"/>
        <rFont val="Arial"/>
        <family val="2"/>
      </rPr>
      <t>DE PAULA</t>
    </r>
  </si>
  <si>
    <t>930245-0</t>
  </si>
  <si>
    <r>
      <t>MARCOS ANTONIO</t>
    </r>
    <r>
      <rPr>
        <sz val="12"/>
        <rFont val="Arial"/>
        <family val="2"/>
      </rPr>
      <t xml:space="preserve"> DA SILVA</t>
    </r>
  </si>
  <si>
    <t>920317-6</t>
  </si>
  <si>
    <t>2º SGTPM</t>
  </si>
  <si>
    <r>
      <t xml:space="preserve">JOÃO </t>
    </r>
    <r>
      <rPr>
        <b/>
        <sz val="12"/>
        <rFont val="Arial"/>
        <family val="2"/>
      </rPr>
      <t>ROBERTO</t>
    </r>
    <r>
      <rPr>
        <sz val="12"/>
        <rFont val="Arial"/>
        <family val="2"/>
      </rPr>
      <t xml:space="preserve"> DA SILVA</t>
    </r>
  </si>
  <si>
    <t>22554-1</t>
  </si>
  <si>
    <r>
      <rPr>
        <b/>
        <sz val="12"/>
        <rFont val="Arial"/>
        <family val="2"/>
      </rPr>
      <t>DOUGLAS</t>
    </r>
    <r>
      <rPr>
        <sz val="12"/>
        <rFont val="Arial"/>
        <family val="2"/>
      </rPr>
      <t xml:space="preserve"> ALEXANDRE DA SILVA</t>
    </r>
  </si>
  <si>
    <t>704069-5</t>
  </si>
  <si>
    <r>
      <t xml:space="preserve">DANIEL BARBOSA </t>
    </r>
    <r>
      <rPr>
        <b/>
        <sz val="12"/>
        <rFont val="Arial"/>
        <family val="2"/>
      </rPr>
      <t>MAGLIANO</t>
    </r>
  </si>
  <si>
    <t>106484-3</t>
  </si>
  <si>
    <r>
      <rPr>
        <b/>
        <sz val="12"/>
        <rFont val="Arial"/>
        <family val="2"/>
      </rPr>
      <t xml:space="preserve">RAFAEL </t>
    </r>
    <r>
      <rPr>
        <sz val="12"/>
        <rFont val="Arial"/>
        <family val="2"/>
      </rPr>
      <t>LEONARDO FREITAS</t>
    </r>
  </si>
  <si>
    <t>106870-9</t>
  </si>
  <si>
    <t>23,25 e 27/11, 01, 17 ,18 , 22 e 30/12/2015 (DEA)</t>
  </si>
  <si>
    <t>23 a 27 e 30/11, 01 a 04, 07 a 11,  14 a 18, 21 a 23 e 28 a 30/12/2015 (DEA)</t>
  </si>
  <si>
    <t>24 e 26/11, 23/12/2015.(DEA)</t>
  </si>
  <si>
    <t>11/06 a 16/06/2016</t>
  </si>
  <si>
    <t>SALGUEIRO e CABROBÓ - PE</t>
  </si>
  <si>
    <t>09/06 a 12/06/2016.</t>
  </si>
  <si>
    <t>01, 02, 03, 06, 07, 08, 09, 10, 13, 14 e 15/06/16.</t>
  </si>
  <si>
    <t>01, 03, 07, 09, 11, 13 e 15/06/16.</t>
  </si>
  <si>
    <t>02, 03, 08, 10 e 14/06/16.</t>
  </si>
  <si>
    <t>06, 07, 08, 09 e 10/06/16.</t>
  </si>
  <si>
    <t>03, 04, 05,08, 09, 13 e 14/06/16.</t>
  </si>
  <si>
    <t>01, 02, 06, 07, 10, 11, 12  e 15/06/16.</t>
  </si>
  <si>
    <t>02, 06, 08, 10 e 14/06/16.</t>
  </si>
  <si>
    <t>01, 03, 07, 09, 13 e 15/06/16.</t>
  </si>
  <si>
    <t>01, 02, 03, 13, 14 e 15/06/16.</t>
  </si>
  <si>
    <t>01,03,07,09, 13 e 15/06/16.</t>
  </si>
  <si>
    <t>01, 02, 06, 07, 10, 11, 12 e 15/06/16.</t>
  </si>
  <si>
    <t>03, 04, 05, 08, 09, 13 e 14/06/16.</t>
  </si>
  <si>
    <r>
      <t xml:space="preserve">CARLOS ANDRÉ </t>
    </r>
    <r>
      <rPr>
        <b/>
        <sz val="12"/>
        <rFont val="Arial"/>
        <family val="2"/>
      </rPr>
      <t>PIMENTEL</t>
    </r>
  </si>
  <si>
    <t>704115-2</t>
  </si>
  <si>
    <t>1º SGT BM</t>
  </si>
  <si>
    <t>MACEIÓ - AL</t>
  </si>
  <si>
    <t>07 a 11/06/16.</t>
  </si>
  <si>
    <r>
      <rPr>
        <b/>
        <sz val="12"/>
        <rFont val="Arial"/>
        <family val="2"/>
      </rPr>
      <t>ADIELSON</t>
    </r>
    <r>
      <rPr>
        <sz val="12"/>
        <rFont val="Arial"/>
        <family val="2"/>
      </rPr>
      <t xml:space="preserve"> DE FREITAS SILVA</t>
    </r>
  </si>
  <si>
    <t>107892-5</t>
  </si>
  <si>
    <t>SÃO JOAQUIM DO MONTE, CARUARU E QUIPAPA - PE</t>
  </si>
  <si>
    <t>16 a 17/06/16.</t>
  </si>
  <si>
    <t xml:space="preserve"> 990163-9</t>
  </si>
  <si>
    <r>
      <rPr>
        <b/>
        <sz val="12"/>
        <rFont val="Arial"/>
        <family val="2"/>
      </rPr>
      <t>ADIR</t>
    </r>
    <r>
      <rPr>
        <sz val="12"/>
        <rFont val="Arial"/>
        <family val="2"/>
      </rPr>
      <t xml:space="preserve"> REGIS DO NASCIMENTO</t>
    </r>
  </si>
  <si>
    <t>16 a 18/06/16.</t>
  </si>
  <si>
    <t>SÃO JOAQUIM DO MONTE, CARUARU , GARANHUNS, CAPOEIRAS E QUIPAPA - PE</t>
  </si>
  <si>
    <t>30/05 a 31/05/16</t>
  </si>
  <si>
    <r>
      <rPr>
        <sz val="12"/>
        <rFont val="Arial"/>
        <family val="2"/>
      </rPr>
      <t xml:space="preserve">MARCIO </t>
    </r>
    <r>
      <rPr>
        <b/>
        <sz val="12"/>
        <rFont val="Arial"/>
        <family val="2"/>
      </rPr>
      <t xml:space="preserve">ROBERTO FRAGA </t>
    </r>
    <r>
      <rPr>
        <sz val="12"/>
        <rFont val="Arial"/>
        <family val="2"/>
      </rPr>
      <t>PINHEIRO</t>
    </r>
  </si>
  <si>
    <t>112905-8</t>
  </si>
  <si>
    <r>
      <t xml:space="preserve">FLAVIO RIBEIRO </t>
    </r>
    <r>
      <rPr>
        <b/>
        <sz val="12"/>
        <rFont val="Arial"/>
        <family val="2"/>
      </rPr>
      <t>FERRAZ</t>
    </r>
    <r>
      <rPr>
        <sz val="12"/>
        <rFont val="Arial"/>
        <family val="2"/>
      </rPr>
      <t xml:space="preserve"> GOMINHO</t>
    </r>
  </si>
  <si>
    <t>980027-1</t>
  </si>
  <si>
    <t>17 a 18/06/16.</t>
  </si>
  <si>
    <t>910489-5</t>
  </si>
  <si>
    <r>
      <t>P</t>
    </r>
    <r>
      <rPr>
        <sz val="12"/>
        <rFont val="Arial"/>
        <family val="2"/>
      </rPr>
      <t xml:space="preserve">AULO JOAQUIM DOS  </t>
    </r>
    <r>
      <rPr>
        <b/>
        <sz val="12"/>
        <rFont val="Arial"/>
        <family val="2"/>
      </rPr>
      <t>SANTOS</t>
    </r>
  </si>
  <si>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JOSE HENRIQUE DE </t>
    </r>
    <r>
      <rPr>
        <b/>
        <sz val="12"/>
        <rFont val="Arial"/>
        <family val="2"/>
      </rPr>
      <t>LIMA</t>
    </r>
  </si>
  <si>
    <t>SÃO JOAQUIM DO MONTE e CARUARU-PE</t>
  </si>
  <si>
    <t>13, 15, 21 e 23/06/16.</t>
  </si>
  <si>
    <r>
      <t xml:space="preserve">ANTONIO JOSE BARRETO </t>
    </r>
    <r>
      <rPr>
        <b/>
        <sz val="12"/>
        <rFont val="Arial"/>
        <family val="2"/>
      </rPr>
      <t>WARREN</t>
    </r>
  </si>
  <si>
    <t>920471-7</t>
  </si>
  <si>
    <t>SÃO JOAQUIM DO MONTE,  CARUARU e QUIPAPÁ-PE</t>
  </si>
  <si>
    <t>15 a 17/06/16.</t>
  </si>
  <si>
    <r>
      <rPr>
        <b/>
        <sz val="12"/>
        <rFont val="Arial"/>
        <family val="2"/>
      </rPr>
      <t>FLAVIO VASCONCELOS</t>
    </r>
    <r>
      <rPr>
        <sz val="12"/>
        <rFont val="Arial"/>
        <family val="2"/>
      </rPr>
      <t xml:space="preserve"> DOS SANTOS</t>
    </r>
  </si>
  <si>
    <t>31247-9</t>
  </si>
  <si>
    <r>
      <rPr>
        <b/>
        <sz val="12"/>
        <rFont val="Arial"/>
        <family val="2"/>
      </rPr>
      <t>KLEBER</t>
    </r>
    <r>
      <rPr>
        <sz val="12"/>
        <rFont val="Arial"/>
        <family val="2"/>
      </rPr>
      <t xml:space="preserve"> ALVES DA SILVA</t>
    </r>
  </si>
  <si>
    <t>930292-1</t>
  </si>
  <si>
    <r>
      <t xml:space="preserve">ROMERO </t>
    </r>
    <r>
      <rPr>
        <sz val="12"/>
        <rFont val="Arial"/>
        <family val="2"/>
      </rPr>
      <t>BATISTA DA SILVA</t>
    </r>
  </si>
  <si>
    <t>930915-2</t>
  </si>
  <si>
    <r>
      <t xml:space="preserve">PAULO ROBERTO MARQUES DE </t>
    </r>
    <r>
      <rPr>
        <b/>
        <sz val="12"/>
        <rFont val="Arial"/>
        <family val="2"/>
      </rPr>
      <t>SOUZA</t>
    </r>
  </si>
  <si>
    <t>105631-0</t>
  </si>
  <si>
    <r>
      <t xml:space="preserve">EDUARDO JOSE BAROSA </t>
    </r>
    <r>
      <rPr>
        <b/>
        <sz val="12"/>
        <rFont val="Arial"/>
        <family val="2"/>
      </rPr>
      <t>GONÇALVES</t>
    </r>
  </si>
  <si>
    <t>920421-0</t>
  </si>
  <si>
    <t>QUIPAPÁ-PE</t>
  </si>
  <si>
    <r>
      <t xml:space="preserve">DALASIEL </t>
    </r>
    <r>
      <rPr>
        <sz val="12"/>
        <rFont val="Arial"/>
        <family val="2"/>
      </rPr>
      <t xml:space="preserve">LIA DOS SANTOS </t>
    </r>
  </si>
  <si>
    <t>940777-4</t>
  </si>
  <si>
    <r>
      <t xml:space="preserve">CARLOS </t>
    </r>
    <r>
      <rPr>
        <b/>
        <sz val="12"/>
        <rFont val="Arial"/>
        <family val="2"/>
      </rPr>
      <t>ARTHUR</t>
    </r>
    <r>
      <rPr>
        <sz val="12"/>
        <rFont val="Arial"/>
        <family val="2"/>
      </rPr>
      <t xml:space="preserve"> THORPE MARESCO</t>
    </r>
  </si>
  <si>
    <t>31160-0</t>
  </si>
  <si>
    <r>
      <rPr>
        <b/>
        <sz val="12"/>
        <rFont val="Arial"/>
        <family val="2"/>
      </rPr>
      <t>DAVI</t>
    </r>
    <r>
      <rPr>
        <sz val="12"/>
        <rFont val="Arial"/>
        <family val="2"/>
      </rPr>
      <t xml:space="preserve"> JOSE DA COSTA</t>
    </r>
  </si>
  <si>
    <t>29213-3</t>
  </si>
  <si>
    <t>SALGUEIRO-PE</t>
  </si>
  <si>
    <r>
      <t xml:space="preserve">JOSE </t>
    </r>
    <r>
      <rPr>
        <b/>
        <sz val="12"/>
        <rFont val="Arial"/>
        <family val="2"/>
      </rPr>
      <t xml:space="preserve">EDMILSON </t>
    </r>
    <r>
      <rPr>
        <sz val="12"/>
        <rFont val="Arial"/>
        <family val="2"/>
      </rPr>
      <t>DO NASCIMENTO</t>
    </r>
  </si>
  <si>
    <t>25176-3</t>
  </si>
  <si>
    <t>09 a 11/06/16.</t>
  </si>
  <si>
    <r>
      <rPr>
        <b/>
        <sz val="12"/>
        <rFont val="Arial"/>
        <family val="2"/>
      </rPr>
      <t>FLÁVIO</t>
    </r>
    <r>
      <rPr>
        <sz val="12"/>
        <rFont val="Arial"/>
        <family val="2"/>
      </rPr>
      <t xml:space="preserve"> AUGUSTO RIBEIRO</t>
    </r>
  </si>
  <si>
    <t>930278-6</t>
  </si>
  <si>
    <r>
      <t xml:space="preserve">WHERBYTON CLEITON DE </t>
    </r>
    <r>
      <rPr>
        <b/>
        <sz val="12"/>
        <rFont val="Arial"/>
        <family val="2"/>
      </rPr>
      <t>OLIVEIRA</t>
    </r>
  </si>
  <si>
    <t>980592-3</t>
  </si>
  <si>
    <r>
      <t xml:space="preserve">JORGE LUIZ BATISTA DE </t>
    </r>
    <r>
      <rPr>
        <b/>
        <sz val="12"/>
        <rFont val="Arial"/>
        <family val="2"/>
      </rPr>
      <t>SANTANA</t>
    </r>
  </si>
  <si>
    <t>103677-7</t>
  </si>
  <si>
    <t>CARUARU, GARANHUNS, PALMARES  e SÃO BENTO UMA-PE</t>
  </si>
  <si>
    <r>
      <t xml:space="preserve">ANDRE </t>
    </r>
    <r>
      <rPr>
        <sz val="12"/>
        <rFont val="Arial"/>
        <family val="2"/>
      </rPr>
      <t>OLIVEIRA DA SILVA</t>
    </r>
  </si>
  <si>
    <t>990270-8</t>
  </si>
  <si>
    <t>17 a 17/06/16.</t>
  </si>
  <si>
    <r>
      <rPr>
        <b/>
        <sz val="12"/>
        <rFont val="Arial"/>
        <family val="2"/>
      </rPr>
      <t>MARIJONES</t>
    </r>
    <r>
      <rPr>
        <sz val="12"/>
        <rFont val="Arial"/>
        <family val="2"/>
      </rPr>
      <t xml:space="preserve"> BRAZ DA SILVA</t>
    </r>
  </si>
  <si>
    <t>27634-0</t>
  </si>
  <si>
    <r>
      <rPr>
        <b/>
        <sz val="12"/>
        <rFont val="Arial"/>
        <family val="2"/>
      </rPr>
      <t xml:space="preserve">JEAN </t>
    </r>
    <r>
      <rPr>
        <sz val="12"/>
        <rFont val="Arial"/>
        <family val="2"/>
      </rPr>
      <t>CARLOS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DA SILVA</t>
    </r>
  </si>
  <si>
    <t>28854-3</t>
  </si>
  <si>
    <r>
      <t xml:space="preserve">DENILSON </t>
    </r>
    <r>
      <rPr>
        <b/>
        <sz val="12"/>
        <rFont val="Arial"/>
        <family val="2"/>
      </rPr>
      <t xml:space="preserve">CESAR </t>
    </r>
    <r>
      <rPr>
        <sz val="12"/>
        <rFont val="Arial"/>
        <family val="2"/>
      </rPr>
      <t>DA SILVA</t>
    </r>
  </si>
  <si>
    <t>32001-3</t>
  </si>
  <si>
    <r>
      <rPr>
        <b/>
        <sz val="12"/>
        <rFont val="Arial"/>
        <family val="2"/>
      </rPr>
      <t>ELSON</t>
    </r>
    <r>
      <rPr>
        <sz val="12"/>
        <rFont val="Arial"/>
        <family val="2"/>
      </rPr>
      <t xml:space="preserve"> VIEIRA DE MELO</t>
    </r>
  </si>
  <si>
    <t>920176-9</t>
  </si>
  <si>
    <t>VITORIA DE SANTO ANTÃO-PE</t>
  </si>
  <si>
    <t>14 a 15/06/16.</t>
  </si>
  <si>
    <r>
      <t xml:space="preserve">JAEDILSON FERREIRA </t>
    </r>
    <r>
      <rPr>
        <b/>
        <sz val="12"/>
        <rFont val="Arial"/>
        <family val="2"/>
      </rPr>
      <t>BOTELHO</t>
    </r>
  </si>
  <si>
    <t>31362-9</t>
  </si>
  <si>
    <t>FORTALEZA-CE</t>
  </si>
  <si>
    <t>20 a 22/06/16</t>
  </si>
  <si>
    <t>SEGURANÇA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</si>
</sst>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0#"/>
    <numFmt numFmtId="165" formatCode="_(* #,##0.00_);_(* \(#,##0.00\);_(* &quot;-&quot;??_);_(@_)"/>
    <numFmt numFmtId="166" formatCode="dd/mm/yy;@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gency FB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F2F2F2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8" fillId="0" borderId="2"/>
    <xf numFmtId="44" fontId="8" fillId="0" borderId="2" applyFont="0" applyFill="0" applyBorder="0" applyAlignment="0" applyProtection="0"/>
    <xf numFmtId="0" fontId="8" fillId="0" borderId="2"/>
    <xf numFmtId="0" fontId="1" fillId="0" borderId="2"/>
  </cellStyleXfs>
  <cellXfs count="88">
    <xf numFmtId="0" fontId="0" fillId="0" borderId="0" xfId="0"/>
    <xf numFmtId="0" fontId="3" fillId="0" borderId="2" xfId="0" applyFont="1" applyBorder="1" applyAlignment="1">
      <alignment vertical="center"/>
    </xf>
    <xf numFmtId="0" fontId="0" fillId="0" borderId="2" xfId="0" applyBorder="1"/>
    <xf numFmtId="0" fontId="4" fillId="3" borderId="5" xfId="0" applyFont="1" applyFill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 wrapText="1"/>
    </xf>
    <xf numFmtId="0" fontId="0" fillId="4" borderId="2" xfId="0" applyFill="1" applyBorder="1"/>
    <xf numFmtId="0" fontId="3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44" fontId="3" fillId="4" borderId="3" xfId="1" applyFont="1" applyFill="1" applyBorder="1" applyAlignment="1">
      <alignment horizontal="center" vertical="center"/>
    </xf>
    <xf numFmtId="0" fontId="0" fillId="4" borderId="3" xfId="0" applyFill="1" applyBorder="1"/>
    <xf numFmtId="0" fontId="4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justify"/>
    </xf>
    <xf numFmtId="164" fontId="3" fillId="6" borderId="1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16" fontId="3" fillId="4" borderId="3" xfId="0" applyNumberFormat="1" applyFont="1" applyFill="1" applyBorder="1" applyAlignment="1">
      <alignment horizontal="center" vertical="center"/>
    </xf>
    <xf numFmtId="164" fontId="3" fillId="6" borderId="14" xfId="0" applyNumberFormat="1" applyFont="1" applyFill="1" applyBorder="1" applyAlignment="1">
      <alignment horizontal="center" vertical="center"/>
    </xf>
    <xf numFmtId="0" fontId="12" fillId="4" borderId="3" xfId="4" applyFont="1" applyFill="1" applyBorder="1" applyAlignment="1">
      <alignment horizontal="left" vertical="center" wrapText="1"/>
    </xf>
    <xf numFmtId="16" fontId="3" fillId="4" borderId="3" xfId="0" applyNumberFormat="1" applyFont="1" applyFill="1" applyBorder="1" applyAlignment="1">
      <alignment horizontal="justify" vertical="justify"/>
    </xf>
    <xf numFmtId="0" fontId="3" fillId="4" borderId="2" xfId="0" applyFont="1" applyFill="1" applyBorder="1" applyAlignment="1">
      <alignment horizontal="center" vertical="center" wrapText="1"/>
    </xf>
    <xf numFmtId="14" fontId="3" fillId="6" borderId="11" xfId="0" applyNumberFormat="1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left" vertical="center" wrapText="1"/>
    </xf>
    <xf numFmtId="164" fontId="3" fillId="6" borderId="12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justify"/>
    </xf>
    <xf numFmtId="4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justify" vertical="center"/>
    </xf>
    <xf numFmtId="14" fontId="3" fillId="6" borderId="1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 wrapText="1"/>
    </xf>
    <xf numFmtId="164" fontId="3" fillId="6" borderId="11" xfId="0" applyNumberFormat="1" applyFont="1" applyFill="1" applyBorder="1" applyAlignment="1">
      <alignment horizontal="justify" vertical="justify"/>
    </xf>
    <xf numFmtId="4" fontId="3" fillId="6" borderId="3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justify" vertical="justify"/>
    </xf>
    <xf numFmtId="14" fontId="3" fillId="6" borderId="3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justify"/>
    </xf>
    <xf numFmtId="0" fontId="3" fillId="4" borderId="8" xfId="0" applyFont="1" applyFill="1" applyBorder="1" applyAlignment="1">
      <alignment horizontal="left" vertical="center" wrapText="1"/>
    </xf>
    <xf numFmtId="4" fontId="3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left" vertical="justify"/>
    </xf>
    <xf numFmtId="14" fontId="3" fillId="6" borderId="3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/>
    <xf numFmtId="0" fontId="4" fillId="4" borderId="3" xfId="0" applyFont="1" applyFill="1" applyBorder="1" applyAlignment="1">
      <alignment vertical="center" wrapText="1"/>
    </xf>
    <xf numFmtId="14" fontId="3" fillId="6" borderId="1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14" fontId="3" fillId="6" borderId="1" xfId="0" applyNumberFormat="1" applyFont="1" applyFill="1" applyBorder="1" applyAlignment="1">
      <alignment horizontal="justify" vertical="justify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4" fillId="2" borderId="3" xfId="0" applyFont="1" applyFill="1" applyBorder="1" applyAlignment="1">
      <alignment vertical="center" wrapText="1"/>
    </xf>
    <xf numFmtId="0" fontId="0" fillId="0" borderId="3" xfId="0" applyBorder="1" applyAlignment="1"/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2" fillId="5" borderId="4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0" xfId="0" applyFill="1"/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6">
    <cellStyle name="Moeda" xfId="1" builtinId="4"/>
    <cellStyle name="Moeda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'MAPA DE DIÁRIAS CONTROLADORI - '!#REF!</c:f>
              <c:strCache>
                <c:ptCount val="1"/>
                <c:pt idx="0">
                  <c:v>MATRIZ DE GERENCIAMENTO DE  DIÁRIAS CPF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'!#REF!</c:f>
              <c:numCache>
                <c:formatCode>General</c:formatCode>
                <c:ptCount val="1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'MAPA DE DIÁRIAS CONTROLADORI - '!$B$1:$B$4</c:f>
              <c:strCache>
                <c:ptCount val="1"/>
                <c:pt idx="0">
                  <c:v>MATRIZ DE GERENCIAMENTO DE  DIÁRIAS MATRÍCULA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'!$B$5:$B$187</c:f>
              <c:numCache>
                <c:formatCode>General</c:formatCode>
                <c:ptCount val="1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'MAPA DE DIÁRIAS CONTROLADORI - '!$C$1:$C$4</c:f>
              <c:strCache>
                <c:ptCount val="1"/>
                <c:pt idx="0">
                  <c:v>MATRIZ DE GERENCIAMENTO DE  DIÁRIAS CARGO/FUNÇÃO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'!$C$5:$C$187</c:f>
              <c:numCache>
                <c:formatCode>General</c:formatCode>
                <c:ptCount val="1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'MAPA DE DIÁRIAS CONTROLADORI - '!$D$1:$D$4</c:f>
              <c:strCache>
                <c:ptCount val="1"/>
                <c:pt idx="0">
                  <c:v>MATRIZ DE GERENCIAMENTO DE  DIÁRIAS MOTIVO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'!$D$5:$D$187</c:f>
              <c:numCache>
                <c:formatCode>General</c:formatCode>
                <c:ptCount val="1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'MAPA DE DIÁRIAS CONTROLADORI - '!$E$1:$E$4</c:f>
              <c:strCache>
                <c:ptCount val="1"/>
                <c:pt idx="0">
                  <c:v>MATRIZ DE GERENCIAMENTO DE  DIÁRIAS PASSAGENS AÉREAS PLANEJADO MÊS Origem / Destino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'!$E$5:$E$187</c:f>
              <c:numCache>
                <c:formatCode>0#</c:formatCode>
                <c:ptCount val="1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 formatCode="General">
                  <c:v>0</c:v>
                </c:pt>
                <c:pt idx="82">
                  <c:v>0</c:v>
                </c:pt>
                <c:pt idx="83" formatCode="General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 formatCode="General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 formatCode="General">
                  <c:v>0</c:v>
                </c:pt>
                <c:pt idx="140">
                  <c:v>0</c:v>
                </c:pt>
                <c:pt idx="141">
                  <c:v>0</c:v>
                </c:pt>
                <c:pt idx="142" formatCode="General">
                  <c:v>0</c:v>
                </c:pt>
                <c:pt idx="143">
                  <c:v>0</c:v>
                </c:pt>
                <c:pt idx="144" formatCode="General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</c:ser>
        <c:ser>
          <c:idx val="5"/>
          <c:order val="5"/>
          <c:tx>
            <c:strRef>
              <c:f>'MAPA DE DIÁRIAS CONTROLADORI - '!$F$1:$F$4</c:f>
              <c:strCache>
                <c:ptCount val="1"/>
                <c:pt idx="0">
                  <c:v>MATRIZ DE GERENCIAMENTO DE  DIÁRIAS PASSAGENS AÉREAS PLANEJADO MÊS periodo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'!$F$5:$F$187</c:f>
              <c:numCache>
                <c:formatCode>m/d/yyyy</c:formatCode>
                <c:ptCount val="1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42473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42497</c:v>
                </c:pt>
                <c:pt idx="11">
                  <c:v>42509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d\-mmm">
                  <c:v>0</c:v>
                </c:pt>
                <c:pt idx="17">
                  <c:v>0</c:v>
                </c:pt>
                <c:pt idx="18" formatCode="d\-mmm">
                  <c:v>0</c:v>
                </c:pt>
                <c:pt idx="19" formatCode="d\-mmm">
                  <c:v>0</c:v>
                </c:pt>
                <c:pt idx="20">
                  <c:v>0</c:v>
                </c:pt>
                <c:pt idx="21" formatCode="d\-mmm">
                  <c:v>0</c:v>
                </c:pt>
                <c:pt idx="22" formatCode="d\-mmm">
                  <c:v>0</c:v>
                </c:pt>
                <c:pt idx="23" formatCode="d\-mmm">
                  <c:v>0</c:v>
                </c:pt>
                <c:pt idx="24" formatCode="d\-mmm">
                  <c:v>0</c:v>
                </c:pt>
                <c:pt idx="25">
                  <c:v>0</c:v>
                </c:pt>
                <c:pt idx="26">
                  <c:v>0</c:v>
                </c:pt>
                <c:pt idx="27" formatCode="d\-mmm">
                  <c:v>0</c:v>
                </c:pt>
                <c:pt idx="28" formatCode="d\-mmm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42525</c:v>
                </c:pt>
                <c:pt idx="32">
                  <c:v>42525</c:v>
                </c:pt>
                <c:pt idx="33">
                  <c:v>42525</c:v>
                </c:pt>
                <c:pt idx="34">
                  <c:v>42525</c:v>
                </c:pt>
                <c:pt idx="35">
                  <c:v>42522</c:v>
                </c:pt>
                <c:pt idx="36">
                  <c:v>42522</c:v>
                </c:pt>
                <c:pt idx="37">
                  <c:v>42522</c:v>
                </c:pt>
                <c:pt idx="38">
                  <c:v>42402</c:v>
                </c:pt>
                <c:pt idx="39">
                  <c:v>42402</c:v>
                </c:pt>
                <c:pt idx="40">
                  <c:v>42402</c:v>
                </c:pt>
                <c:pt idx="41">
                  <c:v>42402</c:v>
                </c:pt>
                <c:pt idx="42">
                  <c:v>42402</c:v>
                </c:pt>
                <c:pt idx="43">
                  <c:v>42402</c:v>
                </c:pt>
                <c:pt idx="44">
                  <c:v>42402</c:v>
                </c:pt>
                <c:pt idx="45">
                  <c:v>42402</c:v>
                </c:pt>
                <c:pt idx="46">
                  <c:v>42402</c:v>
                </c:pt>
                <c:pt idx="47">
                  <c:v>42402</c:v>
                </c:pt>
                <c:pt idx="48">
                  <c:v>42402</c:v>
                </c:pt>
                <c:pt idx="49">
                  <c:v>42402</c:v>
                </c:pt>
                <c:pt idx="50">
                  <c:v>42402</c:v>
                </c:pt>
                <c:pt idx="51">
                  <c:v>42401</c:v>
                </c:pt>
                <c:pt idx="52">
                  <c:v>42402</c:v>
                </c:pt>
                <c:pt idx="53">
                  <c:v>42403</c:v>
                </c:pt>
                <c:pt idx="54">
                  <c:v>0</c:v>
                </c:pt>
                <c:pt idx="55">
                  <c:v>42403</c:v>
                </c:pt>
                <c:pt idx="56">
                  <c:v>42403</c:v>
                </c:pt>
                <c:pt idx="57">
                  <c:v>42403</c:v>
                </c:pt>
                <c:pt idx="58">
                  <c:v>42403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42517</c:v>
                </c:pt>
                <c:pt idx="80">
                  <c:v>42525</c:v>
                </c:pt>
                <c:pt idx="81">
                  <c:v>0</c:v>
                </c:pt>
                <c:pt idx="82">
                  <c:v>0</c:v>
                </c:pt>
                <c:pt idx="83" formatCode="dd/mm/yy;@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 formatCode="#,##0.00">
                  <c:v>0</c:v>
                </c:pt>
                <c:pt idx="120" formatCode="#,##0.00">
                  <c:v>0</c:v>
                </c:pt>
                <c:pt idx="121" formatCode="#,##0.00">
                  <c:v>0</c:v>
                </c:pt>
                <c:pt idx="122" formatCode="#,##0.00">
                  <c:v>0</c:v>
                </c:pt>
                <c:pt idx="123">
                  <c:v>0</c:v>
                </c:pt>
                <c:pt idx="124" formatCode="#,##0.00">
                  <c:v>0</c:v>
                </c:pt>
                <c:pt idx="125" formatCode="#,##0.00">
                  <c:v>0</c:v>
                </c:pt>
                <c:pt idx="126" formatCode="#,##0.00">
                  <c:v>0</c:v>
                </c:pt>
                <c:pt idx="127" formatCode="#,##0.00">
                  <c:v>0</c:v>
                </c:pt>
                <c:pt idx="128" formatCode="#,##0.00">
                  <c:v>0</c:v>
                </c:pt>
                <c:pt idx="129" formatCode="#,##0.00">
                  <c:v>0</c:v>
                </c:pt>
                <c:pt idx="130" formatCode="#,##0.00">
                  <c:v>0</c:v>
                </c:pt>
                <c:pt idx="131" formatCode="#,##0.00">
                  <c:v>0</c:v>
                </c:pt>
                <c:pt idx="132" formatCode="#,##0.00">
                  <c:v>0</c:v>
                </c:pt>
                <c:pt idx="133" formatCode="#,##0.00">
                  <c:v>0</c:v>
                </c:pt>
                <c:pt idx="134" formatCode="#,##0.00">
                  <c:v>0</c:v>
                </c:pt>
                <c:pt idx="135" formatCode="#,##0.00">
                  <c:v>0</c:v>
                </c:pt>
                <c:pt idx="136" formatCode="#,##0.00">
                  <c:v>0</c:v>
                </c:pt>
                <c:pt idx="137" formatCode="#,##0.00">
                  <c:v>0</c:v>
                </c:pt>
                <c:pt idx="138" formatCode="#,##0.00">
                  <c:v>0</c:v>
                </c:pt>
                <c:pt idx="139" formatCode="#,##0.00">
                  <c:v>0</c:v>
                </c:pt>
                <c:pt idx="140" formatCode="#,##0.00">
                  <c:v>0</c:v>
                </c:pt>
                <c:pt idx="141" formatCode="#,##0.00">
                  <c:v>0</c:v>
                </c:pt>
                <c:pt idx="142" formatCode="#,##0.00">
                  <c:v>0</c:v>
                </c:pt>
                <c:pt idx="143">
                  <c:v>42537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42537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42550</c:v>
                </c:pt>
                <c:pt idx="180">
                  <c:v>42550</c:v>
                </c:pt>
                <c:pt idx="18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'MAPA DE DIÁRIAS CONTROLADORI - '!$G$1:$G$4</c:f>
              <c:strCache>
                <c:ptCount val="1"/>
                <c:pt idx="0">
                  <c:v>MATRIZ DE GERENCIAMENTO DE  DIÁRIAS PASSAGENS AÉREAS PLANEJADO MÊS VALOR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'!$G$5:$G$187</c:f>
              <c:numCache>
                <c:formatCode>#,##0.00</c:formatCode>
                <c:ptCount val="183"/>
                <c:pt idx="110">
                  <c:v>1230.77</c:v>
                </c:pt>
                <c:pt idx="178">
                  <c:v>1458.9</c:v>
                </c:pt>
                <c:pt idx="179">
                  <c:v>926.78</c:v>
                </c:pt>
                <c:pt idx="180">
                  <c:v>926.78</c:v>
                </c:pt>
              </c:numCache>
            </c:numRef>
          </c:val>
        </c:ser>
        <c:ser>
          <c:idx val="7"/>
          <c:order val="7"/>
          <c:tx>
            <c:strRef>
              <c:f>'MAPA DE DIÁRIAS CONTROLADORI - '!$H$1:$H$4</c:f>
              <c:strCache>
                <c:ptCount val="1"/>
                <c:pt idx="0">
                  <c:v>MATRIZ DE GERENCIAMENTO DE  DIÁRIAS PASSAGENS AÉREAS PLANEJADO MÊS TOTAL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'!$H$5:$H$187</c:f>
              <c:numCache>
                <c:formatCode>_(* #,##0.00_);_(* \(#,##0.00\);_(* "-"??_);_(@_)</c:formatCode>
                <c:ptCount val="183"/>
                <c:pt idx="110" formatCode="#,##0.00">
                  <c:v>1230.77</c:v>
                </c:pt>
                <c:pt idx="178" formatCode="#,##0.00">
                  <c:v>1458.9</c:v>
                </c:pt>
                <c:pt idx="179" formatCode="#,##0.00">
                  <c:v>926.78</c:v>
                </c:pt>
                <c:pt idx="180" formatCode="#,##0.00">
                  <c:v>926.78</c:v>
                </c:pt>
              </c:numCache>
            </c:numRef>
          </c:val>
        </c:ser>
        <c:ser>
          <c:idx val="8"/>
          <c:order val="8"/>
          <c:tx>
            <c:strRef>
              <c:f>'MAPA DE DIÁRIAS CONTROLADORI - '!$I$1:$I$4</c:f>
              <c:strCache>
                <c:ptCount val="1"/>
                <c:pt idx="0">
                  <c:v>MATRIZ DE GERENCIAMENTO DE  DIÁRIAS DIÁRIAS DIÁRIAS INTEGRAIS Planejado (mês)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'!$I$5:$I$187</c:f>
              <c:numCache>
                <c:formatCode>General</c:formatCode>
                <c:ptCount val="1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5</c:v>
                </c:pt>
                <c:pt idx="111">
                  <c:v>1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81">
                  <c:v>1</c:v>
                </c:pt>
              </c:numCache>
            </c:numRef>
          </c:val>
        </c:ser>
        <c:ser>
          <c:idx val="9"/>
          <c:order val="9"/>
          <c:tx>
            <c:strRef>
              <c:f>'MAPA DE DIÁRIAS CONTROLADORI - '!$J$1:$J$4</c:f>
              <c:strCache>
                <c:ptCount val="1"/>
                <c:pt idx="0">
                  <c:v>MATRIZ DE GERENCIAMENTO DE  DIÁRIAS DIÁRIAS DIÁRIAS INTEGRAIS VALOR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'!$J$5:$J$187</c:f>
              <c:numCache>
                <c:formatCode>General</c:formatCode>
                <c:ptCount val="183"/>
                <c:pt idx="1">
                  <c:v>54.01</c:v>
                </c:pt>
                <c:pt idx="2">
                  <c:v>54.01</c:v>
                </c:pt>
                <c:pt idx="3">
                  <c:v>54.01</c:v>
                </c:pt>
                <c:pt idx="4">
                  <c:v>54.01</c:v>
                </c:pt>
                <c:pt idx="5">
                  <c:v>54.01</c:v>
                </c:pt>
                <c:pt idx="6">
                  <c:v>54.01</c:v>
                </c:pt>
                <c:pt idx="7">
                  <c:v>54.01</c:v>
                </c:pt>
                <c:pt idx="8">
                  <c:v>54.01</c:v>
                </c:pt>
                <c:pt idx="9">
                  <c:v>54.01</c:v>
                </c:pt>
                <c:pt idx="10">
                  <c:v>54.01</c:v>
                </c:pt>
                <c:pt idx="11">
                  <c:v>54.01</c:v>
                </c:pt>
                <c:pt idx="12">
                  <c:v>54.01</c:v>
                </c:pt>
                <c:pt idx="13">
                  <c:v>54.01</c:v>
                </c:pt>
                <c:pt idx="14">
                  <c:v>54.01</c:v>
                </c:pt>
                <c:pt idx="15">
                  <c:v>54.01</c:v>
                </c:pt>
                <c:pt idx="16">
                  <c:v>54.01</c:v>
                </c:pt>
                <c:pt idx="17">
                  <c:v>54.01</c:v>
                </c:pt>
                <c:pt idx="18">
                  <c:v>54.01</c:v>
                </c:pt>
                <c:pt idx="19">
                  <c:v>54.01</c:v>
                </c:pt>
                <c:pt idx="20">
                  <c:v>54.01</c:v>
                </c:pt>
                <c:pt idx="21">
                  <c:v>54.01</c:v>
                </c:pt>
                <c:pt idx="22">
                  <c:v>54.01</c:v>
                </c:pt>
                <c:pt idx="23">
                  <c:v>54.01</c:v>
                </c:pt>
                <c:pt idx="24">
                  <c:v>54.01</c:v>
                </c:pt>
                <c:pt idx="25">
                  <c:v>54.01</c:v>
                </c:pt>
                <c:pt idx="26">
                  <c:v>54.01</c:v>
                </c:pt>
                <c:pt idx="27">
                  <c:v>54.01</c:v>
                </c:pt>
                <c:pt idx="28">
                  <c:v>54.01</c:v>
                </c:pt>
                <c:pt idx="29">
                  <c:v>54.01</c:v>
                </c:pt>
                <c:pt idx="30">
                  <c:v>54.01</c:v>
                </c:pt>
                <c:pt idx="31">
                  <c:v>54.01</c:v>
                </c:pt>
                <c:pt idx="32">
                  <c:v>54.01</c:v>
                </c:pt>
                <c:pt idx="33">
                  <c:v>54.01</c:v>
                </c:pt>
                <c:pt idx="34">
                  <c:v>54.01</c:v>
                </c:pt>
                <c:pt idx="35">
                  <c:v>54.01</c:v>
                </c:pt>
                <c:pt idx="36">
                  <c:v>54.01</c:v>
                </c:pt>
                <c:pt idx="37">
                  <c:v>54.01</c:v>
                </c:pt>
                <c:pt idx="38">
                  <c:v>54.01</c:v>
                </c:pt>
                <c:pt idx="39">
                  <c:v>54.01</c:v>
                </c:pt>
                <c:pt idx="40">
                  <c:v>54.01</c:v>
                </c:pt>
                <c:pt idx="41">
                  <c:v>54.01</c:v>
                </c:pt>
                <c:pt idx="42">
                  <c:v>54.01</c:v>
                </c:pt>
                <c:pt idx="43">
                  <c:v>54.01</c:v>
                </c:pt>
                <c:pt idx="44">
                  <c:v>54.01</c:v>
                </c:pt>
                <c:pt idx="45">
                  <c:v>54.01</c:v>
                </c:pt>
                <c:pt idx="46">
                  <c:v>54.01</c:v>
                </c:pt>
                <c:pt idx="47">
                  <c:v>54.01</c:v>
                </c:pt>
                <c:pt idx="48">
                  <c:v>54.01</c:v>
                </c:pt>
                <c:pt idx="49">
                  <c:v>54.01</c:v>
                </c:pt>
                <c:pt idx="50">
                  <c:v>54.01</c:v>
                </c:pt>
                <c:pt idx="51">
                  <c:v>54.01</c:v>
                </c:pt>
                <c:pt idx="52">
                  <c:v>54.01</c:v>
                </c:pt>
                <c:pt idx="53">
                  <c:v>54.01</c:v>
                </c:pt>
                <c:pt idx="54">
                  <c:v>54.01</c:v>
                </c:pt>
                <c:pt idx="55">
                  <c:v>54.01</c:v>
                </c:pt>
                <c:pt idx="56">
                  <c:v>54.01</c:v>
                </c:pt>
                <c:pt idx="57">
                  <c:v>54.01</c:v>
                </c:pt>
                <c:pt idx="58">
                  <c:v>54.01</c:v>
                </c:pt>
                <c:pt idx="59">
                  <c:v>54.01</c:v>
                </c:pt>
                <c:pt idx="60">
                  <c:v>54.01</c:v>
                </c:pt>
                <c:pt idx="61">
                  <c:v>54.01</c:v>
                </c:pt>
                <c:pt idx="62">
                  <c:v>54.01</c:v>
                </c:pt>
                <c:pt idx="63">
                  <c:v>54.01</c:v>
                </c:pt>
                <c:pt idx="64">
                  <c:v>54.01</c:v>
                </c:pt>
                <c:pt idx="65">
                  <c:v>54.01</c:v>
                </c:pt>
                <c:pt idx="66">
                  <c:v>54.01</c:v>
                </c:pt>
                <c:pt idx="67">
                  <c:v>54.01</c:v>
                </c:pt>
                <c:pt idx="68">
                  <c:v>54.01</c:v>
                </c:pt>
                <c:pt idx="69">
                  <c:v>54.01</c:v>
                </c:pt>
                <c:pt idx="70">
                  <c:v>54.01</c:v>
                </c:pt>
                <c:pt idx="71">
                  <c:v>54.01</c:v>
                </c:pt>
                <c:pt idx="72">
                  <c:v>54.01</c:v>
                </c:pt>
                <c:pt idx="73">
                  <c:v>54.01</c:v>
                </c:pt>
                <c:pt idx="74">
                  <c:v>54.01</c:v>
                </c:pt>
                <c:pt idx="75">
                  <c:v>54.01</c:v>
                </c:pt>
                <c:pt idx="76">
                  <c:v>54.01</c:v>
                </c:pt>
                <c:pt idx="77">
                  <c:v>54.01</c:v>
                </c:pt>
                <c:pt idx="78">
                  <c:v>175.44</c:v>
                </c:pt>
                <c:pt idx="79">
                  <c:v>54.01</c:v>
                </c:pt>
                <c:pt idx="80">
                  <c:v>54.01</c:v>
                </c:pt>
                <c:pt idx="81">
                  <c:v>54.01</c:v>
                </c:pt>
                <c:pt idx="82">
                  <c:v>54.01</c:v>
                </c:pt>
                <c:pt idx="83">
                  <c:v>54.01</c:v>
                </c:pt>
                <c:pt idx="84">
                  <c:v>54.01</c:v>
                </c:pt>
                <c:pt idx="85">
                  <c:v>54.01</c:v>
                </c:pt>
                <c:pt idx="86">
                  <c:v>54.01</c:v>
                </c:pt>
                <c:pt idx="87">
                  <c:v>54.01</c:v>
                </c:pt>
                <c:pt idx="88">
                  <c:v>54.01</c:v>
                </c:pt>
                <c:pt idx="89">
                  <c:v>54.01</c:v>
                </c:pt>
                <c:pt idx="90">
                  <c:v>54.01</c:v>
                </c:pt>
                <c:pt idx="91">
                  <c:v>54.01</c:v>
                </c:pt>
                <c:pt idx="92">
                  <c:v>54.01</c:v>
                </c:pt>
                <c:pt idx="93">
                  <c:v>54.01</c:v>
                </c:pt>
                <c:pt idx="94">
                  <c:v>54.01</c:v>
                </c:pt>
                <c:pt idx="95">
                  <c:v>54.01</c:v>
                </c:pt>
                <c:pt idx="96">
                  <c:v>54.01</c:v>
                </c:pt>
                <c:pt idx="97">
                  <c:v>54.01</c:v>
                </c:pt>
                <c:pt idx="98">
                  <c:v>54.01</c:v>
                </c:pt>
                <c:pt idx="99">
                  <c:v>54.01</c:v>
                </c:pt>
                <c:pt idx="100">
                  <c:v>54.01</c:v>
                </c:pt>
                <c:pt idx="101">
                  <c:v>54.01</c:v>
                </c:pt>
                <c:pt idx="102">
                  <c:v>54.01</c:v>
                </c:pt>
                <c:pt idx="103">
                  <c:v>54.01</c:v>
                </c:pt>
                <c:pt idx="104">
                  <c:v>54.01</c:v>
                </c:pt>
                <c:pt idx="105">
                  <c:v>54.01</c:v>
                </c:pt>
                <c:pt idx="106">
                  <c:v>54.01</c:v>
                </c:pt>
                <c:pt idx="107">
                  <c:v>54.01</c:v>
                </c:pt>
                <c:pt idx="108">
                  <c:v>54.01</c:v>
                </c:pt>
                <c:pt idx="109">
                  <c:v>54.01</c:v>
                </c:pt>
                <c:pt idx="110">
                  <c:v>166.04</c:v>
                </c:pt>
                <c:pt idx="111">
                  <c:v>175.44</c:v>
                </c:pt>
                <c:pt idx="112">
                  <c:v>54.01</c:v>
                </c:pt>
                <c:pt idx="113">
                  <c:v>54.01</c:v>
                </c:pt>
                <c:pt idx="114">
                  <c:v>54.01</c:v>
                </c:pt>
                <c:pt idx="115" formatCode="0.00">
                  <c:v>107.7</c:v>
                </c:pt>
                <c:pt idx="116" formatCode="0.00">
                  <c:v>107.7</c:v>
                </c:pt>
                <c:pt idx="117">
                  <c:v>54.01</c:v>
                </c:pt>
                <c:pt idx="118">
                  <c:v>54.01</c:v>
                </c:pt>
                <c:pt idx="119">
                  <c:v>54.01</c:v>
                </c:pt>
                <c:pt idx="120">
                  <c:v>54.01</c:v>
                </c:pt>
                <c:pt idx="121">
                  <c:v>54.01</c:v>
                </c:pt>
                <c:pt idx="122">
                  <c:v>54.01</c:v>
                </c:pt>
                <c:pt idx="123">
                  <c:v>54.01</c:v>
                </c:pt>
                <c:pt idx="124">
                  <c:v>54.01</c:v>
                </c:pt>
                <c:pt idx="125">
                  <c:v>54.01</c:v>
                </c:pt>
                <c:pt idx="126">
                  <c:v>54.01</c:v>
                </c:pt>
                <c:pt idx="127">
                  <c:v>54.01</c:v>
                </c:pt>
                <c:pt idx="128">
                  <c:v>54.01</c:v>
                </c:pt>
                <c:pt idx="129">
                  <c:v>54.01</c:v>
                </c:pt>
                <c:pt idx="130">
                  <c:v>54.01</c:v>
                </c:pt>
                <c:pt idx="131">
                  <c:v>54.01</c:v>
                </c:pt>
                <c:pt idx="132">
                  <c:v>54.01</c:v>
                </c:pt>
                <c:pt idx="133">
                  <c:v>54.01</c:v>
                </c:pt>
                <c:pt idx="134">
                  <c:v>54.01</c:v>
                </c:pt>
                <c:pt idx="135">
                  <c:v>54.01</c:v>
                </c:pt>
                <c:pt idx="136">
                  <c:v>54.01</c:v>
                </c:pt>
                <c:pt idx="137">
                  <c:v>54.01</c:v>
                </c:pt>
                <c:pt idx="138">
                  <c:v>54.01</c:v>
                </c:pt>
                <c:pt idx="139">
                  <c:v>54.01</c:v>
                </c:pt>
                <c:pt idx="140">
                  <c:v>54.01</c:v>
                </c:pt>
                <c:pt idx="141">
                  <c:v>54.01</c:v>
                </c:pt>
                <c:pt idx="142">
                  <c:v>54.01</c:v>
                </c:pt>
                <c:pt idx="143">
                  <c:v>54.01</c:v>
                </c:pt>
                <c:pt idx="144">
                  <c:v>54.01</c:v>
                </c:pt>
                <c:pt idx="145">
                  <c:v>54.01</c:v>
                </c:pt>
                <c:pt idx="146">
                  <c:v>54.01</c:v>
                </c:pt>
                <c:pt idx="147">
                  <c:v>54.01</c:v>
                </c:pt>
                <c:pt idx="148">
                  <c:v>54.01</c:v>
                </c:pt>
                <c:pt idx="149">
                  <c:v>54.01</c:v>
                </c:pt>
                <c:pt idx="150">
                  <c:v>54.01</c:v>
                </c:pt>
                <c:pt idx="151">
                  <c:v>54.01</c:v>
                </c:pt>
                <c:pt idx="152">
                  <c:v>54.01</c:v>
                </c:pt>
                <c:pt idx="153">
                  <c:v>54.01</c:v>
                </c:pt>
                <c:pt idx="154">
                  <c:v>54.01</c:v>
                </c:pt>
                <c:pt idx="155">
                  <c:v>54.01</c:v>
                </c:pt>
                <c:pt idx="156">
                  <c:v>54.01</c:v>
                </c:pt>
                <c:pt idx="157">
                  <c:v>54.01</c:v>
                </c:pt>
                <c:pt idx="158">
                  <c:v>54.01</c:v>
                </c:pt>
                <c:pt idx="159">
                  <c:v>54.01</c:v>
                </c:pt>
                <c:pt idx="160">
                  <c:v>54.01</c:v>
                </c:pt>
                <c:pt idx="161">
                  <c:v>54.01</c:v>
                </c:pt>
                <c:pt idx="162">
                  <c:v>54.01</c:v>
                </c:pt>
                <c:pt idx="163">
                  <c:v>54.01</c:v>
                </c:pt>
                <c:pt idx="164">
                  <c:v>54.01</c:v>
                </c:pt>
                <c:pt idx="165">
                  <c:v>54.01</c:v>
                </c:pt>
                <c:pt idx="166">
                  <c:v>54.01</c:v>
                </c:pt>
                <c:pt idx="167">
                  <c:v>54.01</c:v>
                </c:pt>
                <c:pt idx="168">
                  <c:v>54.01</c:v>
                </c:pt>
                <c:pt idx="169">
                  <c:v>54.01</c:v>
                </c:pt>
                <c:pt idx="170">
                  <c:v>54.01</c:v>
                </c:pt>
                <c:pt idx="171">
                  <c:v>54.01</c:v>
                </c:pt>
                <c:pt idx="172">
                  <c:v>54.01</c:v>
                </c:pt>
                <c:pt idx="173">
                  <c:v>54.01</c:v>
                </c:pt>
                <c:pt idx="174">
                  <c:v>54.01</c:v>
                </c:pt>
                <c:pt idx="175">
                  <c:v>54.01</c:v>
                </c:pt>
                <c:pt idx="176">
                  <c:v>54.01</c:v>
                </c:pt>
                <c:pt idx="177">
                  <c:v>54.01</c:v>
                </c:pt>
                <c:pt idx="181">
                  <c:v>54.01</c:v>
                </c:pt>
              </c:numCache>
            </c:numRef>
          </c:val>
        </c:ser>
        <c:ser>
          <c:idx val="10"/>
          <c:order val="10"/>
          <c:tx>
            <c:strRef>
              <c:f>'MAPA DE DIÁRIAS CONTROLADORI - '!$K$1:$K$4</c:f>
              <c:strCache>
                <c:ptCount val="1"/>
                <c:pt idx="0">
                  <c:v>MATRIZ DE GERENCIAMENTO DE  DIÁRIAS DIÁRIAS DIÁRIAS INTEGRAIS TOTAL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'!$K$5:$K$187</c:f>
              <c:numCache>
                <c:formatCode>General</c:formatCode>
                <c:ptCount val="1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108.02</c:v>
                </c:pt>
                <c:pt idx="14">
                  <c:v>54.01</c:v>
                </c:pt>
                <c:pt idx="15">
                  <c:v>0</c:v>
                </c:pt>
                <c:pt idx="16">
                  <c:v>0</c:v>
                </c:pt>
                <c:pt idx="17">
                  <c:v>54.01</c:v>
                </c:pt>
                <c:pt idx="18">
                  <c:v>0</c:v>
                </c:pt>
                <c:pt idx="19">
                  <c:v>108.02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54.01</c:v>
                </c:pt>
                <c:pt idx="28">
                  <c:v>0</c:v>
                </c:pt>
                <c:pt idx="29">
                  <c:v>0</c:v>
                </c:pt>
                <c:pt idx="30">
                  <c:v>108.02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54.01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54.01</c:v>
                </c:pt>
                <c:pt idx="60">
                  <c:v>54.01</c:v>
                </c:pt>
                <c:pt idx="61">
                  <c:v>54.01</c:v>
                </c:pt>
                <c:pt idx="62">
                  <c:v>54.01</c:v>
                </c:pt>
                <c:pt idx="63">
                  <c:v>54.01</c:v>
                </c:pt>
                <c:pt idx="64">
                  <c:v>54.01</c:v>
                </c:pt>
                <c:pt idx="65">
                  <c:v>54.01</c:v>
                </c:pt>
                <c:pt idx="66">
                  <c:v>54.01</c:v>
                </c:pt>
                <c:pt idx="67">
                  <c:v>54.01</c:v>
                </c:pt>
                <c:pt idx="68">
                  <c:v>54.01</c:v>
                </c:pt>
                <c:pt idx="69">
                  <c:v>54.01</c:v>
                </c:pt>
                <c:pt idx="70">
                  <c:v>54.01</c:v>
                </c:pt>
                <c:pt idx="71">
                  <c:v>54.01</c:v>
                </c:pt>
                <c:pt idx="72">
                  <c:v>54.01</c:v>
                </c:pt>
                <c:pt idx="73">
                  <c:v>54.01</c:v>
                </c:pt>
                <c:pt idx="74">
                  <c:v>54.01</c:v>
                </c:pt>
                <c:pt idx="75">
                  <c:v>54.01</c:v>
                </c:pt>
                <c:pt idx="76">
                  <c:v>0</c:v>
                </c:pt>
                <c:pt idx="77">
                  <c:v>0</c:v>
                </c:pt>
                <c:pt idx="78">
                  <c:v>350.88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54.01</c:v>
                </c:pt>
                <c:pt idx="83">
                  <c:v>108.02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54.01</c:v>
                </c:pt>
                <c:pt idx="88">
                  <c:v>54.01</c:v>
                </c:pt>
                <c:pt idx="89">
                  <c:v>54.01</c:v>
                </c:pt>
                <c:pt idx="90">
                  <c:v>54.01</c:v>
                </c:pt>
                <c:pt idx="91">
                  <c:v>54.01</c:v>
                </c:pt>
                <c:pt idx="92">
                  <c:v>54.01</c:v>
                </c:pt>
                <c:pt idx="93">
                  <c:v>108.02</c:v>
                </c:pt>
                <c:pt idx="94">
                  <c:v>108.02</c:v>
                </c:pt>
                <c:pt idx="95">
                  <c:v>108.02</c:v>
                </c:pt>
                <c:pt idx="96">
                  <c:v>108.02</c:v>
                </c:pt>
                <c:pt idx="97">
                  <c:v>108.02</c:v>
                </c:pt>
                <c:pt idx="98">
                  <c:v>108.02</c:v>
                </c:pt>
                <c:pt idx="99">
                  <c:v>108.02</c:v>
                </c:pt>
                <c:pt idx="100">
                  <c:v>108.02</c:v>
                </c:pt>
                <c:pt idx="101">
                  <c:v>108.02</c:v>
                </c:pt>
                <c:pt idx="102">
                  <c:v>108.02</c:v>
                </c:pt>
                <c:pt idx="103">
                  <c:v>108.02</c:v>
                </c:pt>
                <c:pt idx="104">
                  <c:v>108.02</c:v>
                </c:pt>
                <c:pt idx="105">
                  <c:v>108.02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 formatCode="0.00">
                  <c:v>830.19999999999993</c:v>
                </c:pt>
                <c:pt idx="111">
                  <c:v>175.44</c:v>
                </c:pt>
                <c:pt idx="112">
                  <c:v>162.03</c:v>
                </c:pt>
                <c:pt idx="113">
                  <c:v>162.03</c:v>
                </c:pt>
                <c:pt idx="114">
                  <c:v>162.03</c:v>
                </c:pt>
                <c:pt idx="115">
                  <c:v>430.8</c:v>
                </c:pt>
                <c:pt idx="116">
                  <c:v>430.8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54.01</c:v>
                </c:pt>
                <c:pt idx="136">
                  <c:v>108.02</c:v>
                </c:pt>
                <c:pt idx="137">
                  <c:v>108.02</c:v>
                </c:pt>
                <c:pt idx="138">
                  <c:v>108.02</c:v>
                </c:pt>
                <c:pt idx="139">
                  <c:v>54.01</c:v>
                </c:pt>
                <c:pt idx="140">
                  <c:v>108.02</c:v>
                </c:pt>
                <c:pt idx="141">
                  <c:v>54.01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108.02</c:v>
                </c:pt>
                <c:pt idx="146">
                  <c:v>108.02</c:v>
                </c:pt>
                <c:pt idx="147">
                  <c:v>108.02</c:v>
                </c:pt>
                <c:pt idx="148">
                  <c:v>108.02</c:v>
                </c:pt>
                <c:pt idx="149">
                  <c:v>108.02</c:v>
                </c:pt>
                <c:pt idx="150">
                  <c:v>108.02</c:v>
                </c:pt>
                <c:pt idx="151">
                  <c:v>108.02</c:v>
                </c:pt>
                <c:pt idx="152">
                  <c:v>108.02</c:v>
                </c:pt>
                <c:pt idx="153">
                  <c:v>108.02</c:v>
                </c:pt>
                <c:pt idx="154">
                  <c:v>108.02</c:v>
                </c:pt>
                <c:pt idx="155">
                  <c:v>108.02</c:v>
                </c:pt>
                <c:pt idx="156">
                  <c:v>108.02</c:v>
                </c:pt>
                <c:pt idx="157">
                  <c:v>108.02</c:v>
                </c:pt>
                <c:pt idx="158">
                  <c:v>108.02</c:v>
                </c:pt>
                <c:pt idx="159">
                  <c:v>54.01</c:v>
                </c:pt>
                <c:pt idx="160">
                  <c:v>54.01</c:v>
                </c:pt>
                <c:pt idx="161">
                  <c:v>54.01</c:v>
                </c:pt>
                <c:pt idx="162">
                  <c:v>54.01</c:v>
                </c:pt>
                <c:pt idx="163">
                  <c:v>54.01</c:v>
                </c:pt>
                <c:pt idx="164">
                  <c:v>54.01</c:v>
                </c:pt>
                <c:pt idx="165">
                  <c:v>108.02</c:v>
                </c:pt>
                <c:pt idx="166">
                  <c:v>108.02</c:v>
                </c:pt>
                <c:pt idx="167">
                  <c:v>108.02</c:v>
                </c:pt>
                <c:pt idx="168">
                  <c:v>108.02</c:v>
                </c:pt>
                <c:pt idx="169">
                  <c:v>108.02</c:v>
                </c:pt>
                <c:pt idx="170">
                  <c:v>108.02</c:v>
                </c:pt>
                <c:pt idx="171">
                  <c:v>54.01</c:v>
                </c:pt>
                <c:pt idx="172">
                  <c:v>54.01</c:v>
                </c:pt>
                <c:pt idx="173">
                  <c:v>54.01</c:v>
                </c:pt>
                <c:pt idx="174">
                  <c:v>0</c:v>
                </c:pt>
                <c:pt idx="175">
                  <c:v>54.01</c:v>
                </c:pt>
                <c:pt idx="176">
                  <c:v>54.01</c:v>
                </c:pt>
                <c:pt idx="177">
                  <c:v>54.01</c:v>
                </c:pt>
                <c:pt idx="181">
                  <c:v>54.01</c:v>
                </c:pt>
              </c:numCache>
            </c:numRef>
          </c:val>
        </c:ser>
        <c:ser>
          <c:idx val="11"/>
          <c:order val="11"/>
          <c:tx>
            <c:strRef>
              <c:f>'MAPA DE DIÁRIAS CONTROLADORI - '!$L$1:$L$4</c:f>
              <c:strCache>
                <c:ptCount val="1"/>
                <c:pt idx="0">
                  <c:v>MATRIZ DE GERENCIAMENTO DE  DIÁRIAS DIÁRIAS DIÁRIAS PARCIAIS Planejado (mês)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'!$L$5:$L$187</c:f>
              <c:numCache>
                <c:formatCode>General</c:formatCode>
                <c:ptCount val="183"/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12</c:v>
                </c:pt>
                <c:pt idx="14">
                  <c:v>12</c:v>
                </c:pt>
                <c:pt idx="15">
                  <c:v>5</c:v>
                </c:pt>
                <c:pt idx="16">
                  <c:v>6</c:v>
                </c:pt>
                <c:pt idx="17">
                  <c:v>12</c:v>
                </c:pt>
                <c:pt idx="18">
                  <c:v>4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2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11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8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5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8</c:v>
                </c:pt>
                <c:pt idx="108">
                  <c:v>3</c:v>
                </c:pt>
                <c:pt idx="109">
                  <c:v>26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11</c:v>
                </c:pt>
                <c:pt idx="118">
                  <c:v>11</c:v>
                </c:pt>
                <c:pt idx="119">
                  <c:v>7</c:v>
                </c:pt>
                <c:pt idx="120">
                  <c:v>5</c:v>
                </c:pt>
                <c:pt idx="121">
                  <c:v>11</c:v>
                </c:pt>
                <c:pt idx="122">
                  <c:v>5</c:v>
                </c:pt>
                <c:pt idx="123">
                  <c:v>7</c:v>
                </c:pt>
                <c:pt idx="124">
                  <c:v>8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11</c:v>
                </c:pt>
                <c:pt idx="131">
                  <c:v>8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11</c:v>
                </c:pt>
                <c:pt idx="143">
                  <c:v>1</c:v>
                </c:pt>
                <c:pt idx="144">
                  <c:v>4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8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'MAPA DE DIÁRIAS CONTROLADORI - '!$M$1:$M$4</c:f>
              <c:strCache>
                <c:ptCount val="1"/>
                <c:pt idx="0">
                  <c:v>MÊS REFERÊNCIA: VALOR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'!$M$5:$M$187</c:f>
              <c:numCache>
                <c:formatCode>General</c:formatCode>
                <c:ptCount val="183"/>
                <c:pt idx="1">
                  <c:v>17.52</c:v>
                </c:pt>
                <c:pt idx="2">
                  <c:v>17.52</c:v>
                </c:pt>
                <c:pt idx="3">
                  <c:v>17.52</c:v>
                </c:pt>
                <c:pt idx="4">
                  <c:v>17.52</c:v>
                </c:pt>
                <c:pt idx="5">
                  <c:v>17.52</c:v>
                </c:pt>
                <c:pt idx="6">
                  <c:v>17.52</c:v>
                </c:pt>
                <c:pt idx="7">
                  <c:v>17.52</c:v>
                </c:pt>
                <c:pt idx="8">
                  <c:v>17.52</c:v>
                </c:pt>
                <c:pt idx="9">
                  <c:v>17.52</c:v>
                </c:pt>
                <c:pt idx="10">
                  <c:v>17.52</c:v>
                </c:pt>
                <c:pt idx="11">
                  <c:v>17.52</c:v>
                </c:pt>
                <c:pt idx="12">
                  <c:v>17.52</c:v>
                </c:pt>
                <c:pt idx="13">
                  <c:v>17.52</c:v>
                </c:pt>
                <c:pt idx="14">
                  <c:v>17.52</c:v>
                </c:pt>
                <c:pt idx="15">
                  <c:v>17.52</c:v>
                </c:pt>
                <c:pt idx="16">
                  <c:v>17.52</c:v>
                </c:pt>
                <c:pt idx="17">
                  <c:v>17.52</c:v>
                </c:pt>
                <c:pt idx="18">
                  <c:v>17.52</c:v>
                </c:pt>
                <c:pt idx="19">
                  <c:v>17.52</c:v>
                </c:pt>
                <c:pt idx="20">
                  <c:v>17.52</c:v>
                </c:pt>
                <c:pt idx="21">
                  <c:v>17.52</c:v>
                </c:pt>
                <c:pt idx="22">
                  <c:v>17.52</c:v>
                </c:pt>
                <c:pt idx="23">
                  <c:v>17.52</c:v>
                </c:pt>
                <c:pt idx="24">
                  <c:v>17.52</c:v>
                </c:pt>
                <c:pt idx="25">
                  <c:v>17.52</c:v>
                </c:pt>
                <c:pt idx="26">
                  <c:v>17.52</c:v>
                </c:pt>
                <c:pt idx="27">
                  <c:v>17.52</c:v>
                </c:pt>
                <c:pt idx="28">
                  <c:v>17.52</c:v>
                </c:pt>
                <c:pt idx="29">
                  <c:v>17.52</c:v>
                </c:pt>
                <c:pt idx="30">
                  <c:v>17.52</c:v>
                </c:pt>
                <c:pt idx="31">
                  <c:v>17.52</c:v>
                </c:pt>
                <c:pt idx="32">
                  <c:v>17.52</c:v>
                </c:pt>
                <c:pt idx="33">
                  <c:v>17.52</c:v>
                </c:pt>
                <c:pt idx="34">
                  <c:v>17.52</c:v>
                </c:pt>
                <c:pt idx="35">
                  <c:v>17.52</c:v>
                </c:pt>
                <c:pt idx="36">
                  <c:v>17.52</c:v>
                </c:pt>
                <c:pt idx="37">
                  <c:v>17.52</c:v>
                </c:pt>
                <c:pt idx="38">
                  <c:v>17.52</c:v>
                </c:pt>
                <c:pt idx="39">
                  <c:v>17.52</c:v>
                </c:pt>
                <c:pt idx="40">
                  <c:v>17.52</c:v>
                </c:pt>
                <c:pt idx="41">
                  <c:v>17.52</c:v>
                </c:pt>
                <c:pt idx="42">
                  <c:v>17.52</c:v>
                </c:pt>
                <c:pt idx="43">
                  <c:v>17.52</c:v>
                </c:pt>
                <c:pt idx="44">
                  <c:v>17.52</c:v>
                </c:pt>
                <c:pt idx="45">
                  <c:v>17.52</c:v>
                </c:pt>
                <c:pt idx="46">
                  <c:v>17.52</c:v>
                </c:pt>
                <c:pt idx="47">
                  <c:v>17.52</c:v>
                </c:pt>
                <c:pt idx="48">
                  <c:v>17.52</c:v>
                </c:pt>
                <c:pt idx="49">
                  <c:v>17.52</c:v>
                </c:pt>
                <c:pt idx="50">
                  <c:v>17.52</c:v>
                </c:pt>
                <c:pt idx="51">
                  <c:v>17.52</c:v>
                </c:pt>
                <c:pt idx="52">
                  <c:v>17.52</c:v>
                </c:pt>
                <c:pt idx="53">
                  <c:v>17.52</c:v>
                </c:pt>
                <c:pt idx="54">
                  <c:v>17.52</c:v>
                </c:pt>
                <c:pt idx="55">
                  <c:v>17.52</c:v>
                </c:pt>
                <c:pt idx="56">
                  <c:v>17.52</c:v>
                </c:pt>
                <c:pt idx="57">
                  <c:v>17.52</c:v>
                </c:pt>
                <c:pt idx="58">
                  <c:v>17.52</c:v>
                </c:pt>
                <c:pt idx="59">
                  <c:v>17.52</c:v>
                </c:pt>
                <c:pt idx="60">
                  <c:v>17.52</c:v>
                </c:pt>
                <c:pt idx="61">
                  <c:v>17.52</c:v>
                </c:pt>
                <c:pt idx="62">
                  <c:v>17.52</c:v>
                </c:pt>
                <c:pt idx="63">
                  <c:v>17.52</c:v>
                </c:pt>
                <c:pt idx="64">
                  <c:v>17.52</c:v>
                </c:pt>
                <c:pt idx="65">
                  <c:v>17.52</c:v>
                </c:pt>
                <c:pt idx="66">
                  <c:v>17.52</c:v>
                </c:pt>
                <c:pt idx="67">
                  <c:v>17.52</c:v>
                </c:pt>
                <c:pt idx="68">
                  <c:v>17.52</c:v>
                </c:pt>
                <c:pt idx="69">
                  <c:v>17.52</c:v>
                </c:pt>
                <c:pt idx="70">
                  <c:v>17.52</c:v>
                </c:pt>
                <c:pt idx="71">
                  <c:v>17.52</c:v>
                </c:pt>
                <c:pt idx="72">
                  <c:v>17.52</c:v>
                </c:pt>
                <c:pt idx="73">
                  <c:v>17.52</c:v>
                </c:pt>
                <c:pt idx="74">
                  <c:v>17.52</c:v>
                </c:pt>
                <c:pt idx="75">
                  <c:v>17.52</c:v>
                </c:pt>
                <c:pt idx="76">
                  <c:v>17.52</c:v>
                </c:pt>
                <c:pt idx="77">
                  <c:v>17.52</c:v>
                </c:pt>
                <c:pt idx="78">
                  <c:v>52.64</c:v>
                </c:pt>
                <c:pt idx="79">
                  <c:v>17.52</c:v>
                </c:pt>
                <c:pt idx="80">
                  <c:v>17.52</c:v>
                </c:pt>
                <c:pt idx="81">
                  <c:v>17.52</c:v>
                </c:pt>
                <c:pt idx="82">
                  <c:v>17.52</c:v>
                </c:pt>
                <c:pt idx="83">
                  <c:v>17.52</c:v>
                </c:pt>
                <c:pt idx="84">
                  <c:v>17.52</c:v>
                </c:pt>
                <c:pt idx="85">
                  <c:v>17.52</c:v>
                </c:pt>
                <c:pt idx="86">
                  <c:v>17.52</c:v>
                </c:pt>
                <c:pt idx="87">
                  <c:v>17.52</c:v>
                </c:pt>
                <c:pt idx="88">
                  <c:v>17.52</c:v>
                </c:pt>
                <c:pt idx="89">
                  <c:v>17.52</c:v>
                </c:pt>
                <c:pt idx="90">
                  <c:v>17.52</c:v>
                </c:pt>
                <c:pt idx="91">
                  <c:v>17.52</c:v>
                </c:pt>
                <c:pt idx="92">
                  <c:v>17.52</c:v>
                </c:pt>
                <c:pt idx="93">
                  <c:v>17.52</c:v>
                </c:pt>
                <c:pt idx="94">
                  <c:v>17.52</c:v>
                </c:pt>
                <c:pt idx="95">
                  <c:v>17.52</c:v>
                </c:pt>
                <c:pt idx="96">
                  <c:v>17.52</c:v>
                </c:pt>
                <c:pt idx="97">
                  <c:v>17.52</c:v>
                </c:pt>
                <c:pt idx="98">
                  <c:v>17.52</c:v>
                </c:pt>
                <c:pt idx="99">
                  <c:v>17.52</c:v>
                </c:pt>
                <c:pt idx="100">
                  <c:v>17.52</c:v>
                </c:pt>
                <c:pt idx="101">
                  <c:v>17.52</c:v>
                </c:pt>
                <c:pt idx="102">
                  <c:v>17.52</c:v>
                </c:pt>
                <c:pt idx="103">
                  <c:v>17.52</c:v>
                </c:pt>
                <c:pt idx="104">
                  <c:v>17.52</c:v>
                </c:pt>
                <c:pt idx="105">
                  <c:v>17.52</c:v>
                </c:pt>
                <c:pt idx="106">
                  <c:v>17.52</c:v>
                </c:pt>
                <c:pt idx="107">
                  <c:v>17.52</c:v>
                </c:pt>
                <c:pt idx="108">
                  <c:v>17.52</c:v>
                </c:pt>
                <c:pt idx="109">
                  <c:v>17.52</c:v>
                </c:pt>
                <c:pt idx="110">
                  <c:v>49.82</c:v>
                </c:pt>
                <c:pt idx="111">
                  <c:v>52.64</c:v>
                </c:pt>
                <c:pt idx="112">
                  <c:v>17.52</c:v>
                </c:pt>
                <c:pt idx="113">
                  <c:v>17.52</c:v>
                </c:pt>
                <c:pt idx="114">
                  <c:v>17.52</c:v>
                </c:pt>
                <c:pt idx="115">
                  <c:v>32.31</c:v>
                </c:pt>
                <c:pt idx="116">
                  <c:v>32.31</c:v>
                </c:pt>
                <c:pt idx="117">
                  <c:v>17.52</c:v>
                </c:pt>
                <c:pt idx="118">
                  <c:v>17.52</c:v>
                </c:pt>
                <c:pt idx="119">
                  <c:v>17.52</c:v>
                </c:pt>
                <c:pt idx="120">
                  <c:v>17.52</c:v>
                </c:pt>
                <c:pt idx="121">
                  <c:v>17.52</c:v>
                </c:pt>
                <c:pt idx="122">
                  <c:v>17.52</c:v>
                </c:pt>
                <c:pt idx="123">
                  <c:v>17.52</c:v>
                </c:pt>
                <c:pt idx="124">
                  <c:v>17.52</c:v>
                </c:pt>
                <c:pt idx="125">
                  <c:v>17.52</c:v>
                </c:pt>
                <c:pt idx="126">
                  <c:v>17.52</c:v>
                </c:pt>
                <c:pt idx="127">
                  <c:v>17.52</c:v>
                </c:pt>
                <c:pt idx="128">
                  <c:v>17.52</c:v>
                </c:pt>
                <c:pt idx="129">
                  <c:v>17.52</c:v>
                </c:pt>
                <c:pt idx="130">
                  <c:v>17.52</c:v>
                </c:pt>
                <c:pt idx="131">
                  <c:v>17.52</c:v>
                </c:pt>
                <c:pt idx="132">
                  <c:v>17.52</c:v>
                </c:pt>
                <c:pt idx="133">
                  <c:v>17.52</c:v>
                </c:pt>
                <c:pt idx="134">
                  <c:v>17.52</c:v>
                </c:pt>
                <c:pt idx="135">
                  <c:v>17.52</c:v>
                </c:pt>
                <c:pt idx="136">
                  <c:v>17.52</c:v>
                </c:pt>
                <c:pt idx="137">
                  <c:v>17.52</c:v>
                </c:pt>
                <c:pt idx="138">
                  <c:v>17.52</c:v>
                </c:pt>
                <c:pt idx="139">
                  <c:v>17.52</c:v>
                </c:pt>
                <c:pt idx="140">
                  <c:v>17.52</c:v>
                </c:pt>
                <c:pt idx="141">
                  <c:v>17.52</c:v>
                </c:pt>
                <c:pt idx="142">
                  <c:v>17.52</c:v>
                </c:pt>
                <c:pt idx="143">
                  <c:v>17.52</c:v>
                </c:pt>
                <c:pt idx="144">
                  <c:v>17.52</c:v>
                </c:pt>
                <c:pt idx="145">
                  <c:v>17.52</c:v>
                </c:pt>
                <c:pt idx="146">
                  <c:v>17.52</c:v>
                </c:pt>
                <c:pt idx="147">
                  <c:v>17.52</c:v>
                </c:pt>
                <c:pt idx="148">
                  <c:v>17.52</c:v>
                </c:pt>
                <c:pt idx="149">
                  <c:v>17.52</c:v>
                </c:pt>
                <c:pt idx="150">
                  <c:v>17.52</c:v>
                </c:pt>
                <c:pt idx="151">
                  <c:v>17.52</c:v>
                </c:pt>
                <c:pt idx="152">
                  <c:v>17.52</c:v>
                </c:pt>
                <c:pt idx="153">
                  <c:v>17.52</c:v>
                </c:pt>
                <c:pt idx="154">
                  <c:v>17.52</c:v>
                </c:pt>
                <c:pt idx="155">
                  <c:v>17.52</c:v>
                </c:pt>
                <c:pt idx="156">
                  <c:v>17.52</c:v>
                </c:pt>
                <c:pt idx="157">
                  <c:v>17.52</c:v>
                </c:pt>
                <c:pt idx="158">
                  <c:v>17.52</c:v>
                </c:pt>
                <c:pt idx="159">
                  <c:v>17.52</c:v>
                </c:pt>
                <c:pt idx="160">
                  <c:v>17.52</c:v>
                </c:pt>
                <c:pt idx="161">
                  <c:v>17.52</c:v>
                </c:pt>
                <c:pt idx="162">
                  <c:v>17.52</c:v>
                </c:pt>
                <c:pt idx="163">
                  <c:v>17.52</c:v>
                </c:pt>
                <c:pt idx="164">
                  <c:v>17.52</c:v>
                </c:pt>
                <c:pt idx="165">
                  <c:v>17.52</c:v>
                </c:pt>
                <c:pt idx="166">
                  <c:v>17.52</c:v>
                </c:pt>
                <c:pt idx="167">
                  <c:v>17.52</c:v>
                </c:pt>
                <c:pt idx="168">
                  <c:v>17.52</c:v>
                </c:pt>
                <c:pt idx="169">
                  <c:v>17.52</c:v>
                </c:pt>
                <c:pt idx="170">
                  <c:v>17.52</c:v>
                </c:pt>
                <c:pt idx="171">
                  <c:v>17.52</c:v>
                </c:pt>
                <c:pt idx="172">
                  <c:v>17.52</c:v>
                </c:pt>
                <c:pt idx="173">
                  <c:v>17.52</c:v>
                </c:pt>
                <c:pt idx="174">
                  <c:v>17.52</c:v>
                </c:pt>
                <c:pt idx="175">
                  <c:v>17.52</c:v>
                </c:pt>
                <c:pt idx="176">
                  <c:v>17.52</c:v>
                </c:pt>
                <c:pt idx="177">
                  <c:v>17.52</c:v>
                </c:pt>
                <c:pt idx="181">
                  <c:v>17.52</c:v>
                </c:pt>
              </c:numCache>
            </c:numRef>
          </c:val>
        </c:ser>
        <c:ser>
          <c:idx val="13"/>
          <c:order val="13"/>
          <c:tx>
            <c:strRef>
              <c:f>'MAPA DE DIÁRIAS CONTROLADORI - '!$N$1:$N$4</c:f>
              <c:strCache>
                <c:ptCount val="1"/>
                <c:pt idx="0">
                  <c:v>MÊS REFERÊNCIA: TOTAL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'!$N$5:$N$187</c:f>
              <c:numCache>
                <c:formatCode>General</c:formatCode>
                <c:ptCount val="183"/>
                <c:pt idx="1">
                  <c:v>52.56</c:v>
                </c:pt>
                <c:pt idx="2">
                  <c:v>35.04</c:v>
                </c:pt>
                <c:pt idx="3">
                  <c:v>52.56</c:v>
                </c:pt>
                <c:pt idx="4">
                  <c:v>52.56</c:v>
                </c:pt>
                <c:pt idx="5">
                  <c:v>70.08</c:v>
                </c:pt>
                <c:pt idx="6">
                  <c:v>17.52</c:v>
                </c:pt>
                <c:pt idx="7">
                  <c:v>52.56</c:v>
                </c:pt>
                <c:pt idx="8">
                  <c:v>52.56</c:v>
                </c:pt>
                <c:pt idx="9">
                  <c:v>70.08</c:v>
                </c:pt>
                <c:pt idx="10">
                  <c:v>17.52</c:v>
                </c:pt>
                <c:pt idx="11">
                  <c:v>17.52</c:v>
                </c:pt>
                <c:pt idx="12">
                  <c:v>52.56</c:v>
                </c:pt>
                <c:pt idx="13">
                  <c:v>210.24</c:v>
                </c:pt>
                <c:pt idx="14">
                  <c:v>210.24</c:v>
                </c:pt>
                <c:pt idx="15">
                  <c:v>87.6</c:v>
                </c:pt>
                <c:pt idx="16">
                  <c:v>105.12</c:v>
                </c:pt>
                <c:pt idx="17">
                  <c:v>210.24</c:v>
                </c:pt>
                <c:pt idx="18">
                  <c:v>70.08</c:v>
                </c:pt>
                <c:pt idx="19">
                  <c:v>140.16</c:v>
                </c:pt>
                <c:pt idx="20" formatCode="0.00">
                  <c:v>87.6</c:v>
                </c:pt>
                <c:pt idx="21">
                  <c:v>105.12</c:v>
                </c:pt>
                <c:pt idx="22">
                  <c:v>35.04</c:v>
                </c:pt>
                <c:pt idx="23">
                  <c:v>122.64</c:v>
                </c:pt>
                <c:pt idx="24">
                  <c:v>105.12</c:v>
                </c:pt>
                <c:pt idx="25">
                  <c:v>87.6</c:v>
                </c:pt>
                <c:pt idx="26">
                  <c:v>192.72</c:v>
                </c:pt>
                <c:pt idx="27">
                  <c:v>122.64</c:v>
                </c:pt>
                <c:pt idx="28">
                  <c:v>105.12</c:v>
                </c:pt>
                <c:pt idx="29" formatCode="0.00">
                  <c:v>87.6</c:v>
                </c:pt>
                <c:pt idx="30">
                  <c:v>140.16</c:v>
                </c:pt>
                <c:pt idx="31">
                  <c:v>17.52</c:v>
                </c:pt>
                <c:pt idx="32">
                  <c:v>17.52</c:v>
                </c:pt>
                <c:pt idx="33">
                  <c:v>17.52</c:v>
                </c:pt>
                <c:pt idx="34">
                  <c:v>17.52</c:v>
                </c:pt>
                <c:pt idx="35">
                  <c:v>17.52</c:v>
                </c:pt>
                <c:pt idx="36">
                  <c:v>17.52</c:v>
                </c:pt>
                <c:pt idx="37">
                  <c:v>17.52</c:v>
                </c:pt>
                <c:pt idx="38">
                  <c:v>17.52</c:v>
                </c:pt>
                <c:pt idx="39">
                  <c:v>17.52</c:v>
                </c:pt>
                <c:pt idx="40">
                  <c:v>17.52</c:v>
                </c:pt>
                <c:pt idx="41">
                  <c:v>17.52</c:v>
                </c:pt>
                <c:pt idx="42">
                  <c:v>17.52</c:v>
                </c:pt>
                <c:pt idx="43">
                  <c:v>17.52</c:v>
                </c:pt>
                <c:pt idx="44">
                  <c:v>17.52</c:v>
                </c:pt>
                <c:pt idx="45">
                  <c:v>17.52</c:v>
                </c:pt>
                <c:pt idx="46">
                  <c:v>17.52</c:v>
                </c:pt>
                <c:pt idx="47">
                  <c:v>17.52</c:v>
                </c:pt>
                <c:pt idx="48">
                  <c:v>17.52</c:v>
                </c:pt>
                <c:pt idx="49">
                  <c:v>17.52</c:v>
                </c:pt>
                <c:pt idx="50">
                  <c:v>17.52</c:v>
                </c:pt>
                <c:pt idx="51">
                  <c:v>17.52</c:v>
                </c:pt>
                <c:pt idx="52">
                  <c:v>17.52</c:v>
                </c:pt>
                <c:pt idx="53">
                  <c:v>17.52</c:v>
                </c:pt>
                <c:pt idx="54">
                  <c:v>0</c:v>
                </c:pt>
                <c:pt idx="55">
                  <c:v>17.52</c:v>
                </c:pt>
                <c:pt idx="56">
                  <c:v>17.52</c:v>
                </c:pt>
                <c:pt idx="57">
                  <c:v>17.52</c:v>
                </c:pt>
                <c:pt idx="58">
                  <c:v>17.52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35.04</c:v>
                </c:pt>
                <c:pt idx="77">
                  <c:v>35.04</c:v>
                </c:pt>
                <c:pt idx="78">
                  <c:v>52.64</c:v>
                </c:pt>
                <c:pt idx="79">
                  <c:v>17.52</c:v>
                </c:pt>
                <c:pt idx="80">
                  <c:v>17.52</c:v>
                </c:pt>
                <c:pt idx="81">
                  <c:v>87.6</c:v>
                </c:pt>
                <c:pt idx="82">
                  <c:v>17.52</c:v>
                </c:pt>
                <c:pt idx="83">
                  <c:v>17.52</c:v>
                </c:pt>
                <c:pt idx="84">
                  <c:v>35.04</c:v>
                </c:pt>
                <c:pt idx="85">
                  <c:v>17.52</c:v>
                </c:pt>
                <c:pt idx="86">
                  <c:v>17.52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17.52</c:v>
                </c:pt>
                <c:pt idx="94">
                  <c:v>17.52</c:v>
                </c:pt>
                <c:pt idx="95">
                  <c:v>17.52</c:v>
                </c:pt>
                <c:pt idx="96">
                  <c:v>17.52</c:v>
                </c:pt>
                <c:pt idx="97">
                  <c:v>17.52</c:v>
                </c:pt>
                <c:pt idx="98">
                  <c:v>17.52</c:v>
                </c:pt>
                <c:pt idx="99">
                  <c:v>17.52</c:v>
                </c:pt>
                <c:pt idx="100">
                  <c:v>17.52</c:v>
                </c:pt>
                <c:pt idx="101">
                  <c:v>17.52</c:v>
                </c:pt>
                <c:pt idx="102">
                  <c:v>17.52</c:v>
                </c:pt>
                <c:pt idx="103">
                  <c:v>17.52</c:v>
                </c:pt>
                <c:pt idx="104">
                  <c:v>17.52</c:v>
                </c:pt>
                <c:pt idx="105">
                  <c:v>17.52</c:v>
                </c:pt>
                <c:pt idx="106">
                  <c:v>17.52</c:v>
                </c:pt>
                <c:pt idx="107">
                  <c:v>140.16</c:v>
                </c:pt>
                <c:pt idx="108">
                  <c:v>52.56</c:v>
                </c:pt>
                <c:pt idx="109">
                  <c:v>455.52</c:v>
                </c:pt>
                <c:pt idx="110">
                  <c:v>0</c:v>
                </c:pt>
                <c:pt idx="111">
                  <c:v>52.64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32.31</c:v>
                </c:pt>
                <c:pt idx="116">
                  <c:v>32.31</c:v>
                </c:pt>
                <c:pt idx="117">
                  <c:v>192.72</c:v>
                </c:pt>
                <c:pt idx="118">
                  <c:v>192.72</c:v>
                </c:pt>
                <c:pt idx="119">
                  <c:v>122.64</c:v>
                </c:pt>
                <c:pt idx="120" formatCode="0.00">
                  <c:v>87.6</c:v>
                </c:pt>
                <c:pt idx="121">
                  <c:v>192.72</c:v>
                </c:pt>
                <c:pt idx="122">
                  <c:v>87.6</c:v>
                </c:pt>
                <c:pt idx="123">
                  <c:v>122.64</c:v>
                </c:pt>
                <c:pt idx="124">
                  <c:v>140.16</c:v>
                </c:pt>
                <c:pt idx="125" formatCode="0.00">
                  <c:v>87.6</c:v>
                </c:pt>
                <c:pt idx="126">
                  <c:v>105.12</c:v>
                </c:pt>
                <c:pt idx="127">
                  <c:v>105.12</c:v>
                </c:pt>
                <c:pt idx="128">
                  <c:v>87.6</c:v>
                </c:pt>
                <c:pt idx="129">
                  <c:v>105.12</c:v>
                </c:pt>
                <c:pt idx="130">
                  <c:v>192.72</c:v>
                </c:pt>
                <c:pt idx="131">
                  <c:v>140.16</c:v>
                </c:pt>
                <c:pt idx="132">
                  <c:v>87.6</c:v>
                </c:pt>
                <c:pt idx="133">
                  <c:v>105.12</c:v>
                </c:pt>
                <c:pt idx="134">
                  <c:v>122.64</c:v>
                </c:pt>
                <c:pt idx="135">
                  <c:v>17.52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17.52</c:v>
                </c:pt>
                <c:pt idx="140">
                  <c:v>17.52</c:v>
                </c:pt>
                <c:pt idx="141">
                  <c:v>17.52</c:v>
                </c:pt>
                <c:pt idx="142">
                  <c:v>192.72</c:v>
                </c:pt>
                <c:pt idx="143">
                  <c:v>17.52</c:v>
                </c:pt>
                <c:pt idx="144">
                  <c:v>70.08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17.52</c:v>
                </c:pt>
                <c:pt idx="149">
                  <c:v>17.52</c:v>
                </c:pt>
                <c:pt idx="150">
                  <c:v>17.52</c:v>
                </c:pt>
                <c:pt idx="151">
                  <c:v>17.52</c:v>
                </c:pt>
                <c:pt idx="152">
                  <c:v>17.52</c:v>
                </c:pt>
                <c:pt idx="153">
                  <c:v>17.52</c:v>
                </c:pt>
                <c:pt idx="154">
                  <c:v>17.52</c:v>
                </c:pt>
                <c:pt idx="155">
                  <c:v>17.52</c:v>
                </c:pt>
                <c:pt idx="156">
                  <c:v>17.52</c:v>
                </c:pt>
                <c:pt idx="157">
                  <c:v>17.52</c:v>
                </c:pt>
                <c:pt idx="158">
                  <c:v>17.52</c:v>
                </c:pt>
                <c:pt idx="159">
                  <c:v>17.52</c:v>
                </c:pt>
                <c:pt idx="160">
                  <c:v>17.52</c:v>
                </c:pt>
                <c:pt idx="161">
                  <c:v>17.52</c:v>
                </c:pt>
                <c:pt idx="162">
                  <c:v>17.52</c:v>
                </c:pt>
                <c:pt idx="163">
                  <c:v>17.52</c:v>
                </c:pt>
                <c:pt idx="164">
                  <c:v>17.52</c:v>
                </c:pt>
                <c:pt idx="165">
                  <c:v>17.52</c:v>
                </c:pt>
                <c:pt idx="166">
                  <c:v>17.52</c:v>
                </c:pt>
                <c:pt idx="167">
                  <c:v>17.52</c:v>
                </c:pt>
                <c:pt idx="168">
                  <c:v>17.52</c:v>
                </c:pt>
                <c:pt idx="169">
                  <c:v>17.52</c:v>
                </c:pt>
                <c:pt idx="170">
                  <c:v>17.52</c:v>
                </c:pt>
                <c:pt idx="171">
                  <c:v>17.52</c:v>
                </c:pt>
                <c:pt idx="172">
                  <c:v>17.52</c:v>
                </c:pt>
                <c:pt idx="173">
                  <c:v>17.52</c:v>
                </c:pt>
                <c:pt idx="174">
                  <c:v>17.52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8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'MAPA DE DIÁRIAS CONTROLADORI - '!$O$1:$O$4</c:f>
              <c:strCache>
                <c:ptCount val="1"/>
                <c:pt idx="0">
                  <c:v>jun/16 TOTAL VALOR</c:v>
                </c:pt>
              </c:strCache>
            </c:strRef>
          </c:tx>
          <c:invertIfNegative val="0"/>
          <c:cat>
            <c:strRef>
              <c:f>'MAPA DE DIÁRIAS CONTROLADORI - '!$A$5:$A$187</c:f>
              <c:strCache>
                <c:ptCount val="183"/>
                <c:pt idx="1">
                  <c:v>LUIZ HENRIQUE DE OLIVEIRA</c:v>
                </c:pt>
                <c:pt idx="2">
                  <c:v>ANGELO SEBASTIÃO DE SANTANA</c:v>
                </c:pt>
                <c:pt idx="3">
                  <c:v>LIZANIAS FREIAS DE BRITO</c:v>
                </c:pt>
                <c:pt idx="4">
                  <c:v>JORGE LUIZ DA SILVA</c:v>
                </c:pt>
                <c:pt idx="5">
                  <c:v>BENEDITO ALEXANDRE DA SILVA</c:v>
                </c:pt>
                <c:pt idx="6">
                  <c:v>JOSE RICARDO LUCIANO</c:v>
                </c:pt>
                <c:pt idx="7">
                  <c:v>JOAO RAMOS  DA SILVA</c:v>
                </c:pt>
                <c:pt idx="8">
                  <c:v>WASHIGTON NUNES</c:v>
                </c:pt>
                <c:pt idx="9">
                  <c:v>EDIVAL ALEXANDRE DE LIMA</c:v>
                </c:pt>
                <c:pt idx="10">
                  <c:v>AIRON ARRUDA DA SILVA</c:v>
                </c:pt>
                <c:pt idx="11">
                  <c:v>AIRON ARRUDA DA SILVA</c:v>
                </c:pt>
                <c:pt idx="12">
                  <c:v>PEDRO ALVES MONTEIRO NETO</c:v>
                </c:pt>
                <c:pt idx="13">
                  <c:v>WERNER WALTER HEUER GUIMARÃES</c:v>
                </c:pt>
                <c:pt idx="14">
                  <c:v>VICTALINO BATISTA DA SILVA NETO</c:v>
                </c:pt>
                <c:pt idx="15">
                  <c:v>ORLANDO DO NASCIMENTO</c:v>
                </c:pt>
                <c:pt idx="16">
                  <c:v>ANA CAROLINA XAVIER FERRÃO</c:v>
                </c:pt>
                <c:pt idx="17">
                  <c:v>EDINALDO FERREIRA DA PAZ</c:v>
                </c:pt>
                <c:pt idx="18">
                  <c:v>JOSIVAL CLAUDINO DOS SANTOS </c:v>
                </c:pt>
                <c:pt idx="19">
                  <c:v>MARCOS ANTONIO DIAS DO NASCIMENTO</c:v>
                </c:pt>
                <c:pt idx="20">
                  <c:v>ELIEZÉR LUIZ SOUGEY JÚNIOR </c:v>
                </c:pt>
                <c:pt idx="21">
                  <c:v>JAFÉ FELIPE DA SILVA</c:v>
                </c:pt>
                <c:pt idx="22">
                  <c:v>GERALDO DE ARAUJO HANSEN</c:v>
                </c:pt>
                <c:pt idx="23">
                  <c:v>MURILO WALTER GOMES LEITE</c:v>
                </c:pt>
                <c:pt idx="24">
                  <c:v>PAULO ANSELMO DOS SANTOS</c:v>
                </c:pt>
                <c:pt idx="25">
                  <c:v>HERALDO PINTO DOS SANTOS JÚNIOR</c:v>
                </c:pt>
                <c:pt idx="26">
                  <c:v>ADRIANO PEREIRA DE LIMA</c:v>
                </c:pt>
                <c:pt idx="27">
                  <c:v>WENDEL COSTA ANDRADE</c:v>
                </c:pt>
                <c:pt idx="28">
                  <c:v>SILVANO JOSÉ DO NASCIMENTO</c:v>
                </c:pt>
                <c:pt idx="29">
                  <c:v>MARCELO DE ASSIS DA COSTA PEREIRA </c:v>
                </c:pt>
                <c:pt idx="30">
                  <c:v>PAULO CÉSAR PEREIRA DE LIMA</c:v>
                </c:pt>
                <c:pt idx="31">
                  <c:v>ESEQUIEL ROSA DE FRANÇA</c:v>
                </c:pt>
                <c:pt idx="32">
                  <c:v>EUGENIO FERNANDO DA SILVA</c:v>
                </c:pt>
                <c:pt idx="33">
                  <c:v>HERON RODRIGUES DE SOUZA</c:v>
                </c:pt>
                <c:pt idx="34">
                  <c:v>AMARO VALDEREZ DA SILVA JUNIOR</c:v>
                </c:pt>
                <c:pt idx="35">
                  <c:v>JOSEILDO SOLON DE AMORIM</c:v>
                </c:pt>
                <c:pt idx="36">
                  <c:v>EUNICE BATISTA DE OLIVEIRA</c:v>
                </c:pt>
                <c:pt idx="37">
                  <c:v>EDILSON FERREIRA DO NASCIMENTO</c:v>
                </c:pt>
                <c:pt idx="38">
                  <c:v>JOSEILDO SOLON DE AMORIM</c:v>
                </c:pt>
                <c:pt idx="39">
                  <c:v>GUILHERME HENRIQUE BATISTA WANDERLEY</c:v>
                </c:pt>
                <c:pt idx="40">
                  <c:v>EUNICE BATISTA DE OLIVEIRA</c:v>
                </c:pt>
                <c:pt idx="41">
                  <c:v>JOILDO DA SILVA MACIEL</c:v>
                </c:pt>
                <c:pt idx="42">
                  <c:v>ROBSON VIEIRA DE SOUZA LIMA</c:v>
                </c:pt>
                <c:pt idx="43">
                  <c:v>CLEYTON LUIZ TAVARES DE LIMA</c:v>
                </c:pt>
                <c:pt idx="44">
                  <c:v>DRAILTON XAVIER DE SANTANA</c:v>
                </c:pt>
                <c:pt idx="45">
                  <c:v>EDILSON FERREIRA DO NASCIMENTO</c:v>
                </c:pt>
                <c:pt idx="46">
                  <c:v>GILMAR FELICIANO DE FREITAS</c:v>
                </c:pt>
                <c:pt idx="47">
                  <c:v>JOSENALDO JOSE VICENTE</c:v>
                </c:pt>
                <c:pt idx="48">
                  <c:v>RICARDO LUIZ DA SILVA</c:v>
                </c:pt>
                <c:pt idx="49">
                  <c:v>RENATO RAIMUNDO GREGORIO DE AMDRADE</c:v>
                </c:pt>
                <c:pt idx="50">
                  <c:v>LENIWAGNEY ANDERES BARBOSA DE SOUZA</c:v>
                </c:pt>
                <c:pt idx="51">
                  <c:v>MARCONI JOSE CALADO</c:v>
                </c:pt>
                <c:pt idx="52">
                  <c:v>MARCONI JOSE CALADO</c:v>
                </c:pt>
                <c:pt idx="53">
                  <c:v>MARCONI JOSE CALADO</c:v>
                </c:pt>
                <c:pt idx="54">
                  <c:v>MARCONI JOSE CALADO</c:v>
                </c:pt>
                <c:pt idx="55">
                  <c:v>ARMANDO CAVALCANTI DE MOURA JUNIOR</c:v>
                </c:pt>
                <c:pt idx="56">
                  <c:v>LEONARDO JOSÉ SANTANA DA LUZ</c:v>
                </c:pt>
                <c:pt idx="57">
                  <c:v>ANACLETO SUASSUNA</c:v>
                </c:pt>
                <c:pt idx="58">
                  <c:v>JOSE CONSTANTINO DE ARRUDA</c:v>
                </c:pt>
                <c:pt idx="59">
                  <c:v>ARMANDO CAVALCANTI DE MOURA JUNIOR</c:v>
                </c:pt>
                <c:pt idx="60">
                  <c:v>LEONARDO JOSÉ SANTANA DA LUZ</c:v>
                </c:pt>
                <c:pt idx="61">
                  <c:v>ANACLETO SUASSUNA</c:v>
                </c:pt>
                <c:pt idx="62">
                  <c:v>JOSÉ GUILHERME WANDERLEY N. DE CARVALHO </c:v>
                </c:pt>
                <c:pt idx="63">
                  <c:v>MARCOS ANTONIO DA SILVA</c:v>
                </c:pt>
                <c:pt idx="64">
                  <c:v>ADRIANO QUEIROZ DA SILVA</c:v>
                </c:pt>
                <c:pt idx="65">
                  <c:v>CARLOS RICARDO GOMES DE ALMEIDA</c:v>
                </c:pt>
                <c:pt idx="66">
                  <c:v>VALTER MENDONÇA DE AZEVEDO</c:v>
                </c:pt>
                <c:pt idx="67">
                  <c:v>JOSE CONSTANTINO DE ARRUDA</c:v>
                </c:pt>
                <c:pt idx="68">
                  <c:v>NITAMAR PEDRO DA SILVA </c:v>
                </c:pt>
                <c:pt idx="69">
                  <c:v>GILMAR FELICIANO DE FREITAS</c:v>
                </c:pt>
                <c:pt idx="70">
                  <c:v>JOSINALDO SOARES DA SILVA</c:v>
                </c:pt>
                <c:pt idx="71">
                  <c:v>MARCELO VIEIRA</c:v>
                </c:pt>
                <c:pt idx="72">
                  <c:v>WAGNER HENRIQUE NUNES DE MORAIS</c:v>
                </c:pt>
                <c:pt idx="73">
                  <c:v>RUBEM RODRIGUES DA SILVA</c:v>
                </c:pt>
                <c:pt idx="74">
                  <c:v>ROBSON LOPES DA SILVA</c:v>
                </c:pt>
                <c:pt idx="75">
                  <c:v>LENIWAGNEY ANDERES BARBOSA DE SOUZA</c:v>
                </c:pt>
                <c:pt idx="76">
                  <c:v>LAURINALDO FÉLIX NASCIMENTO</c:v>
                </c:pt>
                <c:pt idx="77">
                  <c:v>MARCOS ANTONIO DO NASCIMENTO</c:v>
                </c:pt>
                <c:pt idx="78">
                  <c:v>ALEXANDRE JOSE HENRIQUE DE LIMA</c:v>
                </c:pt>
                <c:pt idx="79">
                  <c:v>ALEXANDRE JOSE HENRIQUE DE LIMA</c:v>
                </c:pt>
                <c:pt idx="80">
                  <c:v>CLÁUDIO RICARDO GONÇALVES LOPES</c:v>
                </c:pt>
                <c:pt idx="81">
                  <c:v>JOSE EDSON PEREIRA DE ARAÚJO</c:v>
                </c:pt>
                <c:pt idx="82">
                  <c:v>GLAUBER DE ARAÚJO VIEIRA</c:v>
                </c:pt>
                <c:pt idx="83">
                  <c:v>GLAUBER DE ARAÚJO VIEIRA</c:v>
                </c:pt>
                <c:pt idx="84">
                  <c:v>LAURINALDO FÉLIX NASCIMENTO</c:v>
                </c:pt>
                <c:pt idx="85">
                  <c:v>MOISES CAVALCANTE DA SILVA</c:v>
                </c:pt>
                <c:pt idx="86">
                  <c:v>MARCOS ANTONIO DO NASCIMENTO</c:v>
                </c:pt>
                <c:pt idx="87">
                  <c:v>PETRONIO DA PAZ CHACON</c:v>
                </c:pt>
                <c:pt idx="88">
                  <c:v>VALDECLEYTON CAVALCANTE MENDES</c:v>
                </c:pt>
                <c:pt idx="89">
                  <c:v>JOSÉ ADEILDO SOARES DE VASCONCELOS</c:v>
                </c:pt>
                <c:pt idx="90">
                  <c:v>ABILIO  APOLONIO CUSTODIO DA SILVA</c:v>
                </c:pt>
                <c:pt idx="91">
                  <c:v>JOSÉ ADEILDO SOARES DE VASCONCELOS</c:v>
                </c:pt>
                <c:pt idx="92">
                  <c:v>PASQUAL PARADISO MARINHO </c:v>
                </c:pt>
                <c:pt idx="93">
                  <c:v>MARCELO MARTINS IANINO</c:v>
                </c:pt>
                <c:pt idx="94">
                  <c:v>GUILHERME HENRIQUE BATISTA WANDERLEY</c:v>
                </c:pt>
                <c:pt idx="95">
                  <c:v>CARLOS ALBERTO DE LIRA LEAL</c:v>
                </c:pt>
                <c:pt idx="96">
                  <c:v>CLÁUDIO CÉSAR SANTOS DE PAULA</c:v>
                </c:pt>
                <c:pt idx="97">
                  <c:v>MARCOS ANTONIO DA SILVA</c:v>
                </c:pt>
                <c:pt idx="98">
                  <c:v>ROBSON VIEIRA DE SOUZA LIMA</c:v>
                </c:pt>
                <c:pt idx="99">
                  <c:v>JOÃO ROBERTO DA SILVA</c:v>
                </c:pt>
                <c:pt idx="100">
                  <c:v>GILMAR FELICIANO DE FREITAS</c:v>
                </c:pt>
                <c:pt idx="101">
                  <c:v>DOUGLAS ALEXANDRE DA SILVA</c:v>
                </c:pt>
                <c:pt idx="102">
                  <c:v>DANIEL BARBOSA MAGLIANO</c:v>
                </c:pt>
                <c:pt idx="103">
                  <c:v>RAFAEL LEONARDO FREITAS</c:v>
                </c:pt>
                <c:pt idx="104">
                  <c:v>JOSINALDO SOARES DA SILVA</c:v>
                </c:pt>
                <c:pt idx="105">
                  <c:v>MARCONI JOSE CALADO</c:v>
                </c:pt>
                <c:pt idx="106">
                  <c:v>EDJONES DE PAULA VIEIRA COSTA </c:v>
                </c:pt>
                <c:pt idx="107">
                  <c:v>EDIVAL ALAEXANDRE DE LIMA</c:v>
                </c:pt>
                <c:pt idx="108">
                  <c:v>WASHIGTON NUNES</c:v>
                </c:pt>
                <c:pt idx="109">
                  <c:v>EDINALDO FERREIRA DA PAZ</c:v>
                </c:pt>
                <c:pt idx="110">
                  <c:v>EUNICE BATISTA DE OLIVEIRA</c:v>
                </c:pt>
                <c:pt idx="111">
                  <c:v>ALEXANDRE JOSE HENRIQUE DE LIMA</c:v>
                </c:pt>
                <c:pt idx="112">
                  <c:v>PETRONIO DA PAZ CHACON</c:v>
                </c:pt>
                <c:pt idx="113">
                  <c:v>JOSÉ ADEILDO SOARES DE VASCONCELOS</c:v>
                </c:pt>
                <c:pt idx="114">
                  <c:v>PASQUAL PARADISO MARINHO </c:v>
                </c:pt>
                <c:pt idx="115">
                  <c:v>CARLOS ANDRÉ PIMENTEL</c:v>
                </c:pt>
                <c:pt idx="116">
                  <c:v>ADIELSON DE FREITAS SILVA</c:v>
                </c:pt>
                <c:pt idx="117">
                  <c:v>WERNER WALTER HEUER GUIMARÃES</c:v>
                </c:pt>
                <c:pt idx="118">
                  <c:v>VICTALINO BATISTA DA SILVA NETO</c:v>
                </c:pt>
                <c:pt idx="119">
                  <c:v>ORLANDO DO NASCIMENTO</c:v>
                </c:pt>
                <c:pt idx="120">
                  <c:v>ANA CAROLINA XAVIER FERRÃO</c:v>
                </c:pt>
                <c:pt idx="121">
                  <c:v>EDINALDO FERREIRA DA PAZ</c:v>
                </c:pt>
                <c:pt idx="122">
                  <c:v>JOSIVAL CLAUDINO DOS SANTOS </c:v>
                </c:pt>
                <c:pt idx="123">
                  <c:v>MARCOS ANTONIO DIAS DO NASCIMENTO</c:v>
                </c:pt>
                <c:pt idx="124">
                  <c:v>ELIEZÉR LUIZ SOUGEY JÚNIOR </c:v>
                </c:pt>
                <c:pt idx="125">
                  <c:v>JAFÉ FELIPE DA SILVA</c:v>
                </c:pt>
                <c:pt idx="126">
                  <c:v>GERALDO DE ARAUJO HANSEN</c:v>
                </c:pt>
                <c:pt idx="127">
                  <c:v>MURILO WALTER GOMES LEITE</c:v>
                </c:pt>
                <c:pt idx="128">
                  <c:v>PAULO ANSELMO DOS SANTOS</c:v>
                </c:pt>
                <c:pt idx="129">
                  <c:v>HERALDO PINTO DOS SANTOS JÚNIOR</c:v>
                </c:pt>
                <c:pt idx="130">
                  <c:v>ADRIANO PEREIRA DE LIMA</c:v>
                </c:pt>
                <c:pt idx="131">
                  <c:v>WENDEL COSTA ANDRADE</c:v>
                </c:pt>
                <c:pt idx="132">
                  <c:v>SILVANO JOSÉ DO NASCIMENTO</c:v>
                </c:pt>
                <c:pt idx="133">
                  <c:v>MARCELO DE ASSIS DA COSTA PEREIRA </c:v>
                </c:pt>
                <c:pt idx="134">
                  <c:v>PAULO CÉSAR PEREIRA DE LIMA</c:v>
                </c:pt>
                <c:pt idx="135">
                  <c:v>GLAUBER DE ARAÚJO VIEIRA</c:v>
                </c:pt>
                <c:pt idx="136">
                  <c:v>PETRONIO DA PAZ CHACON</c:v>
                </c:pt>
                <c:pt idx="137">
                  <c:v>JOSÉ ADEILDO SOARES DE VASCONCELOS</c:v>
                </c:pt>
                <c:pt idx="138">
                  <c:v>ADIR REGIS DO NASCIMENTO</c:v>
                </c:pt>
                <c:pt idx="139">
                  <c:v>EDIVAL ALAEXANDRE DE LIMA</c:v>
                </c:pt>
                <c:pt idx="140">
                  <c:v>MARCIO ROBERTO FRAGA PINHEIRO</c:v>
                </c:pt>
                <c:pt idx="141">
                  <c:v>FLAVIO RIBEIRO FERRAZ GOMINHO</c:v>
                </c:pt>
                <c:pt idx="142">
                  <c:v>PAULO JOAQUIM DOS  SANTOS</c:v>
                </c:pt>
                <c:pt idx="143">
                  <c:v>ALEXANDRE JOSE HENRIQUE DE LIMA</c:v>
                </c:pt>
                <c:pt idx="144">
                  <c:v>JOSE EDSON PEREIRA DE ARAÚJO</c:v>
                </c:pt>
                <c:pt idx="145">
                  <c:v>ANTONIO JOSE BARRETO WARREN</c:v>
                </c:pt>
                <c:pt idx="146">
                  <c:v>ANACLETO SUASSUNA</c:v>
                </c:pt>
                <c:pt idx="147">
                  <c:v>JOSE CONSTANTINO DE ARRUDA</c:v>
                </c:pt>
                <c:pt idx="148">
                  <c:v>JOILDO DA SILVA MACIEL</c:v>
                </c:pt>
                <c:pt idx="149">
                  <c:v>MARCOS ANTONIO DA SILVA</c:v>
                </c:pt>
                <c:pt idx="150">
                  <c:v>DRAILTON XAVIER DE SANTANA</c:v>
                </c:pt>
                <c:pt idx="151">
                  <c:v>CLEYTON LUIZ TAVARES DE LIMA</c:v>
                </c:pt>
                <c:pt idx="152">
                  <c:v>VALTER MENDONÇA DE AZEVEDO</c:v>
                </c:pt>
                <c:pt idx="153">
                  <c:v>FLAVIO VASCONCELOS DOS SANTOS</c:v>
                </c:pt>
                <c:pt idx="154">
                  <c:v>NITAMAR PEDRO DA SILVA </c:v>
                </c:pt>
                <c:pt idx="155">
                  <c:v>KLEBER ALVES DA SILVA</c:v>
                </c:pt>
                <c:pt idx="156">
                  <c:v>ROMERO BATISTA DA SILVA</c:v>
                </c:pt>
                <c:pt idx="157">
                  <c:v>PAULO ROBERTO MARQUES DE SOUZA</c:v>
                </c:pt>
                <c:pt idx="158">
                  <c:v>LENIWAGNEY ANDERES BARBOSA DE SOUZA</c:v>
                </c:pt>
                <c:pt idx="159">
                  <c:v>EDUARDO JOSE BAROSA GONÇALVES</c:v>
                </c:pt>
                <c:pt idx="160">
                  <c:v>MARCELO MARTINS IANINO</c:v>
                </c:pt>
                <c:pt idx="161">
                  <c:v>DALASIEL LIA DOS SANTOS </c:v>
                </c:pt>
                <c:pt idx="162">
                  <c:v>GILMAR FELICIANO DE FREITAS</c:v>
                </c:pt>
                <c:pt idx="163">
                  <c:v>CARLOS ARTHUR THORPE MARESCO</c:v>
                </c:pt>
                <c:pt idx="164">
                  <c:v>JOSINALDO SOARES DA SILVA</c:v>
                </c:pt>
                <c:pt idx="165">
                  <c:v>DAVI JOSE DA COSTA</c:v>
                </c:pt>
                <c:pt idx="166">
                  <c:v>JOSE EDMILSON DO NASCIMENTO</c:v>
                </c:pt>
                <c:pt idx="167">
                  <c:v>FLÁVIO AUGUSTO RIBEIRO</c:v>
                </c:pt>
                <c:pt idx="168">
                  <c:v>WHERBYTON CLEITON DE OLIVEIRA</c:v>
                </c:pt>
                <c:pt idx="169">
                  <c:v>JORGE LUIZ BATISTA DE SANTANA</c:v>
                </c:pt>
                <c:pt idx="170">
                  <c:v>ANDRE OLIVEIRA DA SILVA</c:v>
                </c:pt>
                <c:pt idx="171">
                  <c:v>MARIJONES BRAZ DA SILVA</c:v>
                </c:pt>
                <c:pt idx="172">
                  <c:v>JEAN CARLOS DA SILVA</c:v>
                </c:pt>
                <c:pt idx="173">
                  <c:v>DENILSON CESAR DA SILVA</c:v>
                </c:pt>
                <c:pt idx="174">
                  <c:v>ELSON VIEIRA DE MELO</c:v>
                </c:pt>
                <c:pt idx="175">
                  <c:v>JOSÉ ADEILDO SOARES DE VASCONCELOS</c:v>
                </c:pt>
                <c:pt idx="176">
                  <c:v>PASQUAL PARADISO MARINHO </c:v>
                </c:pt>
                <c:pt idx="177">
                  <c:v>PASQUAL PARADISO MARINHO </c:v>
                </c:pt>
                <c:pt idx="178">
                  <c:v>ARMANDO CAVALCANTI DE MOURA JUNIOR</c:v>
                </c:pt>
                <c:pt idx="179">
                  <c:v>LEONARDO JOSÉ SANTANA DA LUZ</c:v>
                </c:pt>
                <c:pt idx="180">
                  <c:v>ADIELSON DE FREITAS SILVA</c:v>
                </c:pt>
                <c:pt idx="181">
                  <c:v>JAEDILSON FERREIRA BOTELHO</c:v>
                </c:pt>
                <c:pt idx="182">
                  <c:v>TOTAL</c:v>
                </c:pt>
              </c:strCache>
            </c:strRef>
          </c:cat>
          <c:val>
            <c:numRef>
              <c:f>'MAPA DE DIÁRIAS CONTROLADORI - '!$O$5:$O$187</c:f>
              <c:numCache>
                <c:formatCode>General</c:formatCode>
                <c:ptCount val="183"/>
                <c:pt idx="1">
                  <c:v>52.56</c:v>
                </c:pt>
                <c:pt idx="2">
                  <c:v>35.04</c:v>
                </c:pt>
                <c:pt idx="3">
                  <c:v>52.56</c:v>
                </c:pt>
                <c:pt idx="4">
                  <c:v>52.56</c:v>
                </c:pt>
                <c:pt idx="5">
                  <c:v>70.08</c:v>
                </c:pt>
                <c:pt idx="6">
                  <c:v>17.52</c:v>
                </c:pt>
                <c:pt idx="7">
                  <c:v>52.56</c:v>
                </c:pt>
                <c:pt idx="8">
                  <c:v>52.56</c:v>
                </c:pt>
                <c:pt idx="9">
                  <c:v>70.08</c:v>
                </c:pt>
                <c:pt idx="10">
                  <c:v>17.52</c:v>
                </c:pt>
                <c:pt idx="11">
                  <c:v>17.52</c:v>
                </c:pt>
                <c:pt idx="12">
                  <c:v>52.56</c:v>
                </c:pt>
                <c:pt idx="13">
                  <c:v>318.26</c:v>
                </c:pt>
                <c:pt idx="14">
                  <c:v>264.25</c:v>
                </c:pt>
                <c:pt idx="15" formatCode="0.00">
                  <c:v>87.6</c:v>
                </c:pt>
                <c:pt idx="16">
                  <c:v>105.12</c:v>
                </c:pt>
                <c:pt idx="17">
                  <c:v>264.25</c:v>
                </c:pt>
                <c:pt idx="18">
                  <c:v>70.08</c:v>
                </c:pt>
                <c:pt idx="19">
                  <c:v>248.18</c:v>
                </c:pt>
                <c:pt idx="20" formatCode="0.00">
                  <c:v>87.6</c:v>
                </c:pt>
                <c:pt idx="21">
                  <c:v>105.12</c:v>
                </c:pt>
                <c:pt idx="22">
                  <c:v>35.04</c:v>
                </c:pt>
                <c:pt idx="23">
                  <c:v>122.64</c:v>
                </c:pt>
                <c:pt idx="24">
                  <c:v>105.12</c:v>
                </c:pt>
                <c:pt idx="25" formatCode="0.00">
                  <c:v>87.6</c:v>
                </c:pt>
                <c:pt idx="26">
                  <c:v>192.72</c:v>
                </c:pt>
                <c:pt idx="27">
                  <c:v>176.65</c:v>
                </c:pt>
                <c:pt idx="28">
                  <c:v>105.12</c:v>
                </c:pt>
                <c:pt idx="29" formatCode="0.00">
                  <c:v>87.6</c:v>
                </c:pt>
                <c:pt idx="30">
                  <c:v>248.18</c:v>
                </c:pt>
                <c:pt idx="31">
                  <c:v>17.52</c:v>
                </c:pt>
                <c:pt idx="32">
                  <c:v>17.52</c:v>
                </c:pt>
                <c:pt idx="33">
                  <c:v>17.52</c:v>
                </c:pt>
                <c:pt idx="34">
                  <c:v>17.52</c:v>
                </c:pt>
                <c:pt idx="35">
                  <c:v>17.52</c:v>
                </c:pt>
                <c:pt idx="36">
                  <c:v>17.52</c:v>
                </c:pt>
                <c:pt idx="37">
                  <c:v>17.52</c:v>
                </c:pt>
                <c:pt idx="38">
                  <c:v>17.52</c:v>
                </c:pt>
                <c:pt idx="39">
                  <c:v>17.52</c:v>
                </c:pt>
                <c:pt idx="40">
                  <c:v>17.52</c:v>
                </c:pt>
                <c:pt idx="41">
                  <c:v>17.52</c:v>
                </c:pt>
                <c:pt idx="42">
                  <c:v>17.52</c:v>
                </c:pt>
                <c:pt idx="43">
                  <c:v>17.52</c:v>
                </c:pt>
                <c:pt idx="44">
                  <c:v>17.52</c:v>
                </c:pt>
                <c:pt idx="45">
                  <c:v>17.52</c:v>
                </c:pt>
                <c:pt idx="46">
                  <c:v>17.52</c:v>
                </c:pt>
                <c:pt idx="47">
                  <c:v>17.52</c:v>
                </c:pt>
                <c:pt idx="48">
                  <c:v>17.52</c:v>
                </c:pt>
                <c:pt idx="49">
                  <c:v>17.52</c:v>
                </c:pt>
                <c:pt idx="50">
                  <c:v>17.52</c:v>
                </c:pt>
                <c:pt idx="51">
                  <c:v>17.52</c:v>
                </c:pt>
                <c:pt idx="52">
                  <c:v>17.52</c:v>
                </c:pt>
                <c:pt idx="53">
                  <c:v>17.52</c:v>
                </c:pt>
                <c:pt idx="54">
                  <c:v>54.01</c:v>
                </c:pt>
                <c:pt idx="55">
                  <c:v>17.52</c:v>
                </c:pt>
                <c:pt idx="56">
                  <c:v>17.52</c:v>
                </c:pt>
                <c:pt idx="57">
                  <c:v>17.52</c:v>
                </c:pt>
                <c:pt idx="58">
                  <c:v>17.52</c:v>
                </c:pt>
                <c:pt idx="59">
                  <c:v>54.01</c:v>
                </c:pt>
                <c:pt idx="60">
                  <c:v>54.01</c:v>
                </c:pt>
                <c:pt idx="61">
                  <c:v>54.01</c:v>
                </c:pt>
                <c:pt idx="62">
                  <c:v>54.01</c:v>
                </c:pt>
                <c:pt idx="63">
                  <c:v>54.01</c:v>
                </c:pt>
                <c:pt idx="64">
                  <c:v>54.01</c:v>
                </c:pt>
                <c:pt idx="65">
                  <c:v>54.01</c:v>
                </c:pt>
                <c:pt idx="66">
                  <c:v>54.01</c:v>
                </c:pt>
                <c:pt idx="67">
                  <c:v>54.01</c:v>
                </c:pt>
                <c:pt idx="68">
                  <c:v>54.01</c:v>
                </c:pt>
                <c:pt idx="69">
                  <c:v>54.01</c:v>
                </c:pt>
                <c:pt idx="70">
                  <c:v>54.01</c:v>
                </c:pt>
                <c:pt idx="71">
                  <c:v>54.01</c:v>
                </c:pt>
                <c:pt idx="72">
                  <c:v>54.01</c:v>
                </c:pt>
                <c:pt idx="73">
                  <c:v>54.01</c:v>
                </c:pt>
                <c:pt idx="74">
                  <c:v>54.01</c:v>
                </c:pt>
                <c:pt idx="75">
                  <c:v>54.01</c:v>
                </c:pt>
                <c:pt idx="76">
                  <c:v>35.04</c:v>
                </c:pt>
                <c:pt idx="77">
                  <c:v>35.04</c:v>
                </c:pt>
                <c:pt idx="78">
                  <c:v>403.52</c:v>
                </c:pt>
                <c:pt idx="79">
                  <c:v>17.52</c:v>
                </c:pt>
                <c:pt idx="80">
                  <c:v>17.52</c:v>
                </c:pt>
                <c:pt idx="81" formatCode="0.00">
                  <c:v>87.6</c:v>
                </c:pt>
                <c:pt idx="82">
                  <c:v>71.53</c:v>
                </c:pt>
                <c:pt idx="83">
                  <c:v>125.53999999999999</c:v>
                </c:pt>
                <c:pt idx="84">
                  <c:v>35.04</c:v>
                </c:pt>
                <c:pt idx="85">
                  <c:v>17.52</c:v>
                </c:pt>
                <c:pt idx="86">
                  <c:v>17.52</c:v>
                </c:pt>
                <c:pt idx="87">
                  <c:v>54.01</c:v>
                </c:pt>
                <c:pt idx="88">
                  <c:v>54.01</c:v>
                </c:pt>
                <c:pt idx="89">
                  <c:v>54.01</c:v>
                </c:pt>
                <c:pt idx="90">
                  <c:v>54.01</c:v>
                </c:pt>
                <c:pt idx="91">
                  <c:v>54.01</c:v>
                </c:pt>
                <c:pt idx="92">
                  <c:v>54.01</c:v>
                </c:pt>
                <c:pt idx="93">
                  <c:v>125.53999999999999</c:v>
                </c:pt>
                <c:pt idx="94">
                  <c:v>125.53999999999999</c:v>
                </c:pt>
                <c:pt idx="95">
                  <c:v>125.53999999999999</c:v>
                </c:pt>
                <c:pt idx="96">
                  <c:v>125.53999999999999</c:v>
                </c:pt>
                <c:pt idx="97">
                  <c:v>125.53999999999999</c:v>
                </c:pt>
                <c:pt idx="98">
                  <c:v>125.53999999999999</c:v>
                </c:pt>
                <c:pt idx="99">
                  <c:v>125.53999999999999</c:v>
                </c:pt>
                <c:pt idx="100">
                  <c:v>125.53999999999999</c:v>
                </c:pt>
                <c:pt idx="101">
                  <c:v>125.53999999999999</c:v>
                </c:pt>
                <c:pt idx="102">
                  <c:v>125.53999999999999</c:v>
                </c:pt>
                <c:pt idx="103">
                  <c:v>125.53999999999999</c:v>
                </c:pt>
                <c:pt idx="104">
                  <c:v>125.53999999999999</c:v>
                </c:pt>
                <c:pt idx="105">
                  <c:v>125.53999999999999</c:v>
                </c:pt>
                <c:pt idx="106">
                  <c:v>17.52</c:v>
                </c:pt>
                <c:pt idx="107">
                  <c:v>140.16</c:v>
                </c:pt>
                <c:pt idx="108">
                  <c:v>52.56</c:v>
                </c:pt>
                <c:pt idx="109">
                  <c:v>455.52</c:v>
                </c:pt>
                <c:pt idx="110" formatCode="0.00">
                  <c:v>830.19999999999993</c:v>
                </c:pt>
                <c:pt idx="111">
                  <c:v>228.07999999999998</c:v>
                </c:pt>
                <c:pt idx="112">
                  <c:v>162.03</c:v>
                </c:pt>
                <c:pt idx="113">
                  <c:v>162.03</c:v>
                </c:pt>
                <c:pt idx="114">
                  <c:v>162.03</c:v>
                </c:pt>
                <c:pt idx="115">
                  <c:v>463.11</c:v>
                </c:pt>
                <c:pt idx="116">
                  <c:v>463.11</c:v>
                </c:pt>
                <c:pt idx="117">
                  <c:v>192.72</c:v>
                </c:pt>
                <c:pt idx="118">
                  <c:v>192.72</c:v>
                </c:pt>
                <c:pt idx="119">
                  <c:v>122.64</c:v>
                </c:pt>
                <c:pt idx="120" formatCode="0.00">
                  <c:v>87.6</c:v>
                </c:pt>
                <c:pt idx="121">
                  <c:v>192.72</c:v>
                </c:pt>
                <c:pt idx="122" formatCode="0.00">
                  <c:v>87.6</c:v>
                </c:pt>
                <c:pt idx="123">
                  <c:v>122.64</c:v>
                </c:pt>
                <c:pt idx="124">
                  <c:v>140.16</c:v>
                </c:pt>
                <c:pt idx="125" formatCode="0.00">
                  <c:v>87.6</c:v>
                </c:pt>
                <c:pt idx="126">
                  <c:v>105.12</c:v>
                </c:pt>
                <c:pt idx="127">
                  <c:v>105.12</c:v>
                </c:pt>
                <c:pt idx="128" formatCode="0.00">
                  <c:v>87.6</c:v>
                </c:pt>
                <c:pt idx="129">
                  <c:v>105.12</c:v>
                </c:pt>
                <c:pt idx="130">
                  <c:v>192.72</c:v>
                </c:pt>
                <c:pt idx="131">
                  <c:v>140.16</c:v>
                </c:pt>
                <c:pt idx="132" formatCode="0.00">
                  <c:v>87.6</c:v>
                </c:pt>
                <c:pt idx="133">
                  <c:v>105.12</c:v>
                </c:pt>
                <c:pt idx="134">
                  <c:v>122.64</c:v>
                </c:pt>
                <c:pt idx="135">
                  <c:v>71.53</c:v>
                </c:pt>
                <c:pt idx="136">
                  <c:v>108.02</c:v>
                </c:pt>
                <c:pt idx="137">
                  <c:v>108.02</c:v>
                </c:pt>
                <c:pt idx="138">
                  <c:v>108.02</c:v>
                </c:pt>
                <c:pt idx="139">
                  <c:v>71.53</c:v>
                </c:pt>
                <c:pt idx="140">
                  <c:v>125.53999999999999</c:v>
                </c:pt>
                <c:pt idx="141">
                  <c:v>71.53</c:v>
                </c:pt>
                <c:pt idx="142">
                  <c:v>192.72</c:v>
                </c:pt>
                <c:pt idx="143">
                  <c:v>17.52</c:v>
                </c:pt>
                <c:pt idx="144">
                  <c:v>70.08</c:v>
                </c:pt>
                <c:pt idx="145">
                  <c:v>108.02</c:v>
                </c:pt>
                <c:pt idx="146">
                  <c:v>108.02</c:v>
                </c:pt>
                <c:pt idx="147">
                  <c:v>108.02</c:v>
                </c:pt>
                <c:pt idx="148">
                  <c:v>125.53999999999999</c:v>
                </c:pt>
                <c:pt idx="149">
                  <c:v>125.53999999999999</c:v>
                </c:pt>
                <c:pt idx="150">
                  <c:v>125.53999999999999</c:v>
                </c:pt>
                <c:pt idx="151">
                  <c:v>125.53999999999999</c:v>
                </c:pt>
                <c:pt idx="152">
                  <c:v>125.53999999999999</c:v>
                </c:pt>
                <c:pt idx="153">
                  <c:v>125.53999999999999</c:v>
                </c:pt>
                <c:pt idx="154">
                  <c:v>125.53999999999999</c:v>
                </c:pt>
                <c:pt idx="155">
                  <c:v>125.53999999999999</c:v>
                </c:pt>
                <c:pt idx="156">
                  <c:v>125.53999999999999</c:v>
                </c:pt>
                <c:pt idx="157">
                  <c:v>125.53999999999999</c:v>
                </c:pt>
                <c:pt idx="158">
                  <c:v>125.53999999999999</c:v>
                </c:pt>
                <c:pt idx="159">
                  <c:v>71.53</c:v>
                </c:pt>
                <c:pt idx="160">
                  <c:v>71.53</c:v>
                </c:pt>
                <c:pt idx="161">
                  <c:v>71.53</c:v>
                </c:pt>
                <c:pt idx="162">
                  <c:v>71.53</c:v>
                </c:pt>
                <c:pt idx="163">
                  <c:v>71.53</c:v>
                </c:pt>
                <c:pt idx="164">
                  <c:v>71.53</c:v>
                </c:pt>
                <c:pt idx="165">
                  <c:v>125.53999999999999</c:v>
                </c:pt>
                <c:pt idx="166">
                  <c:v>125.53999999999999</c:v>
                </c:pt>
                <c:pt idx="167">
                  <c:v>125.53999999999999</c:v>
                </c:pt>
                <c:pt idx="168">
                  <c:v>125.53999999999999</c:v>
                </c:pt>
                <c:pt idx="169">
                  <c:v>125.53999999999999</c:v>
                </c:pt>
                <c:pt idx="170">
                  <c:v>125.53999999999999</c:v>
                </c:pt>
                <c:pt idx="171">
                  <c:v>71.53</c:v>
                </c:pt>
                <c:pt idx="172">
                  <c:v>71.53</c:v>
                </c:pt>
                <c:pt idx="173">
                  <c:v>71.53</c:v>
                </c:pt>
                <c:pt idx="174">
                  <c:v>17.52</c:v>
                </c:pt>
                <c:pt idx="175">
                  <c:v>54.01</c:v>
                </c:pt>
                <c:pt idx="176">
                  <c:v>54.01</c:v>
                </c:pt>
                <c:pt idx="177">
                  <c:v>54.01</c:v>
                </c:pt>
                <c:pt idx="181">
                  <c:v>54.01</c:v>
                </c:pt>
                <c:pt idx="182" formatCode="_(&quot;R$&quot;* #,##0.00_);_(&quot;R$&quot;* \(#,##0.00\);_(&quot;R$&quot;* &quot;-&quot;??_);_(@_)">
                  <c:v>17212.970000000023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61248"/>
        <c:axId val="55834240"/>
      </c:barChart>
      <c:catAx>
        <c:axId val="7186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4240"/>
        <c:crosses val="autoZero"/>
        <c:auto val="1"/>
        <c:lblAlgn val="ctr"/>
        <c:lblOffset val="100"/>
        <c:noMultiLvlLbl val="0"/>
      </c:catAx>
      <c:valAx>
        <c:axId val="55834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86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7"/>
  <sheetViews>
    <sheetView showGridLines="0" tabSelected="1" view="pageBreakPreview" topLeftCell="A171" zoomScale="50" zoomScaleNormal="100" zoomScaleSheetLayoutView="50" workbookViewId="0">
      <selection activeCell="D30" sqref="D30"/>
    </sheetView>
  </sheetViews>
  <sheetFormatPr defaultRowHeight="15" customHeight="1" x14ac:dyDescent="0.2"/>
  <cols>
    <col min="1" max="1" width="64.140625" customWidth="1"/>
    <col min="2" max="2" width="19.5703125" customWidth="1"/>
    <col min="3" max="3" width="23.85546875" customWidth="1"/>
    <col min="4" max="4" width="44.7109375" customWidth="1"/>
    <col min="5" max="5" width="40.7109375" customWidth="1"/>
    <col min="6" max="6" width="44.42578125" customWidth="1"/>
    <col min="7" max="7" width="10.140625" customWidth="1"/>
    <col min="8" max="8" width="11.5703125" customWidth="1"/>
    <col min="9" max="9" width="15.5703125" customWidth="1"/>
    <col min="10" max="10" width="14" customWidth="1"/>
    <col min="11" max="11" width="14.7109375" customWidth="1"/>
    <col min="12" max="12" width="14.5703125" customWidth="1"/>
    <col min="13" max="13" width="10" customWidth="1"/>
    <col min="14" max="14" width="14.140625" customWidth="1"/>
    <col min="15" max="15" width="21.140625" customWidth="1"/>
    <col min="16" max="25" width="9.140625" customWidth="1"/>
  </cols>
  <sheetData>
    <row r="1" spans="1:25" ht="28.5" customHeight="1" x14ac:dyDescent="0.2">
      <c r="A1" s="80" t="s">
        <v>21</v>
      </c>
      <c r="B1" s="81"/>
      <c r="C1" s="81"/>
      <c r="D1" s="81"/>
      <c r="E1" s="82"/>
      <c r="F1" s="82"/>
      <c r="G1" s="82"/>
      <c r="H1" s="82"/>
      <c r="I1" s="81"/>
      <c r="J1" s="81"/>
      <c r="K1" s="81"/>
      <c r="L1" s="81"/>
      <c r="M1" s="78" t="s">
        <v>0</v>
      </c>
      <c r="N1" s="79"/>
      <c r="O1" s="4">
        <v>42522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x14ac:dyDescent="0.2">
      <c r="A2" s="84" t="s">
        <v>1</v>
      </c>
      <c r="B2" s="72" t="s">
        <v>2</v>
      </c>
      <c r="C2" s="73" t="s">
        <v>3</v>
      </c>
      <c r="D2" s="72" t="s">
        <v>4</v>
      </c>
      <c r="E2" s="85" t="s">
        <v>5</v>
      </c>
      <c r="F2" s="71"/>
      <c r="G2" s="71"/>
      <c r="H2" s="71"/>
      <c r="I2" s="77" t="s">
        <v>6</v>
      </c>
      <c r="J2" s="67"/>
      <c r="K2" s="67"/>
      <c r="L2" s="67"/>
      <c r="M2" s="67"/>
      <c r="N2" s="67"/>
      <c r="O2" s="67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">
      <c r="A3" s="71"/>
      <c r="B3" s="71"/>
      <c r="C3" s="74"/>
      <c r="D3" s="71"/>
      <c r="E3" s="76" t="s">
        <v>7</v>
      </c>
      <c r="F3" s="71"/>
      <c r="G3" s="71"/>
      <c r="H3" s="71"/>
      <c r="I3" s="86" t="s">
        <v>8</v>
      </c>
      <c r="J3" s="81"/>
      <c r="K3" s="81"/>
      <c r="L3" s="87" t="s">
        <v>9</v>
      </c>
      <c r="M3" s="81"/>
      <c r="N3" s="81"/>
      <c r="O3" s="3" t="s">
        <v>10</v>
      </c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71"/>
      <c r="B4" s="71"/>
      <c r="C4" s="74"/>
      <c r="D4" s="71"/>
      <c r="E4" s="70" t="s">
        <v>11</v>
      </c>
      <c r="F4" s="68" t="s">
        <v>40</v>
      </c>
      <c r="G4" s="76" t="s">
        <v>12</v>
      </c>
      <c r="H4" s="76" t="s">
        <v>13</v>
      </c>
      <c r="I4" s="83" t="s">
        <v>14</v>
      </c>
      <c r="J4" s="66" t="s">
        <v>15</v>
      </c>
      <c r="K4" s="66" t="s">
        <v>16</v>
      </c>
      <c r="L4" s="83" t="s">
        <v>17</v>
      </c>
      <c r="M4" s="66" t="s">
        <v>18</v>
      </c>
      <c r="N4" s="66" t="s">
        <v>19</v>
      </c>
      <c r="O4" s="66" t="s">
        <v>20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2" customFormat="1" ht="15" customHeight="1" x14ac:dyDescent="0.2">
      <c r="A5" s="71"/>
      <c r="B5" s="71"/>
      <c r="C5" s="75"/>
      <c r="D5" s="71"/>
      <c r="E5" s="71"/>
      <c r="F5" s="69"/>
      <c r="G5" s="71"/>
      <c r="H5" s="71"/>
      <c r="I5" s="67"/>
      <c r="J5" s="67"/>
      <c r="K5" s="67"/>
      <c r="L5" s="67"/>
      <c r="M5" s="67"/>
      <c r="N5" s="67"/>
      <c r="O5" s="67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10" customFormat="1" ht="39.950000000000003" customHeight="1" x14ac:dyDescent="0.25">
      <c r="A6" s="13" t="s">
        <v>137</v>
      </c>
      <c r="B6" s="15" t="s">
        <v>133</v>
      </c>
      <c r="C6" s="15" t="s">
        <v>27</v>
      </c>
      <c r="D6" s="16" t="s">
        <v>349</v>
      </c>
      <c r="E6" s="41" t="s">
        <v>85</v>
      </c>
      <c r="F6" s="18" t="s">
        <v>138</v>
      </c>
      <c r="G6" s="19"/>
      <c r="H6" s="20"/>
      <c r="I6" s="21">
        <v>0</v>
      </c>
      <c r="J6" s="21">
        <v>54.01</v>
      </c>
      <c r="K6" s="21">
        <f t="shared" ref="K6:K14" si="0">SUM(I6*J6)</f>
        <v>0</v>
      </c>
      <c r="L6" s="21">
        <v>3</v>
      </c>
      <c r="M6" s="21">
        <v>17.52</v>
      </c>
      <c r="N6" s="21">
        <f t="shared" ref="N6:N14" si="1">SUM(L6*M6)</f>
        <v>52.56</v>
      </c>
      <c r="O6" s="14">
        <f t="shared" ref="O6:O69" si="2">SUM(K6+N6)</f>
        <v>52.56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s="10" customFormat="1" ht="39.950000000000003" customHeight="1" x14ac:dyDescent="0.25">
      <c r="A7" s="13" t="s">
        <v>139</v>
      </c>
      <c r="B7" s="15" t="s">
        <v>140</v>
      </c>
      <c r="C7" s="15" t="s">
        <v>27</v>
      </c>
      <c r="D7" s="16" t="s">
        <v>349</v>
      </c>
      <c r="E7" s="41" t="s">
        <v>85</v>
      </c>
      <c r="F7" s="18" t="s">
        <v>141</v>
      </c>
      <c r="G7" s="19"/>
      <c r="H7" s="20"/>
      <c r="I7" s="21">
        <v>0</v>
      </c>
      <c r="J7" s="21">
        <v>54.01</v>
      </c>
      <c r="K7" s="21">
        <f t="shared" si="0"/>
        <v>0</v>
      </c>
      <c r="L7" s="21">
        <v>2</v>
      </c>
      <c r="M7" s="21">
        <v>17.52</v>
      </c>
      <c r="N7" s="21">
        <f t="shared" si="1"/>
        <v>35.04</v>
      </c>
      <c r="O7" s="14">
        <f t="shared" si="2"/>
        <v>35.04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39.950000000000003" customHeight="1" x14ac:dyDescent="0.25">
      <c r="A8" s="13" t="s">
        <v>142</v>
      </c>
      <c r="B8" s="15" t="s">
        <v>143</v>
      </c>
      <c r="C8" s="15" t="s">
        <v>74</v>
      </c>
      <c r="D8" s="16" t="s">
        <v>349</v>
      </c>
      <c r="E8" s="41" t="s">
        <v>85</v>
      </c>
      <c r="F8" s="18" t="s">
        <v>144</v>
      </c>
      <c r="G8" s="19"/>
      <c r="H8" s="20"/>
      <c r="I8" s="21">
        <v>0</v>
      </c>
      <c r="J8" s="21">
        <v>54.01</v>
      </c>
      <c r="K8" s="21">
        <f t="shared" si="0"/>
        <v>0</v>
      </c>
      <c r="L8" s="21">
        <v>3</v>
      </c>
      <c r="M8" s="21">
        <v>17.52</v>
      </c>
      <c r="N8" s="21">
        <f t="shared" si="1"/>
        <v>52.56</v>
      </c>
      <c r="O8" s="14">
        <f t="shared" si="2"/>
        <v>52.56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39.950000000000003" customHeight="1" x14ac:dyDescent="0.25">
      <c r="A9" s="13" t="s">
        <v>145</v>
      </c>
      <c r="B9" s="15" t="s">
        <v>146</v>
      </c>
      <c r="C9" s="15" t="s">
        <v>68</v>
      </c>
      <c r="D9" s="16" t="s">
        <v>349</v>
      </c>
      <c r="E9" s="41" t="s">
        <v>85</v>
      </c>
      <c r="F9" s="18" t="s">
        <v>147</v>
      </c>
      <c r="G9" s="19"/>
      <c r="H9" s="20"/>
      <c r="I9" s="21">
        <v>0</v>
      </c>
      <c r="J9" s="21">
        <v>54.01</v>
      </c>
      <c r="K9" s="21">
        <f t="shared" si="0"/>
        <v>0</v>
      </c>
      <c r="L9" s="21">
        <v>3</v>
      </c>
      <c r="M9" s="21">
        <v>17.52</v>
      </c>
      <c r="N9" s="21">
        <f t="shared" si="1"/>
        <v>52.56</v>
      </c>
      <c r="O9" s="14">
        <f t="shared" si="2"/>
        <v>52.56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5" customFormat="1" ht="42.75" customHeight="1" x14ac:dyDescent="0.2">
      <c r="A10" s="13" t="s">
        <v>148</v>
      </c>
      <c r="B10" s="15" t="s">
        <v>149</v>
      </c>
      <c r="C10" s="15" t="s">
        <v>68</v>
      </c>
      <c r="D10" s="16" t="s">
        <v>349</v>
      </c>
      <c r="E10" s="41" t="s">
        <v>85</v>
      </c>
      <c r="F10" s="18" t="s">
        <v>150</v>
      </c>
      <c r="G10" s="19"/>
      <c r="H10" s="20"/>
      <c r="I10" s="21">
        <v>0</v>
      </c>
      <c r="J10" s="21">
        <v>54.01</v>
      </c>
      <c r="K10" s="21">
        <f t="shared" si="0"/>
        <v>0</v>
      </c>
      <c r="L10" s="21">
        <v>4</v>
      </c>
      <c r="M10" s="21">
        <v>17.52</v>
      </c>
      <c r="N10" s="21">
        <f t="shared" si="1"/>
        <v>70.08</v>
      </c>
      <c r="O10" s="14">
        <f t="shared" si="2"/>
        <v>70.08</v>
      </c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5" customFormat="1" ht="39.950000000000003" customHeight="1" x14ac:dyDescent="0.2">
      <c r="A11" s="13" t="s">
        <v>151</v>
      </c>
      <c r="B11" s="15" t="s">
        <v>152</v>
      </c>
      <c r="C11" s="15" t="s">
        <v>61</v>
      </c>
      <c r="D11" s="16" t="s">
        <v>349</v>
      </c>
      <c r="E11" s="41" t="s">
        <v>85</v>
      </c>
      <c r="F11" s="18">
        <v>42473</v>
      </c>
      <c r="G11" s="19"/>
      <c r="H11" s="20"/>
      <c r="I11" s="21">
        <v>0</v>
      </c>
      <c r="J11" s="21">
        <v>54.01</v>
      </c>
      <c r="K11" s="21">
        <f t="shared" si="0"/>
        <v>0</v>
      </c>
      <c r="L11" s="21">
        <v>1</v>
      </c>
      <c r="M11" s="21">
        <v>17.52</v>
      </c>
      <c r="N11" s="21">
        <f t="shared" si="1"/>
        <v>17.52</v>
      </c>
      <c r="O11" s="14">
        <f t="shared" si="2"/>
        <v>17.52</v>
      </c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5" customFormat="1" ht="39.950000000000003" customHeight="1" x14ac:dyDescent="0.2">
      <c r="A12" s="13" t="s">
        <v>153</v>
      </c>
      <c r="B12" s="15" t="s">
        <v>154</v>
      </c>
      <c r="C12" s="15" t="s">
        <v>61</v>
      </c>
      <c r="D12" s="16" t="s">
        <v>349</v>
      </c>
      <c r="E12" s="41" t="s">
        <v>85</v>
      </c>
      <c r="F12" s="18" t="s">
        <v>155</v>
      </c>
      <c r="G12" s="19"/>
      <c r="H12" s="20"/>
      <c r="I12" s="21">
        <v>0</v>
      </c>
      <c r="J12" s="21">
        <v>54.01</v>
      </c>
      <c r="K12" s="21">
        <f t="shared" si="0"/>
        <v>0</v>
      </c>
      <c r="L12" s="21">
        <v>3</v>
      </c>
      <c r="M12" s="21">
        <v>17.52</v>
      </c>
      <c r="N12" s="21">
        <f t="shared" si="1"/>
        <v>52.56</v>
      </c>
      <c r="O12" s="14">
        <f t="shared" si="2"/>
        <v>52.56</v>
      </c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5" customFormat="1" ht="39.950000000000003" customHeight="1" x14ac:dyDescent="0.2">
      <c r="A13" s="13" t="s">
        <v>156</v>
      </c>
      <c r="B13" s="15" t="s">
        <v>157</v>
      </c>
      <c r="C13" s="15" t="s">
        <v>61</v>
      </c>
      <c r="D13" s="16" t="s">
        <v>349</v>
      </c>
      <c r="E13" s="41" t="s">
        <v>85</v>
      </c>
      <c r="F13" s="18" t="s">
        <v>158</v>
      </c>
      <c r="G13" s="19"/>
      <c r="H13" s="20"/>
      <c r="I13" s="21">
        <v>0</v>
      </c>
      <c r="J13" s="21">
        <v>54.01</v>
      </c>
      <c r="K13" s="21">
        <f t="shared" si="0"/>
        <v>0</v>
      </c>
      <c r="L13" s="21">
        <v>3</v>
      </c>
      <c r="M13" s="21">
        <v>17.52</v>
      </c>
      <c r="N13" s="21">
        <f t="shared" si="1"/>
        <v>52.56</v>
      </c>
      <c r="O13" s="14">
        <f t="shared" si="2"/>
        <v>52.56</v>
      </c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5" customFormat="1" ht="39.950000000000003" customHeight="1" x14ac:dyDescent="0.2">
      <c r="A14" s="13" t="s">
        <v>159</v>
      </c>
      <c r="B14" s="15" t="s">
        <v>132</v>
      </c>
      <c r="C14" s="15" t="s">
        <v>61</v>
      </c>
      <c r="D14" s="16" t="s">
        <v>349</v>
      </c>
      <c r="E14" s="41" t="s">
        <v>85</v>
      </c>
      <c r="F14" s="18" t="s">
        <v>160</v>
      </c>
      <c r="G14" s="19"/>
      <c r="H14" s="20"/>
      <c r="I14" s="21">
        <v>0</v>
      </c>
      <c r="J14" s="21">
        <v>54.01</v>
      </c>
      <c r="K14" s="21">
        <f t="shared" si="0"/>
        <v>0</v>
      </c>
      <c r="L14" s="21">
        <v>4</v>
      </c>
      <c r="M14" s="21">
        <v>17.52</v>
      </c>
      <c r="N14" s="21">
        <f t="shared" si="1"/>
        <v>70.08</v>
      </c>
      <c r="O14" s="14">
        <f t="shared" si="2"/>
        <v>70.08</v>
      </c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5" customFormat="1" ht="39.950000000000003" customHeight="1" x14ac:dyDescent="0.2">
      <c r="A15" s="13" t="s">
        <v>96</v>
      </c>
      <c r="B15" s="15" t="s">
        <v>97</v>
      </c>
      <c r="C15" s="15" t="s">
        <v>31</v>
      </c>
      <c r="D15" s="16" t="s">
        <v>349</v>
      </c>
      <c r="E15" s="17" t="s">
        <v>84</v>
      </c>
      <c r="F15" s="57">
        <v>42497</v>
      </c>
      <c r="G15" s="58"/>
      <c r="H15" s="58"/>
      <c r="I15" s="21">
        <v>0</v>
      </c>
      <c r="J15" s="21">
        <v>54.01</v>
      </c>
      <c r="K15" s="21">
        <f t="shared" ref="K15:K76" si="3">SUM(I15*J15)</f>
        <v>0</v>
      </c>
      <c r="L15" s="21">
        <v>1</v>
      </c>
      <c r="M15" s="21">
        <v>17.52</v>
      </c>
      <c r="N15" s="21">
        <f t="shared" ref="N15:N76" si="4">SUM(L15*M15)</f>
        <v>17.52</v>
      </c>
      <c r="O15" s="14">
        <f t="shared" si="2"/>
        <v>17.52</v>
      </c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7" customFormat="1" ht="39.950000000000003" customHeight="1" x14ac:dyDescent="0.2">
      <c r="A16" s="13" t="s">
        <v>96</v>
      </c>
      <c r="B16" s="15" t="s">
        <v>97</v>
      </c>
      <c r="C16" s="15" t="s">
        <v>31</v>
      </c>
      <c r="D16" s="16" t="s">
        <v>349</v>
      </c>
      <c r="E16" s="17" t="s">
        <v>84</v>
      </c>
      <c r="F16" s="57">
        <v>42509</v>
      </c>
      <c r="G16" s="14"/>
      <c r="H16" s="14"/>
      <c r="I16" s="21">
        <v>0</v>
      </c>
      <c r="J16" s="21">
        <v>54.01</v>
      </c>
      <c r="K16" s="21">
        <f t="shared" si="3"/>
        <v>0</v>
      </c>
      <c r="L16" s="21">
        <v>1</v>
      </c>
      <c r="M16" s="21">
        <v>17.52</v>
      </c>
      <c r="N16" s="21">
        <f t="shared" si="4"/>
        <v>17.52</v>
      </c>
      <c r="O16" s="14">
        <f t="shared" si="2"/>
        <v>17.52</v>
      </c>
    </row>
    <row r="17" spans="1:25" s="7" customFormat="1" ht="39.950000000000003" customHeight="1" x14ac:dyDescent="0.2">
      <c r="A17" s="22" t="s">
        <v>127</v>
      </c>
      <c r="B17" s="15" t="s">
        <v>128</v>
      </c>
      <c r="C17" s="15" t="s">
        <v>68</v>
      </c>
      <c r="D17" s="16" t="s">
        <v>349</v>
      </c>
      <c r="E17" s="25" t="s">
        <v>85</v>
      </c>
      <c r="F17" s="40" t="s">
        <v>161</v>
      </c>
      <c r="G17" s="14"/>
      <c r="H17" s="14"/>
      <c r="I17" s="21">
        <v>0</v>
      </c>
      <c r="J17" s="21">
        <v>54.01</v>
      </c>
      <c r="K17" s="21">
        <f t="shared" si="3"/>
        <v>0</v>
      </c>
      <c r="L17" s="21">
        <v>3</v>
      </c>
      <c r="M17" s="21">
        <v>17.52</v>
      </c>
      <c r="N17" s="21">
        <f t="shared" si="4"/>
        <v>52.56</v>
      </c>
      <c r="O17" s="14">
        <f t="shared" si="2"/>
        <v>52.56</v>
      </c>
    </row>
    <row r="18" spans="1:25" s="7" customFormat="1" ht="39.950000000000003" customHeight="1" x14ac:dyDescent="0.2">
      <c r="A18" s="13" t="s">
        <v>35</v>
      </c>
      <c r="B18" s="15" t="s">
        <v>34</v>
      </c>
      <c r="C18" s="15" t="s">
        <v>25</v>
      </c>
      <c r="D18" s="16" t="s">
        <v>349</v>
      </c>
      <c r="E18" s="17" t="s">
        <v>85</v>
      </c>
      <c r="F18" s="18" t="s">
        <v>162</v>
      </c>
      <c r="G18" s="19"/>
      <c r="H18" s="20"/>
      <c r="I18" s="21">
        <v>2</v>
      </c>
      <c r="J18" s="21">
        <v>54.01</v>
      </c>
      <c r="K18" s="21">
        <f>SUM(I18*J18)</f>
        <v>108.02</v>
      </c>
      <c r="L18" s="21">
        <v>12</v>
      </c>
      <c r="M18" s="21">
        <v>17.52</v>
      </c>
      <c r="N18" s="21">
        <f>SUM(L18*M18)</f>
        <v>210.24</v>
      </c>
      <c r="O18" s="14">
        <f t="shared" si="2"/>
        <v>318.26</v>
      </c>
    </row>
    <row r="19" spans="1:25" s="7" customFormat="1" ht="39.950000000000003" customHeight="1" x14ac:dyDescent="0.2">
      <c r="A19" s="22" t="s">
        <v>29</v>
      </c>
      <c r="B19" s="15" t="s">
        <v>30</v>
      </c>
      <c r="C19" s="15" t="s">
        <v>22</v>
      </c>
      <c r="D19" s="16" t="s">
        <v>349</v>
      </c>
      <c r="E19" s="17" t="s">
        <v>85</v>
      </c>
      <c r="F19" s="18" t="s">
        <v>163</v>
      </c>
      <c r="G19" s="19"/>
      <c r="H19" s="20"/>
      <c r="I19" s="21">
        <v>1</v>
      </c>
      <c r="J19" s="21">
        <v>54.01</v>
      </c>
      <c r="K19" s="21">
        <f t="shared" ref="K19:K35" si="5">SUM(I19*J19)</f>
        <v>54.01</v>
      </c>
      <c r="L19" s="21">
        <v>12</v>
      </c>
      <c r="M19" s="21">
        <v>17.52</v>
      </c>
      <c r="N19" s="21">
        <f t="shared" ref="N19:N35" si="6">SUM(L19*M19)</f>
        <v>210.24</v>
      </c>
      <c r="O19" s="14">
        <f t="shared" si="2"/>
        <v>264.25</v>
      </c>
    </row>
    <row r="20" spans="1:25" s="7" customFormat="1" ht="39.950000000000003" customHeight="1" x14ac:dyDescent="0.2">
      <c r="A20" s="13" t="s">
        <v>49</v>
      </c>
      <c r="B20" s="15" t="s">
        <v>50</v>
      </c>
      <c r="C20" s="15" t="s">
        <v>27</v>
      </c>
      <c r="D20" s="16" t="s">
        <v>349</v>
      </c>
      <c r="E20" s="17" t="s">
        <v>85</v>
      </c>
      <c r="F20" s="18" t="s">
        <v>164</v>
      </c>
      <c r="G20" s="14"/>
      <c r="H20" s="14"/>
      <c r="I20" s="21">
        <v>0</v>
      </c>
      <c r="J20" s="21">
        <v>54.01</v>
      </c>
      <c r="K20" s="21">
        <f t="shared" si="5"/>
        <v>0</v>
      </c>
      <c r="L20" s="21">
        <v>5</v>
      </c>
      <c r="M20" s="21">
        <v>17.52</v>
      </c>
      <c r="N20" s="21">
        <f t="shared" si="6"/>
        <v>87.6</v>
      </c>
      <c r="O20" s="23">
        <f t="shared" si="2"/>
        <v>87.6</v>
      </c>
    </row>
    <row r="21" spans="1:25" s="7" customFormat="1" ht="39.950000000000003" customHeight="1" x14ac:dyDescent="0.2">
      <c r="A21" s="22" t="s">
        <v>76</v>
      </c>
      <c r="B21" s="15" t="s">
        <v>41</v>
      </c>
      <c r="C21" s="15" t="s">
        <v>46</v>
      </c>
      <c r="D21" s="16" t="s">
        <v>349</v>
      </c>
      <c r="E21" s="17" t="s">
        <v>85</v>
      </c>
      <c r="F21" s="24" t="s">
        <v>165</v>
      </c>
      <c r="G21" s="14"/>
      <c r="H21" s="14"/>
      <c r="I21" s="21">
        <v>0</v>
      </c>
      <c r="J21" s="21">
        <v>54.01</v>
      </c>
      <c r="K21" s="21">
        <f t="shared" si="5"/>
        <v>0</v>
      </c>
      <c r="L21" s="21">
        <v>6</v>
      </c>
      <c r="M21" s="21">
        <v>17.52</v>
      </c>
      <c r="N21" s="21">
        <f t="shared" si="6"/>
        <v>105.12</v>
      </c>
      <c r="O21" s="14">
        <f t="shared" si="2"/>
        <v>105.12</v>
      </c>
    </row>
    <row r="22" spans="1:25" s="7" customFormat="1" ht="39.950000000000003" customHeight="1" x14ac:dyDescent="0.2">
      <c r="A22" s="13" t="s">
        <v>102</v>
      </c>
      <c r="B22" s="15" t="s">
        <v>103</v>
      </c>
      <c r="C22" s="15" t="s">
        <v>62</v>
      </c>
      <c r="D22" s="16" t="s">
        <v>349</v>
      </c>
      <c r="E22" s="25" t="s">
        <v>85</v>
      </c>
      <c r="F22" s="18" t="s">
        <v>162</v>
      </c>
      <c r="G22" s="14"/>
      <c r="H22" s="14"/>
      <c r="I22" s="21">
        <v>1</v>
      </c>
      <c r="J22" s="21">
        <v>54.01</v>
      </c>
      <c r="K22" s="21">
        <f t="shared" si="5"/>
        <v>54.01</v>
      </c>
      <c r="L22" s="21">
        <v>12</v>
      </c>
      <c r="M22" s="21">
        <v>17.52</v>
      </c>
      <c r="N22" s="21">
        <f t="shared" si="6"/>
        <v>210.24</v>
      </c>
      <c r="O22" s="14">
        <f t="shared" si="2"/>
        <v>264.25</v>
      </c>
    </row>
    <row r="23" spans="1:25" s="7" customFormat="1" ht="39.950000000000003" customHeight="1" x14ac:dyDescent="0.2">
      <c r="A23" s="26" t="s">
        <v>64</v>
      </c>
      <c r="B23" s="15" t="s">
        <v>63</v>
      </c>
      <c r="C23" s="15" t="s">
        <v>69</v>
      </c>
      <c r="D23" s="16" t="s">
        <v>349</v>
      </c>
      <c r="E23" s="17" t="s">
        <v>85</v>
      </c>
      <c r="F23" s="24" t="s">
        <v>166</v>
      </c>
      <c r="G23" s="14"/>
      <c r="H23" s="14"/>
      <c r="I23" s="21">
        <v>0</v>
      </c>
      <c r="J23" s="21">
        <v>54.01</v>
      </c>
      <c r="K23" s="21">
        <f t="shared" si="5"/>
        <v>0</v>
      </c>
      <c r="L23" s="21">
        <v>4</v>
      </c>
      <c r="M23" s="21">
        <v>17.52</v>
      </c>
      <c r="N23" s="21">
        <f t="shared" si="6"/>
        <v>70.08</v>
      </c>
      <c r="O23" s="14">
        <f t="shared" si="2"/>
        <v>70.08</v>
      </c>
    </row>
    <row r="24" spans="1:25" s="7" customFormat="1" ht="39.950000000000003" customHeight="1" x14ac:dyDescent="0.2">
      <c r="A24" s="22" t="s">
        <v>101</v>
      </c>
      <c r="B24" s="15" t="s">
        <v>42</v>
      </c>
      <c r="C24" s="15" t="s">
        <v>23</v>
      </c>
      <c r="D24" s="16" t="s">
        <v>349</v>
      </c>
      <c r="E24" s="17" t="s">
        <v>85</v>
      </c>
      <c r="F24" s="27" t="s">
        <v>167</v>
      </c>
      <c r="G24" s="14"/>
      <c r="H24" s="14"/>
      <c r="I24" s="21">
        <v>2</v>
      </c>
      <c r="J24" s="21">
        <v>54.01</v>
      </c>
      <c r="K24" s="21">
        <f t="shared" si="5"/>
        <v>108.02</v>
      </c>
      <c r="L24" s="21">
        <v>8</v>
      </c>
      <c r="M24" s="21">
        <v>17.52</v>
      </c>
      <c r="N24" s="21">
        <f t="shared" si="6"/>
        <v>140.16</v>
      </c>
      <c r="O24" s="14">
        <f t="shared" si="2"/>
        <v>248.18</v>
      </c>
    </row>
    <row r="25" spans="1:25" s="7" customFormat="1" ht="39.950000000000003" customHeight="1" x14ac:dyDescent="0.2">
      <c r="A25" s="22" t="s">
        <v>77</v>
      </c>
      <c r="B25" s="28" t="s">
        <v>78</v>
      </c>
      <c r="C25" s="15" t="s">
        <v>26</v>
      </c>
      <c r="D25" s="16" t="s">
        <v>349</v>
      </c>
      <c r="E25" s="17" t="s">
        <v>85</v>
      </c>
      <c r="F25" s="29" t="s">
        <v>168</v>
      </c>
      <c r="G25" s="14"/>
      <c r="H25" s="14"/>
      <c r="I25" s="21">
        <v>0</v>
      </c>
      <c r="J25" s="21">
        <v>54.01</v>
      </c>
      <c r="K25" s="21">
        <f t="shared" si="5"/>
        <v>0</v>
      </c>
      <c r="L25" s="21">
        <v>5</v>
      </c>
      <c r="M25" s="21">
        <v>17.52</v>
      </c>
      <c r="N25" s="34">
        <f t="shared" si="6"/>
        <v>87.6</v>
      </c>
      <c r="O25" s="23">
        <f t="shared" si="2"/>
        <v>87.6</v>
      </c>
    </row>
    <row r="26" spans="1:25" s="7" customFormat="1" ht="39.950000000000003" customHeight="1" x14ac:dyDescent="0.2">
      <c r="A26" s="22" t="s">
        <v>51</v>
      </c>
      <c r="B26" s="15" t="s">
        <v>52</v>
      </c>
      <c r="C26" s="15" t="s">
        <v>53</v>
      </c>
      <c r="D26" s="16" t="s">
        <v>349</v>
      </c>
      <c r="E26" s="17" t="s">
        <v>85</v>
      </c>
      <c r="F26" s="24" t="s">
        <v>165</v>
      </c>
      <c r="G26" s="14"/>
      <c r="H26" s="14"/>
      <c r="I26" s="21">
        <v>0</v>
      </c>
      <c r="J26" s="21">
        <v>54.01</v>
      </c>
      <c r="K26" s="21">
        <f t="shared" si="5"/>
        <v>0</v>
      </c>
      <c r="L26" s="21">
        <v>6</v>
      </c>
      <c r="M26" s="21">
        <v>17.52</v>
      </c>
      <c r="N26" s="21">
        <f t="shared" si="6"/>
        <v>105.12</v>
      </c>
      <c r="O26" s="14">
        <f t="shared" si="2"/>
        <v>105.12</v>
      </c>
    </row>
    <row r="27" spans="1:25" s="7" customFormat="1" ht="39.950000000000003" customHeight="1" x14ac:dyDescent="0.2">
      <c r="A27" s="22" t="s">
        <v>169</v>
      </c>
      <c r="B27" s="15" t="s">
        <v>170</v>
      </c>
      <c r="C27" s="15" t="s">
        <v>68</v>
      </c>
      <c r="D27" s="16" t="s">
        <v>349</v>
      </c>
      <c r="E27" s="17" t="s">
        <v>85</v>
      </c>
      <c r="F27" s="24" t="s">
        <v>171</v>
      </c>
      <c r="G27" s="14"/>
      <c r="H27" s="14"/>
      <c r="I27" s="21">
        <v>0</v>
      </c>
      <c r="J27" s="21">
        <v>54.01</v>
      </c>
      <c r="K27" s="21">
        <f t="shared" si="5"/>
        <v>0</v>
      </c>
      <c r="L27" s="21">
        <v>2</v>
      </c>
      <c r="M27" s="21">
        <v>17.52</v>
      </c>
      <c r="N27" s="21">
        <f t="shared" si="6"/>
        <v>35.04</v>
      </c>
      <c r="O27" s="14">
        <f t="shared" si="2"/>
        <v>35.04</v>
      </c>
    </row>
    <row r="28" spans="1:25" s="8" customFormat="1" ht="39.950000000000003" customHeight="1" x14ac:dyDescent="0.2">
      <c r="A28" s="30" t="s">
        <v>135</v>
      </c>
      <c r="B28" s="15" t="s">
        <v>126</v>
      </c>
      <c r="C28" s="15" t="s">
        <v>68</v>
      </c>
      <c r="D28" s="16" t="s">
        <v>349</v>
      </c>
      <c r="E28" s="25" t="s">
        <v>85</v>
      </c>
      <c r="F28" s="24" t="s">
        <v>172</v>
      </c>
      <c r="G28" s="14"/>
      <c r="H28" s="14"/>
      <c r="I28" s="21">
        <v>0</v>
      </c>
      <c r="J28" s="21">
        <v>54.01</v>
      </c>
      <c r="K28" s="21">
        <f t="shared" si="5"/>
        <v>0</v>
      </c>
      <c r="L28" s="21">
        <v>7</v>
      </c>
      <c r="M28" s="21">
        <v>17.52</v>
      </c>
      <c r="N28" s="21">
        <f t="shared" si="6"/>
        <v>122.64</v>
      </c>
      <c r="O28" s="14">
        <f t="shared" si="2"/>
        <v>122.64</v>
      </c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39.950000000000003" customHeight="1" x14ac:dyDescent="0.2">
      <c r="A29" s="22" t="s">
        <v>37</v>
      </c>
      <c r="B29" s="15" t="s">
        <v>36</v>
      </c>
      <c r="C29" s="15" t="s">
        <v>23</v>
      </c>
      <c r="D29" s="16" t="s">
        <v>349</v>
      </c>
      <c r="E29" s="31" t="s">
        <v>85</v>
      </c>
      <c r="F29" s="24" t="s">
        <v>165</v>
      </c>
      <c r="G29" s="14"/>
      <c r="H29" s="14"/>
      <c r="I29" s="21">
        <v>0</v>
      </c>
      <c r="J29" s="21">
        <v>54.01</v>
      </c>
      <c r="K29" s="21">
        <f t="shared" si="5"/>
        <v>0</v>
      </c>
      <c r="L29" s="21">
        <v>6</v>
      </c>
      <c r="M29" s="21">
        <v>17.52</v>
      </c>
      <c r="N29" s="21">
        <f t="shared" si="6"/>
        <v>105.12</v>
      </c>
      <c r="O29" s="14">
        <f t="shared" si="2"/>
        <v>105.12</v>
      </c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39.950000000000003" customHeight="1" x14ac:dyDescent="0.2">
      <c r="A30" s="22" t="s">
        <v>59</v>
      </c>
      <c r="B30" s="15" t="s">
        <v>43</v>
      </c>
      <c r="C30" s="15" t="s">
        <v>23</v>
      </c>
      <c r="D30" s="16" t="s">
        <v>349</v>
      </c>
      <c r="E30" s="31" t="s">
        <v>85</v>
      </c>
      <c r="F30" s="18" t="s">
        <v>164</v>
      </c>
      <c r="G30" s="32"/>
      <c r="H30" s="33"/>
      <c r="I30" s="21">
        <v>0</v>
      </c>
      <c r="J30" s="21">
        <v>54.01</v>
      </c>
      <c r="K30" s="21">
        <f t="shared" si="5"/>
        <v>0</v>
      </c>
      <c r="L30" s="21">
        <v>5</v>
      </c>
      <c r="M30" s="21">
        <v>17.52</v>
      </c>
      <c r="N30" s="21">
        <f t="shared" si="6"/>
        <v>87.6</v>
      </c>
      <c r="O30" s="23">
        <f t="shared" si="2"/>
        <v>87.6</v>
      </c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39.950000000000003" customHeight="1" x14ac:dyDescent="0.2">
      <c r="A31" s="22" t="s">
        <v>39</v>
      </c>
      <c r="B31" s="15" t="s">
        <v>38</v>
      </c>
      <c r="C31" s="15" t="s">
        <v>24</v>
      </c>
      <c r="D31" s="16" t="s">
        <v>349</v>
      </c>
      <c r="E31" s="17" t="s">
        <v>85</v>
      </c>
      <c r="F31" s="18" t="s">
        <v>173</v>
      </c>
      <c r="G31" s="32"/>
      <c r="H31" s="33"/>
      <c r="I31" s="21">
        <v>0</v>
      </c>
      <c r="J31" s="21">
        <v>54.01</v>
      </c>
      <c r="K31" s="21">
        <f t="shared" si="5"/>
        <v>0</v>
      </c>
      <c r="L31" s="21">
        <v>11</v>
      </c>
      <c r="M31" s="21">
        <v>17.52</v>
      </c>
      <c r="N31" s="21">
        <f t="shared" si="6"/>
        <v>192.72</v>
      </c>
      <c r="O31" s="14">
        <f t="shared" si="2"/>
        <v>192.72</v>
      </c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39.950000000000003" customHeight="1" x14ac:dyDescent="0.2">
      <c r="A32" s="13" t="s">
        <v>57</v>
      </c>
      <c r="B32" s="15" t="s">
        <v>58</v>
      </c>
      <c r="C32" s="15" t="s">
        <v>24</v>
      </c>
      <c r="D32" s="16" t="s">
        <v>349</v>
      </c>
      <c r="E32" s="17" t="s">
        <v>85</v>
      </c>
      <c r="F32" s="27" t="s">
        <v>174</v>
      </c>
      <c r="G32" s="32"/>
      <c r="H32" s="33"/>
      <c r="I32" s="21">
        <v>1</v>
      </c>
      <c r="J32" s="21">
        <v>54.01</v>
      </c>
      <c r="K32" s="21">
        <f t="shared" si="5"/>
        <v>54.01</v>
      </c>
      <c r="L32" s="21">
        <v>7</v>
      </c>
      <c r="M32" s="21">
        <v>17.52</v>
      </c>
      <c r="N32" s="21">
        <f t="shared" si="6"/>
        <v>122.64</v>
      </c>
      <c r="O32" s="14">
        <f t="shared" si="2"/>
        <v>176.65</v>
      </c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39.950000000000003" customHeight="1" x14ac:dyDescent="0.2">
      <c r="A33" s="22" t="s">
        <v>60</v>
      </c>
      <c r="B33" s="15" t="s">
        <v>44</v>
      </c>
      <c r="C33" s="15" t="s">
        <v>24</v>
      </c>
      <c r="D33" s="16" t="s">
        <v>349</v>
      </c>
      <c r="E33" s="17" t="s">
        <v>85</v>
      </c>
      <c r="F33" s="24" t="s">
        <v>165</v>
      </c>
      <c r="G33" s="12"/>
      <c r="H33" s="12"/>
      <c r="I33" s="21">
        <v>0</v>
      </c>
      <c r="J33" s="21">
        <v>54.01</v>
      </c>
      <c r="K33" s="21">
        <f t="shared" si="5"/>
        <v>0</v>
      </c>
      <c r="L33" s="21">
        <v>6</v>
      </c>
      <c r="M33" s="21">
        <v>17.52</v>
      </c>
      <c r="N33" s="21">
        <f t="shared" si="6"/>
        <v>105.12</v>
      </c>
      <c r="O33" s="14">
        <f t="shared" si="2"/>
        <v>105.12</v>
      </c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39.950000000000003" customHeight="1" x14ac:dyDescent="0.2">
      <c r="A34" s="13" t="s">
        <v>54</v>
      </c>
      <c r="B34" s="15" t="s">
        <v>55</v>
      </c>
      <c r="C34" s="15" t="s">
        <v>56</v>
      </c>
      <c r="D34" s="16" t="s">
        <v>349</v>
      </c>
      <c r="E34" s="17" t="s">
        <v>85</v>
      </c>
      <c r="F34" s="18" t="s">
        <v>164</v>
      </c>
      <c r="G34" s="32"/>
      <c r="H34" s="33"/>
      <c r="I34" s="21">
        <v>0</v>
      </c>
      <c r="J34" s="21">
        <v>54.01</v>
      </c>
      <c r="K34" s="21">
        <f t="shared" si="5"/>
        <v>0</v>
      </c>
      <c r="L34" s="21">
        <v>5</v>
      </c>
      <c r="M34" s="21">
        <v>17.52</v>
      </c>
      <c r="N34" s="34">
        <f t="shared" si="6"/>
        <v>87.6</v>
      </c>
      <c r="O34" s="23">
        <f t="shared" si="2"/>
        <v>87.6</v>
      </c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39.950000000000003" customHeight="1" x14ac:dyDescent="0.2">
      <c r="A35" s="22" t="s">
        <v>70</v>
      </c>
      <c r="B35" s="35" t="s">
        <v>45</v>
      </c>
      <c r="C35" s="35" t="s">
        <v>24</v>
      </c>
      <c r="D35" s="16" t="s">
        <v>349</v>
      </c>
      <c r="E35" s="25" t="s">
        <v>85</v>
      </c>
      <c r="F35" s="36" t="s">
        <v>167</v>
      </c>
      <c r="G35" s="37"/>
      <c r="H35" s="38"/>
      <c r="I35" s="21">
        <v>2</v>
      </c>
      <c r="J35" s="21">
        <v>54.01</v>
      </c>
      <c r="K35" s="21">
        <f t="shared" si="5"/>
        <v>108.02</v>
      </c>
      <c r="L35" s="21">
        <v>8</v>
      </c>
      <c r="M35" s="21">
        <v>17.52</v>
      </c>
      <c r="N35" s="21">
        <f t="shared" si="6"/>
        <v>140.16</v>
      </c>
      <c r="O35" s="14">
        <f t="shared" si="2"/>
        <v>248.18</v>
      </c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39.950000000000003" customHeight="1" x14ac:dyDescent="0.2">
      <c r="A36" s="59" t="s">
        <v>82</v>
      </c>
      <c r="B36" s="15" t="s">
        <v>80</v>
      </c>
      <c r="C36" s="15" t="s">
        <v>81</v>
      </c>
      <c r="D36" s="16" t="s">
        <v>349</v>
      </c>
      <c r="E36" s="43" t="s">
        <v>94</v>
      </c>
      <c r="F36" s="60">
        <v>42525</v>
      </c>
      <c r="G36" s="32"/>
      <c r="H36" s="33"/>
      <c r="I36" s="21">
        <v>0</v>
      </c>
      <c r="J36" s="21">
        <v>54.01</v>
      </c>
      <c r="K36" s="21">
        <f t="shared" si="3"/>
        <v>0</v>
      </c>
      <c r="L36" s="21">
        <v>1</v>
      </c>
      <c r="M36" s="21">
        <v>17.52</v>
      </c>
      <c r="N36" s="21">
        <f t="shared" si="4"/>
        <v>17.52</v>
      </c>
      <c r="O36" s="14">
        <f t="shared" si="2"/>
        <v>17.52</v>
      </c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39.950000000000003" customHeight="1" x14ac:dyDescent="0.2">
      <c r="A37" s="22" t="s">
        <v>175</v>
      </c>
      <c r="B37" s="15" t="s">
        <v>176</v>
      </c>
      <c r="C37" s="15" t="s">
        <v>177</v>
      </c>
      <c r="D37" s="16" t="s">
        <v>349</v>
      </c>
      <c r="E37" s="43" t="s">
        <v>94</v>
      </c>
      <c r="F37" s="60">
        <v>42525</v>
      </c>
      <c r="G37" s="32"/>
      <c r="H37" s="33"/>
      <c r="I37" s="21">
        <v>0</v>
      </c>
      <c r="J37" s="21">
        <v>54.01</v>
      </c>
      <c r="K37" s="21">
        <f t="shared" si="3"/>
        <v>0</v>
      </c>
      <c r="L37" s="21">
        <v>1</v>
      </c>
      <c r="M37" s="21">
        <v>17.52</v>
      </c>
      <c r="N37" s="21">
        <f t="shared" si="4"/>
        <v>17.52</v>
      </c>
      <c r="O37" s="14">
        <f t="shared" si="2"/>
        <v>17.52</v>
      </c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39.950000000000003" customHeight="1" x14ac:dyDescent="0.2">
      <c r="A38" s="13" t="s">
        <v>48</v>
      </c>
      <c r="B38" s="15" t="s">
        <v>47</v>
      </c>
      <c r="C38" s="15" t="s">
        <v>23</v>
      </c>
      <c r="D38" s="16" t="s">
        <v>349</v>
      </c>
      <c r="E38" s="43" t="s">
        <v>94</v>
      </c>
      <c r="F38" s="60">
        <v>42525</v>
      </c>
      <c r="G38" s="32"/>
      <c r="H38" s="33"/>
      <c r="I38" s="21">
        <v>0</v>
      </c>
      <c r="J38" s="21">
        <v>54.01</v>
      </c>
      <c r="K38" s="21">
        <f t="shared" si="3"/>
        <v>0</v>
      </c>
      <c r="L38" s="21">
        <v>1</v>
      </c>
      <c r="M38" s="21">
        <v>17.52</v>
      </c>
      <c r="N38" s="21">
        <f t="shared" si="4"/>
        <v>17.52</v>
      </c>
      <c r="O38" s="14">
        <f t="shared" si="2"/>
        <v>17.52</v>
      </c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39.950000000000003" customHeight="1" x14ac:dyDescent="0.2">
      <c r="A39" s="22" t="s">
        <v>184</v>
      </c>
      <c r="B39" s="15" t="s">
        <v>178</v>
      </c>
      <c r="C39" s="15" t="s">
        <v>24</v>
      </c>
      <c r="D39" s="16" t="s">
        <v>349</v>
      </c>
      <c r="E39" s="43" t="s">
        <v>94</v>
      </c>
      <c r="F39" s="60">
        <v>42525</v>
      </c>
      <c r="G39" s="32"/>
      <c r="H39" s="33"/>
      <c r="I39" s="21">
        <v>0</v>
      </c>
      <c r="J39" s="21">
        <v>54.01</v>
      </c>
      <c r="K39" s="21">
        <f t="shared" ref="K39" si="7">SUM(I39*J39)</f>
        <v>0</v>
      </c>
      <c r="L39" s="21">
        <v>1</v>
      </c>
      <c r="M39" s="21">
        <v>17.52</v>
      </c>
      <c r="N39" s="21">
        <f t="shared" ref="N39" si="8">SUM(L39*M39)</f>
        <v>17.52</v>
      </c>
      <c r="O39" s="14">
        <f t="shared" si="2"/>
        <v>17.52</v>
      </c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39.950000000000003" customHeight="1" x14ac:dyDescent="0.2">
      <c r="A40" s="22" t="s">
        <v>89</v>
      </c>
      <c r="B40" s="15" t="s">
        <v>90</v>
      </c>
      <c r="C40" s="15" t="s">
        <v>91</v>
      </c>
      <c r="D40" s="16" t="s">
        <v>349</v>
      </c>
      <c r="E40" s="43" t="s">
        <v>181</v>
      </c>
      <c r="F40" s="60">
        <v>42522</v>
      </c>
      <c r="G40" s="32"/>
      <c r="H40" s="33"/>
      <c r="I40" s="21">
        <v>0</v>
      </c>
      <c r="J40" s="21">
        <v>54.01</v>
      </c>
      <c r="K40" s="21">
        <f t="shared" si="3"/>
        <v>0</v>
      </c>
      <c r="L40" s="21">
        <v>1</v>
      </c>
      <c r="M40" s="21">
        <v>17.52</v>
      </c>
      <c r="N40" s="21">
        <f t="shared" si="4"/>
        <v>17.52</v>
      </c>
      <c r="O40" s="14">
        <f t="shared" si="2"/>
        <v>17.52</v>
      </c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39.950000000000003" customHeight="1" x14ac:dyDescent="0.2">
      <c r="A41" s="22" t="s">
        <v>179</v>
      </c>
      <c r="B41" s="15" t="s">
        <v>180</v>
      </c>
      <c r="C41" s="61" t="s">
        <v>79</v>
      </c>
      <c r="D41" s="16" t="s">
        <v>349</v>
      </c>
      <c r="E41" s="43" t="s">
        <v>181</v>
      </c>
      <c r="F41" s="60">
        <v>42522</v>
      </c>
      <c r="G41" s="32"/>
      <c r="H41" s="33"/>
      <c r="I41" s="21">
        <v>0</v>
      </c>
      <c r="J41" s="21">
        <v>54.01</v>
      </c>
      <c r="K41" s="21">
        <f t="shared" si="3"/>
        <v>0</v>
      </c>
      <c r="L41" s="21">
        <v>1</v>
      </c>
      <c r="M41" s="21">
        <v>17.52</v>
      </c>
      <c r="N41" s="21">
        <f t="shared" si="4"/>
        <v>17.52</v>
      </c>
      <c r="O41" s="14">
        <f t="shared" si="2"/>
        <v>17.52</v>
      </c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8" customFormat="1" ht="37.5" customHeight="1" x14ac:dyDescent="0.2">
      <c r="A42" s="22" t="s">
        <v>182</v>
      </c>
      <c r="B42" s="15" t="s">
        <v>183</v>
      </c>
      <c r="C42" s="15" t="s">
        <v>68</v>
      </c>
      <c r="D42" s="16" t="s">
        <v>349</v>
      </c>
      <c r="E42" s="43" t="s">
        <v>181</v>
      </c>
      <c r="F42" s="60">
        <v>42522</v>
      </c>
      <c r="G42" s="32"/>
      <c r="H42" s="33"/>
      <c r="I42" s="21">
        <v>0</v>
      </c>
      <c r="J42" s="21">
        <v>54.01</v>
      </c>
      <c r="K42" s="21">
        <f t="shared" si="3"/>
        <v>0</v>
      </c>
      <c r="L42" s="21">
        <v>1</v>
      </c>
      <c r="M42" s="21">
        <v>17.52</v>
      </c>
      <c r="N42" s="21">
        <f t="shared" si="4"/>
        <v>17.52</v>
      </c>
      <c r="O42" s="14">
        <f t="shared" si="2"/>
        <v>17.52</v>
      </c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8" customFormat="1" ht="37.5" customHeight="1" x14ac:dyDescent="0.2">
      <c r="A43" s="22" t="s">
        <v>89</v>
      </c>
      <c r="B43" s="15" t="s">
        <v>90</v>
      </c>
      <c r="C43" s="15" t="s">
        <v>91</v>
      </c>
      <c r="D43" s="16" t="s">
        <v>349</v>
      </c>
      <c r="E43" s="43" t="s">
        <v>181</v>
      </c>
      <c r="F43" s="29">
        <v>42402</v>
      </c>
      <c r="G43" s="32"/>
      <c r="H43" s="33"/>
      <c r="I43" s="21">
        <v>0</v>
      </c>
      <c r="J43" s="21">
        <v>54.01</v>
      </c>
      <c r="K43" s="21">
        <f t="shared" si="3"/>
        <v>0</v>
      </c>
      <c r="L43" s="21">
        <v>1</v>
      </c>
      <c r="M43" s="21">
        <v>17.52</v>
      </c>
      <c r="N43" s="21">
        <f t="shared" si="4"/>
        <v>17.52</v>
      </c>
      <c r="O43" s="14">
        <f t="shared" si="2"/>
        <v>17.52</v>
      </c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8" customFormat="1" ht="37.5" customHeight="1" x14ac:dyDescent="0.2">
      <c r="A44" s="22" t="s">
        <v>83</v>
      </c>
      <c r="B44" s="15" t="s">
        <v>185</v>
      </c>
      <c r="C44" s="15" t="s">
        <v>79</v>
      </c>
      <c r="D44" s="16" t="s">
        <v>349</v>
      </c>
      <c r="E44" s="43" t="s">
        <v>181</v>
      </c>
      <c r="F44" s="29">
        <v>42402</v>
      </c>
      <c r="G44" s="19"/>
      <c r="H44" s="20"/>
      <c r="I44" s="21">
        <v>0</v>
      </c>
      <c r="J44" s="21">
        <v>54.01</v>
      </c>
      <c r="K44" s="21">
        <f t="shared" si="3"/>
        <v>0</v>
      </c>
      <c r="L44" s="21">
        <v>1</v>
      </c>
      <c r="M44" s="21">
        <v>17.52</v>
      </c>
      <c r="N44" s="21">
        <f t="shared" si="4"/>
        <v>17.52</v>
      </c>
      <c r="O44" s="14">
        <f t="shared" si="2"/>
        <v>17.52</v>
      </c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s="8" customFormat="1" ht="37.5" customHeight="1" x14ac:dyDescent="0.2">
      <c r="A45" s="22" t="s">
        <v>179</v>
      </c>
      <c r="B45" s="15" t="s">
        <v>180</v>
      </c>
      <c r="C45" s="61" t="s">
        <v>79</v>
      </c>
      <c r="D45" s="16" t="s">
        <v>349</v>
      </c>
      <c r="E45" s="43" t="s">
        <v>181</v>
      </c>
      <c r="F45" s="29">
        <v>42402</v>
      </c>
      <c r="G45" s="19"/>
      <c r="H45" s="20"/>
      <c r="I45" s="21">
        <v>0</v>
      </c>
      <c r="J45" s="21">
        <v>54.01</v>
      </c>
      <c r="K45" s="21">
        <f t="shared" si="3"/>
        <v>0</v>
      </c>
      <c r="L45" s="21">
        <v>1</v>
      </c>
      <c r="M45" s="21">
        <v>17.52</v>
      </c>
      <c r="N45" s="21">
        <f t="shared" si="4"/>
        <v>17.52</v>
      </c>
      <c r="O45" s="14">
        <f t="shared" si="2"/>
        <v>17.52</v>
      </c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8" customFormat="1" ht="37.5" customHeight="1" x14ac:dyDescent="0.2">
      <c r="A46" s="13" t="s">
        <v>186</v>
      </c>
      <c r="B46" s="15" t="s">
        <v>187</v>
      </c>
      <c r="C46" s="15" t="s">
        <v>92</v>
      </c>
      <c r="D46" s="16" t="s">
        <v>349</v>
      </c>
      <c r="E46" s="43" t="s">
        <v>181</v>
      </c>
      <c r="F46" s="29">
        <v>42402</v>
      </c>
      <c r="G46" s="14"/>
      <c r="H46" s="14"/>
      <c r="I46" s="21">
        <v>0</v>
      </c>
      <c r="J46" s="21">
        <v>54.01</v>
      </c>
      <c r="K46" s="21">
        <f t="shared" si="3"/>
        <v>0</v>
      </c>
      <c r="L46" s="21">
        <v>1</v>
      </c>
      <c r="M46" s="21">
        <v>17.52</v>
      </c>
      <c r="N46" s="21">
        <f t="shared" si="4"/>
        <v>17.52</v>
      </c>
      <c r="O46" s="14">
        <f t="shared" si="2"/>
        <v>17.52</v>
      </c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8" customFormat="1" ht="37.5" customHeight="1" x14ac:dyDescent="0.2">
      <c r="A47" s="62" t="s">
        <v>121</v>
      </c>
      <c r="B47" s="15" t="s">
        <v>122</v>
      </c>
      <c r="C47" s="15" t="s">
        <v>69</v>
      </c>
      <c r="D47" s="16" t="s">
        <v>349</v>
      </c>
      <c r="E47" s="43" t="s">
        <v>181</v>
      </c>
      <c r="F47" s="29">
        <v>42402</v>
      </c>
      <c r="G47" s="14"/>
      <c r="H47" s="14"/>
      <c r="I47" s="21">
        <v>0</v>
      </c>
      <c r="J47" s="21">
        <v>54.01</v>
      </c>
      <c r="K47" s="21">
        <f t="shared" si="3"/>
        <v>0</v>
      </c>
      <c r="L47" s="21">
        <v>1</v>
      </c>
      <c r="M47" s="21">
        <v>17.52</v>
      </c>
      <c r="N47" s="21">
        <f t="shared" si="4"/>
        <v>17.52</v>
      </c>
      <c r="O47" s="14">
        <f t="shared" si="2"/>
        <v>17.52</v>
      </c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8" customFormat="1" ht="37.5" customHeight="1" x14ac:dyDescent="0.2">
      <c r="A48" s="62" t="s">
        <v>196</v>
      </c>
      <c r="B48" s="15" t="s">
        <v>125</v>
      </c>
      <c r="C48" s="15" t="s">
        <v>53</v>
      </c>
      <c r="D48" s="16" t="s">
        <v>349</v>
      </c>
      <c r="E48" s="43" t="s">
        <v>181</v>
      </c>
      <c r="F48" s="29">
        <v>42402</v>
      </c>
      <c r="G48" s="14"/>
      <c r="H48" s="14"/>
      <c r="I48" s="21">
        <v>0</v>
      </c>
      <c r="J48" s="21">
        <v>54.01</v>
      </c>
      <c r="K48" s="21">
        <f t="shared" si="3"/>
        <v>0</v>
      </c>
      <c r="L48" s="21">
        <v>1</v>
      </c>
      <c r="M48" s="21">
        <v>17.52</v>
      </c>
      <c r="N48" s="21">
        <f t="shared" si="4"/>
        <v>17.52</v>
      </c>
      <c r="O48" s="14">
        <f t="shared" si="2"/>
        <v>17.52</v>
      </c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8" customFormat="1" ht="37.5" customHeight="1" x14ac:dyDescent="0.2">
      <c r="A49" s="22" t="s">
        <v>188</v>
      </c>
      <c r="B49" s="15" t="s">
        <v>189</v>
      </c>
      <c r="C49" s="15" t="s">
        <v>62</v>
      </c>
      <c r="D49" s="16" t="s">
        <v>349</v>
      </c>
      <c r="E49" s="43" t="s">
        <v>181</v>
      </c>
      <c r="F49" s="29">
        <v>42402</v>
      </c>
      <c r="G49" s="14"/>
      <c r="H49" s="14"/>
      <c r="I49" s="21">
        <v>0</v>
      </c>
      <c r="J49" s="21">
        <v>54.01</v>
      </c>
      <c r="K49" s="21">
        <f t="shared" si="3"/>
        <v>0</v>
      </c>
      <c r="L49" s="21">
        <v>1</v>
      </c>
      <c r="M49" s="21">
        <v>17.52</v>
      </c>
      <c r="N49" s="21">
        <f t="shared" si="4"/>
        <v>17.52</v>
      </c>
      <c r="O49" s="14">
        <f t="shared" si="2"/>
        <v>17.52</v>
      </c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s="8" customFormat="1" ht="37.5" customHeight="1" x14ac:dyDescent="0.2">
      <c r="A50" s="22" t="s">
        <v>182</v>
      </c>
      <c r="B50" s="15" t="s">
        <v>183</v>
      </c>
      <c r="C50" s="15" t="s">
        <v>68</v>
      </c>
      <c r="D50" s="16" t="s">
        <v>349</v>
      </c>
      <c r="E50" s="43" t="s">
        <v>181</v>
      </c>
      <c r="F50" s="29">
        <v>42402</v>
      </c>
      <c r="G50" s="14"/>
      <c r="H50" s="14"/>
      <c r="I50" s="21">
        <v>0</v>
      </c>
      <c r="J50" s="21">
        <v>54.01</v>
      </c>
      <c r="K50" s="21">
        <f t="shared" si="3"/>
        <v>0</v>
      </c>
      <c r="L50" s="21">
        <v>1</v>
      </c>
      <c r="M50" s="21">
        <v>17.52</v>
      </c>
      <c r="N50" s="21">
        <f t="shared" si="4"/>
        <v>17.52</v>
      </c>
      <c r="O50" s="14">
        <f t="shared" si="2"/>
        <v>17.52</v>
      </c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s="8" customFormat="1" ht="37.5" customHeight="1" x14ac:dyDescent="0.2">
      <c r="A51" s="22" t="s">
        <v>190</v>
      </c>
      <c r="B51" s="15" t="s">
        <v>191</v>
      </c>
      <c r="C51" s="15" t="s">
        <v>61</v>
      </c>
      <c r="D51" s="16" t="s">
        <v>349</v>
      </c>
      <c r="E51" s="43" t="s">
        <v>181</v>
      </c>
      <c r="F51" s="29">
        <v>42402</v>
      </c>
      <c r="G51" s="14"/>
      <c r="H51" s="14"/>
      <c r="I51" s="21">
        <v>0</v>
      </c>
      <c r="J51" s="21">
        <v>54.01</v>
      </c>
      <c r="K51" s="21">
        <f t="shared" si="3"/>
        <v>0</v>
      </c>
      <c r="L51" s="21">
        <v>1</v>
      </c>
      <c r="M51" s="21">
        <v>17.52</v>
      </c>
      <c r="N51" s="21">
        <f t="shared" si="4"/>
        <v>17.52</v>
      </c>
      <c r="O51" s="14">
        <f t="shared" si="2"/>
        <v>17.52</v>
      </c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s="8" customFormat="1" ht="37.5" customHeight="1" x14ac:dyDescent="0.2">
      <c r="A52" s="13" t="s">
        <v>98</v>
      </c>
      <c r="B52" s="15" t="s">
        <v>99</v>
      </c>
      <c r="C52" s="15" t="s">
        <v>23</v>
      </c>
      <c r="D52" s="16" t="s">
        <v>349</v>
      </c>
      <c r="E52" s="43" t="s">
        <v>181</v>
      </c>
      <c r="F52" s="29">
        <v>42402</v>
      </c>
      <c r="G52" s="14"/>
      <c r="H52" s="14"/>
      <c r="I52" s="21">
        <v>0</v>
      </c>
      <c r="J52" s="21">
        <v>54.01</v>
      </c>
      <c r="K52" s="21">
        <f t="shared" si="3"/>
        <v>0</v>
      </c>
      <c r="L52" s="21">
        <v>1</v>
      </c>
      <c r="M52" s="21">
        <v>17.52</v>
      </c>
      <c r="N52" s="21">
        <f t="shared" si="4"/>
        <v>17.52</v>
      </c>
      <c r="O52" s="14">
        <f t="shared" si="2"/>
        <v>17.52</v>
      </c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s="8" customFormat="1" ht="37.5" customHeight="1" x14ac:dyDescent="0.2">
      <c r="A53" s="62" t="s">
        <v>192</v>
      </c>
      <c r="B53" s="15" t="s">
        <v>193</v>
      </c>
      <c r="C53" s="15" t="s">
        <v>61</v>
      </c>
      <c r="D53" s="16" t="s">
        <v>349</v>
      </c>
      <c r="E53" s="43" t="s">
        <v>181</v>
      </c>
      <c r="F53" s="29">
        <v>42402</v>
      </c>
      <c r="G53" s="14"/>
      <c r="H53" s="14"/>
      <c r="I53" s="21">
        <v>0</v>
      </c>
      <c r="J53" s="21">
        <v>54.01</v>
      </c>
      <c r="K53" s="21">
        <f t="shared" si="3"/>
        <v>0</v>
      </c>
      <c r="L53" s="21">
        <v>1</v>
      </c>
      <c r="M53" s="21">
        <v>17.52</v>
      </c>
      <c r="N53" s="21">
        <f t="shared" si="4"/>
        <v>17.52</v>
      </c>
      <c r="O53" s="14">
        <f t="shared" si="2"/>
        <v>17.52</v>
      </c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s="8" customFormat="1" ht="45" customHeight="1" x14ac:dyDescent="0.2">
      <c r="A54" s="22" t="s">
        <v>194</v>
      </c>
      <c r="B54" s="15" t="s">
        <v>198</v>
      </c>
      <c r="C54" s="15" t="s">
        <v>61</v>
      </c>
      <c r="D54" s="16" t="s">
        <v>349</v>
      </c>
      <c r="E54" s="43" t="s">
        <v>181</v>
      </c>
      <c r="F54" s="29">
        <v>42402</v>
      </c>
      <c r="G54" s="32"/>
      <c r="H54" s="33"/>
      <c r="I54" s="21">
        <v>0</v>
      </c>
      <c r="J54" s="21">
        <v>54.01</v>
      </c>
      <c r="K54" s="21">
        <f t="shared" si="3"/>
        <v>0</v>
      </c>
      <c r="L54" s="21">
        <v>1</v>
      </c>
      <c r="M54" s="21">
        <v>17.52</v>
      </c>
      <c r="N54" s="21">
        <f t="shared" si="4"/>
        <v>17.52</v>
      </c>
      <c r="O54" s="14">
        <f t="shared" si="2"/>
        <v>17.52</v>
      </c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s="8" customFormat="1" ht="37.5" customHeight="1" x14ac:dyDescent="0.2">
      <c r="A55" s="22" t="s">
        <v>221</v>
      </c>
      <c r="B55" s="15" t="s">
        <v>195</v>
      </c>
      <c r="C55" s="15" t="s">
        <v>136</v>
      </c>
      <c r="D55" s="16" t="s">
        <v>349</v>
      </c>
      <c r="E55" s="43" t="s">
        <v>181</v>
      </c>
      <c r="F55" s="29">
        <v>42402</v>
      </c>
      <c r="G55" s="32"/>
      <c r="H55" s="33"/>
      <c r="I55" s="21">
        <v>0</v>
      </c>
      <c r="J55" s="21">
        <v>54.01</v>
      </c>
      <c r="K55" s="21">
        <f t="shared" si="3"/>
        <v>0</v>
      </c>
      <c r="L55" s="21">
        <v>1</v>
      </c>
      <c r="M55" s="21">
        <v>17.52</v>
      </c>
      <c r="N55" s="21">
        <f t="shared" si="4"/>
        <v>17.52</v>
      </c>
      <c r="O55" s="14">
        <f t="shared" si="2"/>
        <v>17.52</v>
      </c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s="8" customFormat="1" ht="37.5" customHeight="1" x14ac:dyDescent="0.2">
      <c r="A56" s="22" t="s">
        <v>123</v>
      </c>
      <c r="B56" s="15" t="s">
        <v>124</v>
      </c>
      <c r="C56" s="15" t="s">
        <v>28</v>
      </c>
      <c r="D56" s="16" t="s">
        <v>349</v>
      </c>
      <c r="E56" s="43" t="s">
        <v>181</v>
      </c>
      <c r="F56" s="29">
        <v>42401</v>
      </c>
      <c r="G56" s="32"/>
      <c r="H56" s="33"/>
      <c r="I56" s="21">
        <v>0</v>
      </c>
      <c r="J56" s="21">
        <v>54.01</v>
      </c>
      <c r="K56" s="21">
        <f t="shared" si="3"/>
        <v>0</v>
      </c>
      <c r="L56" s="21">
        <v>1</v>
      </c>
      <c r="M56" s="21">
        <v>17.52</v>
      </c>
      <c r="N56" s="21">
        <f t="shared" si="4"/>
        <v>17.52</v>
      </c>
      <c r="O56" s="14">
        <f t="shared" si="2"/>
        <v>17.52</v>
      </c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s="8" customFormat="1" ht="37.5" customHeight="1" x14ac:dyDescent="0.2">
      <c r="A57" s="22" t="s">
        <v>123</v>
      </c>
      <c r="B57" s="15" t="s">
        <v>124</v>
      </c>
      <c r="C57" s="15" t="s">
        <v>28</v>
      </c>
      <c r="D57" s="16" t="s">
        <v>349</v>
      </c>
      <c r="E57" s="43" t="s">
        <v>181</v>
      </c>
      <c r="F57" s="29">
        <v>42402</v>
      </c>
      <c r="G57" s="58"/>
      <c r="H57" s="58"/>
      <c r="I57" s="21">
        <v>0</v>
      </c>
      <c r="J57" s="21">
        <v>54.01</v>
      </c>
      <c r="K57" s="21">
        <f t="shared" si="3"/>
        <v>0</v>
      </c>
      <c r="L57" s="21">
        <v>1</v>
      </c>
      <c r="M57" s="21">
        <v>17.52</v>
      </c>
      <c r="N57" s="21">
        <f t="shared" si="4"/>
        <v>17.52</v>
      </c>
      <c r="O57" s="14">
        <f t="shared" si="2"/>
        <v>17.52</v>
      </c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s="8" customFormat="1" ht="37.5" customHeight="1" x14ac:dyDescent="0.2">
      <c r="A58" s="22" t="s">
        <v>123</v>
      </c>
      <c r="B58" s="15" t="s">
        <v>124</v>
      </c>
      <c r="C58" s="15" t="s">
        <v>28</v>
      </c>
      <c r="D58" s="16" t="s">
        <v>349</v>
      </c>
      <c r="E58" s="43" t="s">
        <v>181</v>
      </c>
      <c r="F58" s="29">
        <v>42403</v>
      </c>
      <c r="G58" s="32"/>
      <c r="H58" s="33"/>
      <c r="I58" s="21">
        <v>0</v>
      </c>
      <c r="J58" s="21">
        <v>54.01</v>
      </c>
      <c r="K58" s="21">
        <f t="shared" si="3"/>
        <v>0</v>
      </c>
      <c r="L58" s="21">
        <v>1</v>
      </c>
      <c r="M58" s="21">
        <v>17.52</v>
      </c>
      <c r="N58" s="21">
        <f t="shared" si="4"/>
        <v>17.52</v>
      </c>
      <c r="O58" s="14">
        <f t="shared" si="2"/>
        <v>17.52</v>
      </c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s="8" customFormat="1" ht="37.5" customHeight="1" x14ac:dyDescent="0.2">
      <c r="A59" s="22" t="s">
        <v>123</v>
      </c>
      <c r="B59" s="15" t="s">
        <v>124</v>
      </c>
      <c r="C59" s="15" t="s">
        <v>28</v>
      </c>
      <c r="D59" s="16" t="s">
        <v>349</v>
      </c>
      <c r="E59" s="43" t="s">
        <v>181</v>
      </c>
      <c r="F59" s="29" t="s">
        <v>199</v>
      </c>
      <c r="G59" s="37"/>
      <c r="H59" s="38"/>
      <c r="I59" s="21">
        <v>1</v>
      </c>
      <c r="J59" s="21">
        <v>54.01</v>
      </c>
      <c r="K59" s="21">
        <f t="shared" si="3"/>
        <v>54.01</v>
      </c>
      <c r="L59" s="21">
        <v>0</v>
      </c>
      <c r="M59" s="21">
        <v>17.52</v>
      </c>
      <c r="N59" s="21">
        <f t="shared" si="4"/>
        <v>0</v>
      </c>
      <c r="O59" s="14">
        <f t="shared" si="2"/>
        <v>54.01</v>
      </c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s="8" customFormat="1" ht="37.5" customHeight="1" x14ac:dyDescent="0.2">
      <c r="A60" s="13" t="s">
        <v>200</v>
      </c>
      <c r="B60" s="15" t="s">
        <v>201</v>
      </c>
      <c r="C60" s="15" t="s">
        <v>202</v>
      </c>
      <c r="D60" s="16" t="s">
        <v>349</v>
      </c>
      <c r="E60" s="17" t="s">
        <v>94</v>
      </c>
      <c r="F60" s="29">
        <v>42403</v>
      </c>
      <c r="G60" s="46"/>
      <c r="H60" s="47"/>
      <c r="I60" s="21">
        <v>0</v>
      </c>
      <c r="J60" s="21">
        <v>54.01</v>
      </c>
      <c r="K60" s="21">
        <f t="shared" si="3"/>
        <v>0</v>
      </c>
      <c r="L60" s="21">
        <v>1</v>
      </c>
      <c r="M60" s="21">
        <v>17.52</v>
      </c>
      <c r="N60" s="21">
        <f t="shared" si="4"/>
        <v>17.52</v>
      </c>
      <c r="O60" s="14">
        <f t="shared" si="2"/>
        <v>17.52</v>
      </c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s="8" customFormat="1" ht="39.950000000000003" customHeight="1" x14ac:dyDescent="0.2">
      <c r="A61" s="22" t="s">
        <v>113</v>
      </c>
      <c r="B61" s="15" t="s">
        <v>112</v>
      </c>
      <c r="C61" s="15" t="s">
        <v>79</v>
      </c>
      <c r="D61" s="16" t="s">
        <v>349</v>
      </c>
      <c r="E61" s="17" t="s">
        <v>94</v>
      </c>
      <c r="F61" s="29">
        <v>42403</v>
      </c>
      <c r="G61" s="32"/>
      <c r="H61" s="33"/>
      <c r="I61" s="21">
        <v>0</v>
      </c>
      <c r="J61" s="21">
        <v>54.01</v>
      </c>
      <c r="K61" s="21">
        <f t="shared" si="3"/>
        <v>0</v>
      </c>
      <c r="L61" s="21">
        <v>1</v>
      </c>
      <c r="M61" s="21">
        <v>17.52</v>
      </c>
      <c r="N61" s="21">
        <f t="shared" si="4"/>
        <v>17.52</v>
      </c>
      <c r="O61" s="14">
        <f t="shared" si="2"/>
        <v>17.52</v>
      </c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s="8" customFormat="1" ht="39.950000000000003" customHeight="1" x14ac:dyDescent="0.2">
      <c r="A62" s="13" t="s">
        <v>203</v>
      </c>
      <c r="B62" s="15" t="s">
        <v>204</v>
      </c>
      <c r="C62" s="15" t="s">
        <v>79</v>
      </c>
      <c r="D62" s="16" t="s">
        <v>349</v>
      </c>
      <c r="E62" s="17" t="s">
        <v>94</v>
      </c>
      <c r="F62" s="29">
        <v>42403</v>
      </c>
      <c r="G62" s="32"/>
      <c r="H62" s="33"/>
      <c r="I62" s="21">
        <v>0</v>
      </c>
      <c r="J62" s="21">
        <v>54.01</v>
      </c>
      <c r="K62" s="21">
        <f t="shared" si="3"/>
        <v>0</v>
      </c>
      <c r="L62" s="21">
        <v>1</v>
      </c>
      <c r="M62" s="21">
        <v>17.52</v>
      </c>
      <c r="N62" s="21">
        <f t="shared" si="4"/>
        <v>17.52</v>
      </c>
      <c r="O62" s="14">
        <f t="shared" si="2"/>
        <v>17.52</v>
      </c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s="8" customFormat="1" ht="54.75" customHeight="1" x14ac:dyDescent="0.2">
      <c r="A63" s="13" t="s">
        <v>117</v>
      </c>
      <c r="B63" s="15" t="s">
        <v>118</v>
      </c>
      <c r="C63" s="15" t="s">
        <v>68</v>
      </c>
      <c r="D63" s="16" t="s">
        <v>349</v>
      </c>
      <c r="E63" s="17" t="s">
        <v>94</v>
      </c>
      <c r="F63" s="29">
        <v>42403</v>
      </c>
      <c r="G63" s="32"/>
      <c r="H63" s="33"/>
      <c r="I63" s="21">
        <v>0</v>
      </c>
      <c r="J63" s="21">
        <v>54.01</v>
      </c>
      <c r="K63" s="21">
        <f t="shared" si="3"/>
        <v>0</v>
      </c>
      <c r="L63" s="21">
        <v>1</v>
      </c>
      <c r="M63" s="21">
        <v>17.52</v>
      </c>
      <c r="N63" s="21">
        <f t="shared" si="4"/>
        <v>17.52</v>
      </c>
      <c r="O63" s="14">
        <f t="shared" si="2"/>
        <v>17.52</v>
      </c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s="8" customFormat="1" ht="47.25" customHeight="1" x14ac:dyDescent="0.2">
      <c r="A64" s="13" t="s">
        <v>200</v>
      </c>
      <c r="B64" s="15" t="s">
        <v>201</v>
      </c>
      <c r="C64" s="15" t="s">
        <v>202</v>
      </c>
      <c r="D64" s="16" t="s">
        <v>349</v>
      </c>
      <c r="E64" s="17" t="s">
        <v>94</v>
      </c>
      <c r="F64" s="29" t="s">
        <v>199</v>
      </c>
      <c r="G64" s="46"/>
      <c r="H64" s="47"/>
      <c r="I64" s="21">
        <v>1</v>
      </c>
      <c r="J64" s="21">
        <v>54.01</v>
      </c>
      <c r="K64" s="21">
        <f t="shared" si="3"/>
        <v>54.01</v>
      </c>
      <c r="L64" s="21">
        <v>0</v>
      </c>
      <c r="M64" s="21">
        <v>17.52</v>
      </c>
      <c r="N64" s="21">
        <f t="shared" si="4"/>
        <v>0</v>
      </c>
      <c r="O64" s="14">
        <f t="shared" si="2"/>
        <v>54.01</v>
      </c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s="8" customFormat="1" ht="39.950000000000003" customHeight="1" x14ac:dyDescent="0.2">
      <c r="A65" s="22" t="s">
        <v>113</v>
      </c>
      <c r="B65" s="15" t="s">
        <v>112</v>
      </c>
      <c r="C65" s="15" t="s">
        <v>79</v>
      </c>
      <c r="D65" s="16" t="s">
        <v>349</v>
      </c>
      <c r="E65" s="17" t="s">
        <v>94</v>
      </c>
      <c r="F65" s="29" t="s">
        <v>199</v>
      </c>
      <c r="G65" s="46"/>
      <c r="H65" s="47"/>
      <c r="I65" s="21">
        <v>1</v>
      </c>
      <c r="J65" s="21">
        <v>54.01</v>
      </c>
      <c r="K65" s="21">
        <f t="shared" si="3"/>
        <v>54.01</v>
      </c>
      <c r="L65" s="21">
        <v>0</v>
      </c>
      <c r="M65" s="21">
        <v>17.52</v>
      </c>
      <c r="N65" s="21">
        <f t="shared" si="4"/>
        <v>0</v>
      </c>
      <c r="O65" s="14">
        <f t="shared" si="2"/>
        <v>54.01</v>
      </c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s="8" customFormat="1" ht="39.950000000000003" customHeight="1" x14ac:dyDescent="0.2">
      <c r="A66" s="13" t="s">
        <v>203</v>
      </c>
      <c r="B66" s="15" t="s">
        <v>204</v>
      </c>
      <c r="C66" s="15" t="s">
        <v>79</v>
      </c>
      <c r="D66" s="16" t="s">
        <v>349</v>
      </c>
      <c r="E66" s="17" t="s">
        <v>94</v>
      </c>
      <c r="F66" s="29" t="s">
        <v>199</v>
      </c>
      <c r="G66" s="46"/>
      <c r="H66" s="47"/>
      <c r="I66" s="21">
        <v>1</v>
      </c>
      <c r="J66" s="21">
        <v>54.01</v>
      </c>
      <c r="K66" s="21">
        <f t="shared" si="3"/>
        <v>54.01</v>
      </c>
      <c r="L66" s="21">
        <v>0</v>
      </c>
      <c r="M66" s="21">
        <v>17.52</v>
      </c>
      <c r="N66" s="21">
        <f t="shared" si="4"/>
        <v>0</v>
      </c>
      <c r="O66" s="14">
        <f t="shared" si="2"/>
        <v>54.01</v>
      </c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s="8" customFormat="1" ht="39.950000000000003" customHeight="1" x14ac:dyDescent="0.2">
      <c r="A67" s="22" t="s">
        <v>120</v>
      </c>
      <c r="B67" s="15" t="s">
        <v>119</v>
      </c>
      <c r="C67" s="15" t="s">
        <v>92</v>
      </c>
      <c r="D67" s="16" t="s">
        <v>349</v>
      </c>
      <c r="E67" s="17" t="s">
        <v>94</v>
      </c>
      <c r="F67" s="29" t="s">
        <v>199</v>
      </c>
      <c r="G67" s="46"/>
      <c r="H67" s="47"/>
      <c r="I67" s="21">
        <v>1</v>
      </c>
      <c r="J67" s="21">
        <v>54.01</v>
      </c>
      <c r="K67" s="21">
        <f t="shared" si="3"/>
        <v>54.01</v>
      </c>
      <c r="L67" s="21">
        <v>0</v>
      </c>
      <c r="M67" s="21">
        <v>17.52</v>
      </c>
      <c r="N67" s="21">
        <f t="shared" si="4"/>
        <v>0</v>
      </c>
      <c r="O67" s="14">
        <f t="shared" si="2"/>
        <v>54.01</v>
      </c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s="8" customFormat="1" ht="39.950000000000003" customHeight="1" x14ac:dyDescent="0.2">
      <c r="A68" s="22" t="s">
        <v>205</v>
      </c>
      <c r="B68" s="15" t="s">
        <v>104</v>
      </c>
      <c r="C68" s="15" t="s">
        <v>62</v>
      </c>
      <c r="D68" s="16" t="s">
        <v>349</v>
      </c>
      <c r="E68" s="17" t="s">
        <v>94</v>
      </c>
      <c r="F68" s="29" t="s">
        <v>199</v>
      </c>
      <c r="G68" s="46"/>
      <c r="H68" s="47"/>
      <c r="I68" s="21">
        <v>1</v>
      </c>
      <c r="J68" s="21">
        <v>54.01</v>
      </c>
      <c r="K68" s="21">
        <f t="shared" si="3"/>
        <v>54.01</v>
      </c>
      <c r="L68" s="21">
        <v>0</v>
      </c>
      <c r="M68" s="21">
        <v>17.52</v>
      </c>
      <c r="N68" s="21">
        <f t="shared" si="4"/>
        <v>0</v>
      </c>
      <c r="O68" s="14">
        <f t="shared" si="2"/>
        <v>54.01</v>
      </c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s="8" customFormat="1" ht="39.950000000000003" customHeight="1" x14ac:dyDescent="0.2">
      <c r="A69" s="22" t="s">
        <v>130</v>
      </c>
      <c r="B69" s="15" t="s">
        <v>129</v>
      </c>
      <c r="C69" s="15" t="s">
        <v>62</v>
      </c>
      <c r="D69" s="16" t="s">
        <v>349</v>
      </c>
      <c r="E69" s="17" t="s">
        <v>94</v>
      </c>
      <c r="F69" s="29" t="s">
        <v>199</v>
      </c>
      <c r="G69" s="32"/>
      <c r="H69" s="33"/>
      <c r="I69" s="21">
        <v>1</v>
      </c>
      <c r="J69" s="21">
        <v>54.01</v>
      </c>
      <c r="K69" s="21">
        <f t="shared" si="3"/>
        <v>54.01</v>
      </c>
      <c r="L69" s="21">
        <v>0</v>
      </c>
      <c r="M69" s="21">
        <v>17.52</v>
      </c>
      <c r="N69" s="21">
        <f t="shared" si="4"/>
        <v>0</v>
      </c>
      <c r="O69" s="14">
        <f t="shared" si="2"/>
        <v>54.01</v>
      </c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s="8" customFormat="1" ht="39.950000000000003" customHeight="1" x14ac:dyDescent="0.2">
      <c r="A70" s="22" t="s">
        <v>206</v>
      </c>
      <c r="B70" s="15" t="s">
        <v>207</v>
      </c>
      <c r="C70" s="15" t="s">
        <v>74</v>
      </c>
      <c r="D70" s="16" t="s">
        <v>349</v>
      </c>
      <c r="E70" s="17" t="s">
        <v>94</v>
      </c>
      <c r="F70" s="29" t="s">
        <v>199</v>
      </c>
      <c r="G70" s="32"/>
      <c r="H70" s="33"/>
      <c r="I70" s="21">
        <v>1</v>
      </c>
      <c r="J70" s="21">
        <v>54.01</v>
      </c>
      <c r="K70" s="21">
        <f t="shared" si="3"/>
        <v>54.01</v>
      </c>
      <c r="L70" s="21">
        <v>0</v>
      </c>
      <c r="M70" s="21">
        <v>17.52</v>
      </c>
      <c r="N70" s="21">
        <f t="shared" si="4"/>
        <v>0</v>
      </c>
      <c r="O70" s="14">
        <f t="shared" ref="O70:O133" si="9">SUM(K70+N70)</f>
        <v>54.01</v>
      </c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s="8" customFormat="1" ht="39.950000000000003" customHeight="1" x14ac:dyDescent="0.2">
      <c r="A71" s="13" t="s">
        <v>208</v>
      </c>
      <c r="B71" s="15" t="s">
        <v>93</v>
      </c>
      <c r="C71" s="15" t="s">
        <v>74</v>
      </c>
      <c r="D71" s="16" t="s">
        <v>349</v>
      </c>
      <c r="E71" s="17" t="s">
        <v>94</v>
      </c>
      <c r="F71" s="29" t="s">
        <v>199</v>
      </c>
      <c r="G71" s="32"/>
      <c r="H71" s="33"/>
      <c r="I71" s="21">
        <v>1</v>
      </c>
      <c r="J71" s="21">
        <v>54.01</v>
      </c>
      <c r="K71" s="21">
        <f t="shared" si="3"/>
        <v>54.01</v>
      </c>
      <c r="L71" s="21">
        <v>0</v>
      </c>
      <c r="M71" s="21">
        <v>17.52</v>
      </c>
      <c r="N71" s="21">
        <f t="shared" si="4"/>
        <v>0</v>
      </c>
      <c r="O71" s="14">
        <f t="shared" si="9"/>
        <v>54.01</v>
      </c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s="8" customFormat="1" ht="54.75" customHeight="1" x14ac:dyDescent="0.2">
      <c r="A72" s="13" t="s">
        <v>117</v>
      </c>
      <c r="B72" s="15" t="s">
        <v>118</v>
      </c>
      <c r="C72" s="15" t="s">
        <v>68</v>
      </c>
      <c r="D72" s="16" t="s">
        <v>349</v>
      </c>
      <c r="E72" s="17" t="s">
        <v>94</v>
      </c>
      <c r="F72" s="29" t="s">
        <v>199</v>
      </c>
      <c r="G72" s="32"/>
      <c r="H72" s="33"/>
      <c r="I72" s="21">
        <v>1</v>
      </c>
      <c r="J72" s="21">
        <v>54.01</v>
      </c>
      <c r="K72" s="21">
        <f t="shared" si="3"/>
        <v>54.01</v>
      </c>
      <c r="L72" s="21">
        <v>0</v>
      </c>
      <c r="M72" s="21">
        <v>17.52</v>
      </c>
      <c r="N72" s="21">
        <f t="shared" si="4"/>
        <v>0</v>
      </c>
      <c r="O72" s="14">
        <f t="shared" si="9"/>
        <v>54.01</v>
      </c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s="8" customFormat="1" ht="39.950000000000003" customHeight="1" x14ac:dyDescent="0.2">
      <c r="A73" s="51" t="s">
        <v>209</v>
      </c>
      <c r="B73" s="35" t="s">
        <v>210</v>
      </c>
      <c r="C73" s="35" t="s">
        <v>61</v>
      </c>
      <c r="D73" s="16" t="s">
        <v>349</v>
      </c>
      <c r="E73" s="17" t="s">
        <v>94</v>
      </c>
      <c r="F73" s="29" t="s">
        <v>199</v>
      </c>
      <c r="G73" s="32"/>
      <c r="H73" s="33"/>
      <c r="I73" s="21">
        <v>1</v>
      </c>
      <c r="J73" s="21">
        <v>54.01</v>
      </c>
      <c r="K73" s="21">
        <f t="shared" si="3"/>
        <v>54.01</v>
      </c>
      <c r="L73" s="21">
        <v>0</v>
      </c>
      <c r="M73" s="21">
        <v>17.52</v>
      </c>
      <c r="N73" s="21">
        <f t="shared" si="4"/>
        <v>0</v>
      </c>
      <c r="O73" s="14">
        <f t="shared" si="9"/>
        <v>54.01</v>
      </c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s="8" customFormat="1" ht="39.950000000000003" customHeight="1" x14ac:dyDescent="0.2">
      <c r="A74" s="22" t="s">
        <v>190</v>
      </c>
      <c r="B74" s="15" t="s">
        <v>191</v>
      </c>
      <c r="C74" s="15" t="s">
        <v>61</v>
      </c>
      <c r="D74" s="16" t="s">
        <v>349</v>
      </c>
      <c r="E74" s="17" t="s">
        <v>94</v>
      </c>
      <c r="F74" s="29" t="s">
        <v>199</v>
      </c>
      <c r="G74" s="19"/>
      <c r="H74" s="20"/>
      <c r="I74" s="21">
        <v>1</v>
      </c>
      <c r="J74" s="21">
        <v>54.01</v>
      </c>
      <c r="K74" s="21">
        <f t="shared" si="3"/>
        <v>54.01</v>
      </c>
      <c r="L74" s="21">
        <v>0</v>
      </c>
      <c r="M74" s="21">
        <v>17.52</v>
      </c>
      <c r="N74" s="21">
        <f t="shared" si="4"/>
        <v>0</v>
      </c>
      <c r="O74" s="14">
        <f t="shared" si="9"/>
        <v>54.01</v>
      </c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s="8" customFormat="1" ht="39.950000000000003" customHeight="1" x14ac:dyDescent="0.2">
      <c r="A75" s="22" t="s">
        <v>211</v>
      </c>
      <c r="B75" s="15" t="s">
        <v>212</v>
      </c>
      <c r="C75" s="15" t="s">
        <v>197</v>
      </c>
      <c r="D75" s="16" t="s">
        <v>349</v>
      </c>
      <c r="E75" s="17" t="s">
        <v>94</v>
      </c>
      <c r="F75" s="29" t="s">
        <v>199</v>
      </c>
      <c r="G75" s="32"/>
      <c r="H75" s="33"/>
      <c r="I75" s="21">
        <v>1</v>
      </c>
      <c r="J75" s="21">
        <v>54.01</v>
      </c>
      <c r="K75" s="21">
        <f t="shared" si="3"/>
        <v>54.01</v>
      </c>
      <c r="L75" s="21">
        <v>0</v>
      </c>
      <c r="M75" s="21">
        <v>17.52</v>
      </c>
      <c r="N75" s="21">
        <f t="shared" si="4"/>
        <v>0</v>
      </c>
      <c r="O75" s="14">
        <f t="shared" si="9"/>
        <v>54.01</v>
      </c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s="8" customFormat="1" ht="39.950000000000003" customHeight="1" x14ac:dyDescent="0.2">
      <c r="A76" s="22" t="s">
        <v>213</v>
      </c>
      <c r="B76" s="15" t="s">
        <v>214</v>
      </c>
      <c r="C76" s="15" t="s">
        <v>197</v>
      </c>
      <c r="D76" s="16" t="s">
        <v>349</v>
      </c>
      <c r="E76" s="17" t="s">
        <v>94</v>
      </c>
      <c r="F76" s="29" t="s">
        <v>199</v>
      </c>
      <c r="G76" s="32"/>
      <c r="H76" s="33"/>
      <c r="I76" s="21">
        <v>1</v>
      </c>
      <c r="J76" s="21">
        <v>54.01</v>
      </c>
      <c r="K76" s="21">
        <f t="shared" si="3"/>
        <v>54.01</v>
      </c>
      <c r="L76" s="21">
        <v>0</v>
      </c>
      <c r="M76" s="21">
        <v>17.52</v>
      </c>
      <c r="N76" s="21">
        <f t="shared" si="4"/>
        <v>0</v>
      </c>
      <c r="O76" s="14">
        <f t="shared" si="9"/>
        <v>54.01</v>
      </c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s="8" customFormat="1" ht="53.25" customHeight="1" x14ac:dyDescent="0.2">
      <c r="A77" s="22" t="s">
        <v>215</v>
      </c>
      <c r="B77" s="15" t="s">
        <v>216</v>
      </c>
      <c r="C77" s="15" t="s">
        <v>197</v>
      </c>
      <c r="D77" s="16" t="s">
        <v>349</v>
      </c>
      <c r="E77" s="17" t="s">
        <v>94</v>
      </c>
      <c r="F77" s="29" t="s">
        <v>199</v>
      </c>
      <c r="G77" s="32"/>
      <c r="H77" s="33"/>
      <c r="I77" s="21">
        <v>1</v>
      </c>
      <c r="J77" s="21">
        <v>54.01</v>
      </c>
      <c r="K77" s="21">
        <f t="shared" ref="K77:K139" si="10">SUM(I77*J77)</f>
        <v>54.01</v>
      </c>
      <c r="L77" s="21">
        <v>0</v>
      </c>
      <c r="M77" s="21">
        <v>17.52</v>
      </c>
      <c r="N77" s="21">
        <f t="shared" ref="N77:N139" si="11">SUM(L77*M77)</f>
        <v>0</v>
      </c>
      <c r="O77" s="14">
        <f t="shared" si="9"/>
        <v>54.01</v>
      </c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s="8" customFormat="1" ht="39.950000000000003" customHeight="1" x14ac:dyDescent="0.2">
      <c r="A78" s="22" t="s">
        <v>217</v>
      </c>
      <c r="B78" s="15" t="s">
        <v>218</v>
      </c>
      <c r="C78" s="15" t="s">
        <v>28</v>
      </c>
      <c r="D78" s="16" t="s">
        <v>349</v>
      </c>
      <c r="E78" s="17" t="s">
        <v>94</v>
      </c>
      <c r="F78" s="29" t="s">
        <v>199</v>
      </c>
      <c r="G78" s="32"/>
      <c r="H78" s="33"/>
      <c r="I78" s="21">
        <v>1</v>
      </c>
      <c r="J78" s="21">
        <v>54.01</v>
      </c>
      <c r="K78" s="21">
        <f t="shared" si="10"/>
        <v>54.01</v>
      </c>
      <c r="L78" s="21">
        <v>0</v>
      </c>
      <c r="M78" s="21">
        <v>17.52</v>
      </c>
      <c r="N78" s="21">
        <f t="shared" si="11"/>
        <v>0</v>
      </c>
      <c r="O78" s="14">
        <f t="shared" si="9"/>
        <v>54.01</v>
      </c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s="8" customFormat="1" ht="39.950000000000003" customHeight="1" x14ac:dyDescent="0.2">
      <c r="A79" s="22" t="s">
        <v>219</v>
      </c>
      <c r="B79" s="15" t="s">
        <v>220</v>
      </c>
      <c r="C79" s="15" t="s">
        <v>136</v>
      </c>
      <c r="D79" s="16" t="s">
        <v>349</v>
      </c>
      <c r="E79" s="17" t="s">
        <v>94</v>
      </c>
      <c r="F79" s="29" t="s">
        <v>199</v>
      </c>
      <c r="G79" s="32"/>
      <c r="H79" s="33"/>
      <c r="I79" s="21">
        <v>1</v>
      </c>
      <c r="J79" s="21">
        <v>54.01</v>
      </c>
      <c r="K79" s="21">
        <f t="shared" si="10"/>
        <v>54.01</v>
      </c>
      <c r="L79" s="21">
        <v>0</v>
      </c>
      <c r="M79" s="21">
        <v>17.52</v>
      </c>
      <c r="N79" s="21">
        <f t="shared" si="11"/>
        <v>0</v>
      </c>
      <c r="O79" s="14">
        <f t="shared" si="9"/>
        <v>54.01</v>
      </c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s="8" customFormat="1" ht="39.950000000000003" customHeight="1" x14ac:dyDescent="0.2">
      <c r="A80" s="22" t="s">
        <v>221</v>
      </c>
      <c r="B80" s="15" t="s">
        <v>195</v>
      </c>
      <c r="C80" s="15" t="s">
        <v>136</v>
      </c>
      <c r="D80" s="16" t="s">
        <v>349</v>
      </c>
      <c r="E80" s="17" t="s">
        <v>94</v>
      </c>
      <c r="F80" s="29" t="s">
        <v>199</v>
      </c>
      <c r="G80" s="32"/>
      <c r="H80" s="33"/>
      <c r="I80" s="21">
        <v>1</v>
      </c>
      <c r="J80" s="21">
        <v>54.01</v>
      </c>
      <c r="K80" s="21">
        <f t="shared" si="10"/>
        <v>54.01</v>
      </c>
      <c r="L80" s="21">
        <v>0</v>
      </c>
      <c r="M80" s="21">
        <v>17.52</v>
      </c>
      <c r="N80" s="21">
        <f t="shared" si="11"/>
        <v>0</v>
      </c>
      <c r="O80" s="14">
        <f t="shared" si="9"/>
        <v>54.01</v>
      </c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s="8" customFormat="1" ht="39.950000000000003" customHeight="1" x14ac:dyDescent="0.2">
      <c r="A81" s="22" t="s">
        <v>114</v>
      </c>
      <c r="B81" s="15" t="s">
        <v>72</v>
      </c>
      <c r="C81" s="15" t="s">
        <v>73</v>
      </c>
      <c r="D81" s="16" t="s">
        <v>349</v>
      </c>
      <c r="E81" s="43" t="s">
        <v>86</v>
      </c>
      <c r="F81" s="40" t="s">
        <v>222</v>
      </c>
      <c r="G81" s="32"/>
      <c r="H81" s="33"/>
      <c r="I81" s="21">
        <v>0</v>
      </c>
      <c r="J81" s="21">
        <v>54.01</v>
      </c>
      <c r="K81" s="21">
        <f t="shared" si="10"/>
        <v>0</v>
      </c>
      <c r="L81" s="21">
        <v>2</v>
      </c>
      <c r="M81" s="21">
        <v>17.52</v>
      </c>
      <c r="N81" s="21">
        <f t="shared" si="11"/>
        <v>35.04</v>
      </c>
      <c r="O81" s="14">
        <f t="shared" si="9"/>
        <v>35.04</v>
      </c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s="8" customFormat="1" ht="39.950000000000003" customHeight="1" x14ac:dyDescent="0.2">
      <c r="A82" s="13" t="s">
        <v>87</v>
      </c>
      <c r="B82" s="15" t="s">
        <v>88</v>
      </c>
      <c r="C82" s="15" t="s">
        <v>61</v>
      </c>
      <c r="D82" s="16" t="s">
        <v>349</v>
      </c>
      <c r="E82" s="43" t="s">
        <v>86</v>
      </c>
      <c r="F82" s="40" t="s">
        <v>222</v>
      </c>
      <c r="G82" s="32"/>
      <c r="H82" s="33"/>
      <c r="I82" s="21">
        <v>0</v>
      </c>
      <c r="J82" s="21">
        <v>54.01</v>
      </c>
      <c r="K82" s="21">
        <f t="shared" si="10"/>
        <v>0</v>
      </c>
      <c r="L82" s="21">
        <v>2</v>
      </c>
      <c r="M82" s="21">
        <v>17.52</v>
      </c>
      <c r="N82" s="21">
        <f t="shared" si="11"/>
        <v>35.04</v>
      </c>
      <c r="O82" s="14">
        <f t="shared" si="9"/>
        <v>35.04</v>
      </c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s="8" customFormat="1" ht="39.950000000000003" customHeight="1" x14ac:dyDescent="0.2">
      <c r="A83" s="22" t="s">
        <v>106</v>
      </c>
      <c r="B83" s="15" t="s">
        <v>107</v>
      </c>
      <c r="C83" s="15" t="s">
        <v>75</v>
      </c>
      <c r="D83" s="16" t="s">
        <v>349</v>
      </c>
      <c r="E83" s="43" t="s">
        <v>71</v>
      </c>
      <c r="F83" s="40" t="s">
        <v>223</v>
      </c>
      <c r="G83" s="32"/>
      <c r="H83" s="33"/>
      <c r="I83" s="21">
        <v>2</v>
      </c>
      <c r="J83" s="21">
        <v>175.44</v>
      </c>
      <c r="K83" s="21">
        <f t="shared" si="10"/>
        <v>350.88</v>
      </c>
      <c r="L83" s="21">
        <v>1</v>
      </c>
      <c r="M83" s="21">
        <v>52.64</v>
      </c>
      <c r="N83" s="21">
        <f t="shared" si="11"/>
        <v>52.64</v>
      </c>
      <c r="O83" s="14">
        <f t="shared" si="9"/>
        <v>403.52</v>
      </c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s="8" customFormat="1" ht="63.75" customHeight="1" x14ac:dyDescent="0.2">
      <c r="A84" s="22" t="s">
        <v>106</v>
      </c>
      <c r="B84" s="15" t="s">
        <v>107</v>
      </c>
      <c r="C84" s="15" t="s">
        <v>75</v>
      </c>
      <c r="D84" s="16" t="s">
        <v>349</v>
      </c>
      <c r="E84" s="39" t="s">
        <v>224</v>
      </c>
      <c r="F84" s="40">
        <v>42517</v>
      </c>
      <c r="G84" s="32"/>
      <c r="H84" s="33"/>
      <c r="I84" s="21">
        <v>0</v>
      </c>
      <c r="J84" s="21">
        <v>54.01</v>
      </c>
      <c r="K84" s="21">
        <f t="shared" si="10"/>
        <v>0</v>
      </c>
      <c r="L84" s="21">
        <v>1</v>
      </c>
      <c r="M84" s="21">
        <v>17.52</v>
      </c>
      <c r="N84" s="21">
        <f t="shared" si="11"/>
        <v>17.52</v>
      </c>
      <c r="O84" s="14">
        <f t="shared" si="9"/>
        <v>17.52</v>
      </c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s="8" customFormat="1" ht="47.25" customHeight="1" x14ac:dyDescent="0.2">
      <c r="A85" s="22" t="s">
        <v>225</v>
      </c>
      <c r="B85" s="15" t="s">
        <v>226</v>
      </c>
      <c r="C85" s="15" t="s">
        <v>75</v>
      </c>
      <c r="D85" s="16" t="s">
        <v>349</v>
      </c>
      <c r="E85" s="41" t="s">
        <v>94</v>
      </c>
      <c r="F85" s="40">
        <v>42525</v>
      </c>
      <c r="G85" s="32"/>
      <c r="H85" s="33"/>
      <c r="I85" s="21">
        <v>0</v>
      </c>
      <c r="J85" s="21">
        <v>54.01</v>
      </c>
      <c r="K85" s="21">
        <f t="shared" si="10"/>
        <v>0</v>
      </c>
      <c r="L85" s="21">
        <v>1</v>
      </c>
      <c r="M85" s="21">
        <v>17.52</v>
      </c>
      <c r="N85" s="21">
        <f t="shared" si="11"/>
        <v>17.52</v>
      </c>
      <c r="O85" s="14">
        <f t="shared" si="9"/>
        <v>17.52</v>
      </c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s="8" customFormat="1" ht="45.75" customHeight="1" x14ac:dyDescent="0.2">
      <c r="A86" s="22" t="s">
        <v>227</v>
      </c>
      <c r="B86" s="15" t="s">
        <v>228</v>
      </c>
      <c r="C86" s="15" t="s">
        <v>74</v>
      </c>
      <c r="D86" s="16" t="s">
        <v>349</v>
      </c>
      <c r="E86" s="14" t="s">
        <v>86</v>
      </c>
      <c r="F86" s="40" t="s">
        <v>229</v>
      </c>
      <c r="G86" s="32"/>
      <c r="H86" s="33"/>
      <c r="I86" s="21">
        <v>0</v>
      </c>
      <c r="J86" s="21">
        <v>54.01</v>
      </c>
      <c r="K86" s="21">
        <f t="shared" si="10"/>
        <v>0</v>
      </c>
      <c r="L86" s="21">
        <v>5</v>
      </c>
      <c r="M86" s="21">
        <v>17.52</v>
      </c>
      <c r="N86" s="21">
        <f t="shared" si="11"/>
        <v>87.6</v>
      </c>
      <c r="O86" s="23">
        <f t="shared" si="9"/>
        <v>87.6</v>
      </c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s="8" customFormat="1" ht="39.950000000000003" customHeight="1" x14ac:dyDescent="0.2">
      <c r="A87" s="13" t="s">
        <v>66</v>
      </c>
      <c r="B87" s="15" t="s">
        <v>65</v>
      </c>
      <c r="C87" s="15" t="s">
        <v>25</v>
      </c>
      <c r="D87" s="16" t="s">
        <v>349</v>
      </c>
      <c r="E87" s="41" t="s">
        <v>94</v>
      </c>
      <c r="F87" s="40" t="s">
        <v>199</v>
      </c>
      <c r="G87" s="32"/>
      <c r="H87" s="33"/>
      <c r="I87" s="21">
        <v>1</v>
      </c>
      <c r="J87" s="21">
        <v>54.01</v>
      </c>
      <c r="K87" s="21">
        <f t="shared" si="10"/>
        <v>54.01</v>
      </c>
      <c r="L87" s="21">
        <v>1</v>
      </c>
      <c r="M87" s="21">
        <v>17.52</v>
      </c>
      <c r="N87" s="21">
        <f t="shared" si="11"/>
        <v>17.52</v>
      </c>
      <c r="O87" s="14">
        <f t="shared" si="9"/>
        <v>71.53</v>
      </c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s="8" customFormat="1" ht="39.950000000000003" customHeight="1" x14ac:dyDescent="0.2">
      <c r="A88" s="13" t="s">
        <v>66</v>
      </c>
      <c r="B88" s="15" t="s">
        <v>65</v>
      </c>
      <c r="C88" s="15" t="s">
        <v>25</v>
      </c>
      <c r="D88" s="16" t="s">
        <v>349</v>
      </c>
      <c r="E88" s="14" t="s">
        <v>230</v>
      </c>
      <c r="F88" s="42" t="s">
        <v>231</v>
      </c>
      <c r="G88" s="32"/>
      <c r="H88" s="33"/>
      <c r="I88" s="21">
        <v>2</v>
      </c>
      <c r="J88" s="21">
        <v>54.01</v>
      </c>
      <c r="K88" s="21">
        <f t="shared" si="10"/>
        <v>108.02</v>
      </c>
      <c r="L88" s="21">
        <v>1</v>
      </c>
      <c r="M88" s="21">
        <v>17.52</v>
      </c>
      <c r="N88" s="21">
        <f t="shared" si="11"/>
        <v>17.52</v>
      </c>
      <c r="O88" s="14">
        <f t="shared" si="9"/>
        <v>125.53999999999999</v>
      </c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s="8" customFormat="1" ht="39.950000000000003" customHeight="1" x14ac:dyDescent="0.2">
      <c r="A89" s="22" t="s">
        <v>114</v>
      </c>
      <c r="B89" s="15" t="s">
        <v>72</v>
      </c>
      <c r="C89" s="15" t="s">
        <v>73</v>
      </c>
      <c r="D89" s="16" t="s">
        <v>349</v>
      </c>
      <c r="E89" s="43" t="s">
        <v>86</v>
      </c>
      <c r="F89" s="40" t="s">
        <v>232</v>
      </c>
      <c r="G89" s="32"/>
      <c r="H89" s="33"/>
      <c r="I89" s="21">
        <v>0</v>
      </c>
      <c r="J89" s="21">
        <v>54.01</v>
      </c>
      <c r="K89" s="21">
        <f t="shared" si="10"/>
        <v>0</v>
      </c>
      <c r="L89" s="21">
        <v>2</v>
      </c>
      <c r="M89" s="21">
        <v>17.52</v>
      </c>
      <c r="N89" s="21">
        <f t="shared" si="11"/>
        <v>35.04</v>
      </c>
      <c r="O89" s="14">
        <f t="shared" si="9"/>
        <v>35.04</v>
      </c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s="8" customFormat="1" ht="39.950000000000003" customHeight="1" x14ac:dyDescent="0.2">
      <c r="A90" s="22" t="s">
        <v>233</v>
      </c>
      <c r="B90" s="15" t="s">
        <v>234</v>
      </c>
      <c r="C90" s="15" t="s">
        <v>197</v>
      </c>
      <c r="D90" s="16" t="s">
        <v>349</v>
      </c>
      <c r="E90" s="43" t="s">
        <v>86</v>
      </c>
      <c r="F90" s="40" t="s">
        <v>235</v>
      </c>
      <c r="G90" s="32"/>
      <c r="H90" s="33"/>
      <c r="I90" s="21">
        <v>0</v>
      </c>
      <c r="J90" s="21">
        <v>54.01</v>
      </c>
      <c r="K90" s="21">
        <f t="shared" si="10"/>
        <v>0</v>
      </c>
      <c r="L90" s="21">
        <v>1</v>
      </c>
      <c r="M90" s="21">
        <v>17.52</v>
      </c>
      <c r="N90" s="21">
        <f t="shared" si="11"/>
        <v>17.52</v>
      </c>
      <c r="O90" s="14">
        <f t="shared" si="9"/>
        <v>17.52</v>
      </c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s="8" customFormat="1" ht="39.950000000000003" customHeight="1" x14ac:dyDescent="0.2">
      <c r="A91" s="13" t="s">
        <v>87</v>
      </c>
      <c r="B91" s="15" t="s">
        <v>88</v>
      </c>
      <c r="C91" s="15" t="s">
        <v>61</v>
      </c>
      <c r="D91" s="16" t="s">
        <v>349</v>
      </c>
      <c r="E91" s="17" t="s">
        <v>95</v>
      </c>
      <c r="F91" s="40" t="s">
        <v>236</v>
      </c>
      <c r="G91" s="32"/>
      <c r="H91" s="33"/>
      <c r="I91" s="21">
        <v>0</v>
      </c>
      <c r="J91" s="21">
        <v>54.01</v>
      </c>
      <c r="K91" s="21">
        <f t="shared" si="10"/>
        <v>0</v>
      </c>
      <c r="L91" s="21">
        <v>1</v>
      </c>
      <c r="M91" s="21">
        <v>17.52</v>
      </c>
      <c r="N91" s="21">
        <f t="shared" si="11"/>
        <v>17.52</v>
      </c>
      <c r="O91" s="14">
        <f t="shared" si="9"/>
        <v>17.52</v>
      </c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s="8" customFormat="1" ht="39.950000000000003" customHeight="1" x14ac:dyDescent="0.2">
      <c r="A92" s="22" t="s">
        <v>100</v>
      </c>
      <c r="B92" s="15" t="s">
        <v>67</v>
      </c>
      <c r="C92" s="15" t="s">
        <v>79</v>
      </c>
      <c r="D92" s="16" t="s">
        <v>349</v>
      </c>
      <c r="E92" s="43" t="s">
        <v>238</v>
      </c>
      <c r="F92" s="40" t="s">
        <v>239</v>
      </c>
      <c r="G92" s="32"/>
      <c r="H92" s="33"/>
      <c r="I92" s="21">
        <v>1</v>
      </c>
      <c r="J92" s="21">
        <v>54.01</v>
      </c>
      <c r="K92" s="21">
        <f t="shared" si="10"/>
        <v>54.01</v>
      </c>
      <c r="L92" s="21">
        <v>0</v>
      </c>
      <c r="M92" s="21">
        <v>17.52</v>
      </c>
      <c r="N92" s="21">
        <f t="shared" si="11"/>
        <v>0</v>
      </c>
      <c r="O92" s="14">
        <f t="shared" si="9"/>
        <v>54.01</v>
      </c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s="8" customFormat="1" ht="39.950000000000003" customHeight="1" x14ac:dyDescent="0.2">
      <c r="A93" s="22" t="s">
        <v>237</v>
      </c>
      <c r="B93" s="15" t="s">
        <v>116</v>
      </c>
      <c r="C93" s="15" t="s">
        <v>79</v>
      </c>
      <c r="D93" s="16" t="s">
        <v>349</v>
      </c>
      <c r="E93" s="43" t="s">
        <v>238</v>
      </c>
      <c r="F93" s="40" t="s">
        <v>239</v>
      </c>
      <c r="G93" s="32"/>
      <c r="H93" s="33"/>
      <c r="I93" s="21">
        <v>1</v>
      </c>
      <c r="J93" s="21">
        <v>54.01</v>
      </c>
      <c r="K93" s="21">
        <f t="shared" si="10"/>
        <v>54.01</v>
      </c>
      <c r="L93" s="21">
        <v>0</v>
      </c>
      <c r="M93" s="21">
        <v>17.52</v>
      </c>
      <c r="N93" s="21">
        <f t="shared" si="11"/>
        <v>0</v>
      </c>
      <c r="O93" s="14">
        <f t="shared" si="9"/>
        <v>54.01</v>
      </c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s="8" customFormat="1" ht="39.950000000000003" customHeight="1" x14ac:dyDescent="0.2">
      <c r="A94" s="22" t="s">
        <v>109</v>
      </c>
      <c r="B94" s="15" t="s">
        <v>110</v>
      </c>
      <c r="C94" s="15" t="s">
        <v>27</v>
      </c>
      <c r="D94" s="16" t="s">
        <v>349</v>
      </c>
      <c r="E94" s="43" t="s">
        <v>238</v>
      </c>
      <c r="F94" s="40" t="s">
        <v>239</v>
      </c>
      <c r="G94" s="32"/>
      <c r="H94" s="33"/>
      <c r="I94" s="21">
        <v>1</v>
      </c>
      <c r="J94" s="21">
        <v>54.01</v>
      </c>
      <c r="K94" s="21">
        <f t="shared" si="10"/>
        <v>54.01</v>
      </c>
      <c r="L94" s="21">
        <v>0</v>
      </c>
      <c r="M94" s="21">
        <v>17.52</v>
      </c>
      <c r="N94" s="21">
        <f t="shared" si="11"/>
        <v>0</v>
      </c>
      <c r="O94" s="14">
        <f t="shared" si="9"/>
        <v>54.01</v>
      </c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s="8" customFormat="1" ht="39.950000000000003" customHeight="1" x14ac:dyDescent="0.2">
      <c r="A95" s="22" t="s">
        <v>108</v>
      </c>
      <c r="B95" s="15" t="s">
        <v>111</v>
      </c>
      <c r="C95" s="15" t="s">
        <v>75</v>
      </c>
      <c r="D95" s="16" t="s">
        <v>349</v>
      </c>
      <c r="E95" s="41" t="s">
        <v>94</v>
      </c>
      <c r="F95" s="40" t="s">
        <v>199</v>
      </c>
      <c r="G95" s="32"/>
      <c r="H95" s="33"/>
      <c r="I95" s="21">
        <v>1</v>
      </c>
      <c r="J95" s="21">
        <v>54.01</v>
      </c>
      <c r="K95" s="21">
        <f t="shared" si="10"/>
        <v>54.01</v>
      </c>
      <c r="L95" s="21">
        <v>0</v>
      </c>
      <c r="M95" s="21">
        <v>17.52</v>
      </c>
      <c r="N95" s="21">
        <f t="shared" si="11"/>
        <v>0</v>
      </c>
      <c r="O95" s="14">
        <f t="shared" si="9"/>
        <v>54.01</v>
      </c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s="8" customFormat="1" ht="39.950000000000003" customHeight="1" x14ac:dyDescent="0.2">
      <c r="A96" s="22" t="s">
        <v>109</v>
      </c>
      <c r="B96" s="15" t="s">
        <v>110</v>
      </c>
      <c r="C96" s="15" t="s">
        <v>27</v>
      </c>
      <c r="D96" s="16" t="s">
        <v>349</v>
      </c>
      <c r="E96" s="41" t="s">
        <v>94</v>
      </c>
      <c r="F96" s="40" t="s">
        <v>199</v>
      </c>
      <c r="G96" s="32"/>
      <c r="H96" s="33"/>
      <c r="I96" s="21">
        <v>1</v>
      </c>
      <c r="J96" s="21">
        <v>54.01</v>
      </c>
      <c r="K96" s="21">
        <f t="shared" si="10"/>
        <v>54.01</v>
      </c>
      <c r="L96" s="21">
        <v>0</v>
      </c>
      <c r="M96" s="21">
        <v>17.52</v>
      </c>
      <c r="N96" s="21">
        <f t="shared" si="11"/>
        <v>0</v>
      </c>
      <c r="O96" s="14">
        <f t="shared" si="9"/>
        <v>54.01</v>
      </c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s="8" customFormat="1" ht="39.950000000000003" customHeight="1" x14ac:dyDescent="0.2">
      <c r="A97" s="22" t="s">
        <v>134</v>
      </c>
      <c r="B97" s="15" t="s">
        <v>115</v>
      </c>
      <c r="C97" s="15" t="s">
        <v>27</v>
      </c>
      <c r="D97" s="16" t="s">
        <v>349</v>
      </c>
      <c r="E97" s="41" t="s">
        <v>94</v>
      </c>
      <c r="F97" s="40" t="s">
        <v>199</v>
      </c>
      <c r="G97" s="32"/>
      <c r="H97" s="33"/>
      <c r="I97" s="21">
        <v>1</v>
      </c>
      <c r="J97" s="21">
        <v>54.01</v>
      </c>
      <c r="K97" s="21">
        <f t="shared" si="10"/>
        <v>54.01</v>
      </c>
      <c r="L97" s="21">
        <v>0</v>
      </c>
      <c r="M97" s="21">
        <v>17.52</v>
      </c>
      <c r="N97" s="21">
        <f t="shared" si="11"/>
        <v>0</v>
      </c>
      <c r="O97" s="14">
        <f t="shared" si="9"/>
        <v>54.01</v>
      </c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s="8" customFormat="1" ht="39.950000000000003" customHeight="1" x14ac:dyDescent="0.2">
      <c r="A98" s="13" t="s">
        <v>240</v>
      </c>
      <c r="B98" s="15" t="s">
        <v>241</v>
      </c>
      <c r="C98" s="15" t="s">
        <v>75</v>
      </c>
      <c r="D98" s="16" t="s">
        <v>349</v>
      </c>
      <c r="E98" s="17" t="s">
        <v>242</v>
      </c>
      <c r="F98" s="40" t="s">
        <v>231</v>
      </c>
      <c r="G98" s="32"/>
      <c r="H98" s="33"/>
      <c r="I98" s="21">
        <v>2</v>
      </c>
      <c r="J98" s="21">
        <v>54.01</v>
      </c>
      <c r="K98" s="21">
        <f t="shared" si="10"/>
        <v>108.02</v>
      </c>
      <c r="L98" s="21">
        <v>1</v>
      </c>
      <c r="M98" s="21">
        <v>17.52</v>
      </c>
      <c r="N98" s="21">
        <f t="shared" si="11"/>
        <v>17.52</v>
      </c>
      <c r="O98" s="14">
        <f t="shared" si="9"/>
        <v>125.53999999999999</v>
      </c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s="8" customFormat="1" ht="39.950000000000003" customHeight="1" x14ac:dyDescent="0.2">
      <c r="A99" s="22" t="s">
        <v>83</v>
      </c>
      <c r="B99" s="15" t="s">
        <v>185</v>
      </c>
      <c r="C99" s="15" t="s">
        <v>79</v>
      </c>
      <c r="D99" s="16" t="s">
        <v>349</v>
      </c>
      <c r="E99" s="17" t="s">
        <v>242</v>
      </c>
      <c r="F99" s="40" t="s">
        <v>231</v>
      </c>
      <c r="G99" s="32"/>
      <c r="H99" s="33"/>
      <c r="I99" s="21">
        <v>2</v>
      </c>
      <c r="J99" s="21">
        <v>54.01</v>
      </c>
      <c r="K99" s="21">
        <f t="shared" si="10"/>
        <v>108.02</v>
      </c>
      <c r="L99" s="21">
        <v>1</v>
      </c>
      <c r="M99" s="21">
        <v>17.52</v>
      </c>
      <c r="N99" s="21">
        <f t="shared" si="11"/>
        <v>17.52</v>
      </c>
      <c r="O99" s="14">
        <f t="shared" si="9"/>
        <v>125.53999999999999</v>
      </c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s="8" customFormat="1" ht="39.950000000000003" customHeight="1" x14ac:dyDescent="0.2">
      <c r="A100" s="13" t="s">
        <v>243</v>
      </c>
      <c r="B100" s="15" t="s">
        <v>244</v>
      </c>
      <c r="C100" s="15" t="s">
        <v>27</v>
      </c>
      <c r="D100" s="16" t="s">
        <v>349</v>
      </c>
      <c r="E100" s="17" t="s">
        <v>242</v>
      </c>
      <c r="F100" s="40" t="s">
        <v>231</v>
      </c>
      <c r="G100" s="32"/>
      <c r="H100" s="33"/>
      <c r="I100" s="21">
        <v>2</v>
      </c>
      <c r="J100" s="21">
        <v>54.01</v>
      </c>
      <c r="K100" s="21">
        <f t="shared" si="10"/>
        <v>108.02</v>
      </c>
      <c r="L100" s="21">
        <v>1</v>
      </c>
      <c r="M100" s="21">
        <v>17.52</v>
      </c>
      <c r="N100" s="21">
        <f t="shared" si="11"/>
        <v>17.52</v>
      </c>
      <c r="O100" s="14">
        <f t="shared" si="9"/>
        <v>125.53999999999999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s="8" customFormat="1" ht="43.5" customHeight="1" x14ac:dyDescent="0.2">
      <c r="A101" s="63" t="s">
        <v>245</v>
      </c>
      <c r="B101" s="15" t="s">
        <v>246</v>
      </c>
      <c r="C101" s="15" t="s">
        <v>81</v>
      </c>
      <c r="D101" s="16" t="s">
        <v>349</v>
      </c>
      <c r="E101" s="17" t="s">
        <v>242</v>
      </c>
      <c r="F101" s="40" t="s">
        <v>231</v>
      </c>
      <c r="G101" s="32"/>
      <c r="H101" s="33"/>
      <c r="I101" s="21">
        <v>2</v>
      </c>
      <c r="J101" s="21">
        <v>54.01</v>
      </c>
      <c r="K101" s="21">
        <f t="shared" si="10"/>
        <v>108.02</v>
      </c>
      <c r="L101" s="21">
        <v>1</v>
      </c>
      <c r="M101" s="21">
        <v>17.52</v>
      </c>
      <c r="N101" s="21">
        <f t="shared" si="11"/>
        <v>17.52</v>
      </c>
      <c r="O101" s="14">
        <f t="shared" si="9"/>
        <v>125.53999999999999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s="8" customFormat="1" ht="39.950000000000003" customHeight="1" x14ac:dyDescent="0.2">
      <c r="A102" s="13" t="s">
        <v>247</v>
      </c>
      <c r="B102" s="15" t="s">
        <v>248</v>
      </c>
      <c r="C102" s="15" t="s">
        <v>249</v>
      </c>
      <c r="D102" s="16" t="s">
        <v>349</v>
      </c>
      <c r="E102" s="17" t="s">
        <v>242</v>
      </c>
      <c r="F102" s="40" t="s">
        <v>231</v>
      </c>
      <c r="G102" s="32"/>
      <c r="H102" s="33"/>
      <c r="I102" s="21">
        <v>2</v>
      </c>
      <c r="J102" s="21">
        <v>54.01</v>
      </c>
      <c r="K102" s="21">
        <f t="shared" si="10"/>
        <v>108.02</v>
      </c>
      <c r="L102" s="21">
        <v>1</v>
      </c>
      <c r="M102" s="21">
        <v>17.52</v>
      </c>
      <c r="N102" s="21">
        <f t="shared" si="11"/>
        <v>17.52</v>
      </c>
      <c r="O102" s="14">
        <f t="shared" si="9"/>
        <v>125.53999999999999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s="8" customFormat="1" ht="39.950000000000003" customHeight="1" x14ac:dyDescent="0.2">
      <c r="A103" s="62" t="s">
        <v>121</v>
      </c>
      <c r="B103" s="15" t="s">
        <v>122</v>
      </c>
      <c r="C103" s="15" t="s">
        <v>69</v>
      </c>
      <c r="D103" s="16" t="s">
        <v>349</v>
      </c>
      <c r="E103" s="17" t="s">
        <v>242</v>
      </c>
      <c r="F103" s="40" t="s">
        <v>231</v>
      </c>
      <c r="G103" s="32"/>
      <c r="H103" s="33"/>
      <c r="I103" s="21">
        <v>2</v>
      </c>
      <c r="J103" s="21">
        <v>54.01</v>
      </c>
      <c r="K103" s="21">
        <f t="shared" si="10"/>
        <v>108.02</v>
      </c>
      <c r="L103" s="21">
        <v>1</v>
      </c>
      <c r="M103" s="21">
        <v>17.52</v>
      </c>
      <c r="N103" s="21">
        <f t="shared" si="11"/>
        <v>17.52</v>
      </c>
      <c r="O103" s="14">
        <f t="shared" si="9"/>
        <v>125.53999999999999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s="8" customFormat="1" ht="39.950000000000003" customHeight="1" x14ac:dyDescent="0.2">
      <c r="A104" s="22" t="s">
        <v>250</v>
      </c>
      <c r="B104" s="15" t="s">
        <v>251</v>
      </c>
      <c r="C104" s="15" t="s">
        <v>74</v>
      </c>
      <c r="D104" s="16" t="s">
        <v>349</v>
      </c>
      <c r="E104" s="17" t="s">
        <v>242</v>
      </c>
      <c r="F104" s="40" t="s">
        <v>231</v>
      </c>
      <c r="G104" s="32"/>
      <c r="H104" s="33"/>
      <c r="I104" s="21">
        <v>2</v>
      </c>
      <c r="J104" s="21">
        <v>54.01</v>
      </c>
      <c r="K104" s="21">
        <f t="shared" si="10"/>
        <v>108.02</v>
      </c>
      <c r="L104" s="21">
        <v>1</v>
      </c>
      <c r="M104" s="21">
        <v>17.52</v>
      </c>
      <c r="N104" s="21">
        <f t="shared" si="11"/>
        <v>17.52</v>
      </c>
      <c r="O104" s="14">
        <f t="shared" si="9"/>
        <v>125.53999999999999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s="8" customFormat="1" ht="39.950000000000003" customHeight="1" x14ac:dyDescent="0.2">
      <c r="A105" s="22" t="s">
        <v>190</v>
      </c>
      <c r="B105" s="15" t="s">
        <v>191</v>
      </c>
      <c r="C105" s="15" t="s">
        <v>61</v>
      </c>
      <c r="D105" s="16" t="s">
        <v>349</v>
      </c>
      <c r="E105" s="17" t="s">
        <v>242</v>
      </c>
      <c r="F105" s="40" t="s">
        <v>231</v>
      </c>
      <c r="G105" s="32"/>
      <c r="H105" s="33"/>
      <c r="I105" s="21">
        <v>2</v>
      </c>
      <c r="J105" s="21">
        <v>54.01</v>
      </c>
      <c r="K105" s="21">
        <f t="shared" si="10"/>
        <v>108.02</v>
      </c>
      <c r="L105" s="21">
        <v>1</v>
      </c>
      <c r="M105" s="21">
        <v>17.52</v>
      </c>
      <c r="N105" s="21">
        <f t="shared" si="11"/>
        <v>17.52</v>
      </c>
      <c r="O105" s="14">
        <f t="shared" si="9"/>
        <v>125.53999999999999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s="8" customFormat="1" ht="39.950000000000003" customHeight="1" x14ac:dyDescent="0.2">
      <c r="A106" s="22" t="s">
        <v>252</v>
      </c>
      <c r="B106" s="15" t="s">
        <v>253</v>
      </c>
      <c r="C106" s="15" t="s">
        <v>61</v>
      </c>
      <c r="D106" s="16" t="s">
        <v>349</v>
      </c>
      <c r="E106" s="17" t="s">
        <v>242</v>
      </c>
      <c r="F106" s="40" t="s">
        <v>231</v>
      </c>
      <c r="G106" s="32"/>
      <c r="H106" s="33"/>
      <c r="I106" s="21">
        <v>2</v>
      </c>
      <c r="J106" s="21">
        <v>54.01</v>
      </c>
      <c r="K106" s="21">
        <f t="shared" si="10"/>
        <v>108.02</v>
      </c>
      <c r="L106" s="21">
        <v>1</v>
      </c>
      <c r="M106" s="21">
        <v>17.52</v>
      </c>
      <c r="N106" s="21">
        <f t="shared" si="11"/>
        <v>17.52</v>
      </c>
      <c r="O106" s="14">
        <f t="shared" si="9"/>
        <v>125.53999999999999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s="8" customFormat="1" ht="39.950000000000003" customHeight="1" x14ac:dyDescent="0.2">
      <c r="A107" s="22" t="s">
        <v>254</v>
      </c>
      <c r="B107" s="15" t="s">
        <v>255</v>
      </c>
      <c r="C107" s="15" t="s">
        <v>28</v>
      </c>
      <c r="D107" s="16" t="s">
        <v>349</v>
      </c>
      <c r="E107" s="17" t="s">
        <v>242</v>
      </c>
      <c r="F107" s="40" t="s">
        <v>231</v>
      </c>
      <c r="G107" s="32"/>
      <c r="H107" s="33"/>
      <c r="I107" s="21">
        <v>2</v>
      </c>
      <c r="J107" s="21">
        <v>54.01</v>
      </c>
      <c r="K107" s="21">
        <f t="shared" si="10"/>
        <v>108.02</v>
      </c>
      <c r="L107" s="21">
        <v>1</v>
      </c>
      <c r="M107" s="21">
        <v>17.52</v>
      </c>
      <c r="N107" s="21">
        <f t="shared" si="11"/>
        <v>17.52</v>
      </c>
      <c r="O107" s="14">
        <f t="shared" si="9"/>
        <v>125.53999999999999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s="8" customFormat="1" ht="39.950000000000003" customHeight="1" x14ac:dyDescent="0.2">
      <c r="A108" s="22" t="s">
        <v>256</v>
      </c>
      <c r="B108" s="15" t="s">
        <v>257</v>
      </c>
      <c r="C108" s="15" t="s">
        <v>28</v>
      </c>
      <c r="D108" s="16" t="s">
        <v>349</v>
      </c>
      <c r="E108" s="17" t="s">
        <v>242</v>
      </c>
      <c r="F108" s="40" t="s">
        <v>231</v>
      </c>
      <c r="G108" s="32"/>
      <c r="H108" s="33"/>
      <c r="I108" s="21">
        <v>2</v>
      </c>
      <c r="J108" s="21">
        <v>54.01</v>
      </c>
      <c r="K108" s="21">
        <f t="shared" si="10"/>
        <v>108.02</v>
      </c>
      <c r="L108" s="21">
        <v>1</v>
      </c>
      <c r="M108" s="21">
        <v>17.52</v>
      </c>
      <c r="N108" s="21">
        <f t="shared" si="11"/>
        <v>17.52</v>
      </c>
      <c r="O108" s="14">
        <f t="shared" si="9"/>
        <v>125.53999999999999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s="8" customFormat="1" ht="39.950000000000003" customHeight="1" x14ac:dyDescent="0.2">
      <c r="A109" s="22" t="s">
        <v>211</v>
      </c>
      <c r="B109" s="15" t="s">
        <v>212</v>
      </c>
      <c r="C109" s="15" t="s">
        <v>197</v>
      </c>
      <c r="D109" s="16" t="s">
        <v>349</v>
      </c>
      <c r="E109" s="17" t="s">
        <v>242</v>
      </c>
      <c r="F109" s="40" t="s">
        <v>231</v>
      </c>
      <c r="G109" s="32"/>
      <c r="H109" s="33"/>
      <c r="I109" s="21">
        <v>2</v>
      </c>
      <c r="J109" s="21">
        <v>54.01</v>
      </c>
      <c r="K109" s="21">
        <f t="shared" si="10"/>
        <v>108.02</v>
      </c>
      <c r="L109" s="21">
        <v>1</v>
      </c>
      <c r="M109" s="21">
        <v>17.52</v>
      </c>
      <c r="N109" s="21">
        <f t="shared" si="11"/>
        <v>17.52</v>
      </c>
      <c r="O109" s="14">
        <f t="shared" si="9"/>
        <v>125.53999999999999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s="8" customFormat="1" ht="39.950000000000003" customHeight="1" x14ac:dyDescent="0.2">
      <c r="A110" s="22" t="s">
        <v>123</v>
      </c>
      <c r="B110" s="15" t="s">
        <v>124</v>
      </c>
      <c r="C110" s="15" t="s">
        <v>28</v>
      </c>
      <c r="D110" s="16" t="s">
        <v>349</v>
      </c>
      <c r="E110" s="17" t="s">
        <v>242</v>
      </c>
      <c r="F110" s="40" t="s">
        <v>231</v>
      </c>
      <c r="G110" s="32"/>
      <c r="H110" s="33"/>
      <c r="I110" s="21">
        <v>2</v>
      </c>
      <c r="J110" s="21">
        <v>54.01</v>
      </c>
      <c r="K110" s="21">
        <f t="shared" si="10"/>
        <v>108.02</v>
      </c>
      <c r="L110" s="21">
        <v>1</v>
      </c>
      <c r="M110" s="21">
        <v>17.52</v>
      </c>
      <c r="N110" s="21">
        <f t="shared" si="11"/>
        <v>17.52</v>
      </c>
      <c r="O110" s="14">
        <f t="shared" si="9"/>
        <v>125.53999999999999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s="8" customFormat="1" ht="39.950000000000003" customHeight="1" x14ac:dyDescent="0.2">
      <c r="A111" s="13" t="s">
        <v>32</v>
      </c>
      <c r="B111" s="15" t="s">
        <v>33</v>
      </c>
      <c r="C111" s="15" t="s">
        <v>73</v>
      </c>
      <c r="D111" s="16" t="s">
        <v>349</v>
      </c>
      <c r="E111" s="17" t="s">
        <v>94</v>
      </c>
      <c r="F111" s="40" t="s">
        <v>199</v>
      </c>
      <c r="G111" s="32"/>
      <c r="H111" s="33"/>
      <c r="I111" s="21">
        <v>0</v>
      </c>
      <c r="J111" s="21">
        <v>54.01</v>
      </c>
      <c r="K111" s="21">
        <f t="shared" si="10"/>
        <v>0</v>
      </c>
      <c r="L111" s="21">
        <v>1</v>
      </c>
      <c r="M111" s="21">
        <v>17.52</v>
      </c>
      <c r="N111" s="21">
        <f t="shared" si="11"/>
        <v>17.52</v>
      </c>
      <c r="O111" s="14">
        <f t="shared" si="9"/>
        <v>17.52</v>
      </c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s="8" customFormat="1" ht="50.25" customHeight="1" x14ac:dyDescent="0.2">
      <c r="A112" s="13" t="s">
        <v>131</v>
      </c>
      <c r="B112" s="15" t="s">
        <v>132</v>
      </c>
      <c r="C112" s="15" t="s">
        <v>61</v>
      </c>
      <c r="D112" s="16" t="s">
        <v>349</v>
      </c>
      <c r="E112" s="14" t="s">
        <v>86</v>
      </c>
      <c r="F112" s="64" t="s">
        <v>258</v>
      </c>
      <c r="G112" s="32"/>
      <c r="H112" s="33"/>
      <c r="I112" s="21">
        <v>0</v>
      </c>
      <c r="J112" s="21">
        <v>54.01</v>
      </c>
      <c r="K112" s="21">
        <f t="shared" si="10"/>
        <v>0</v>
      </c>
      <c r="L112" s="21">
        <v>8</v>
      </c>
      <c r="M112" s="21">
        <v>17.52</v>
      </c>
      <c r="N112" s="21">
        <f t="shared" si="11"/>
        <v>140.16</v>
      </c>
      <c r="O112" s="14">
        <f t="shared" si="9"/>
        <v>140.16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s="8" customFormat="1" ht="39.950000000000003" customHeight="1" x14ac:dyDescent="0.2">
      <c r="A113" s="13" t="s">
        <v>156</v>
      </c>
      <c r="B113" s="15" t="s">
        <v>157</v>
      </c>
      <c r="C113" s="15" t="s">
        <v>61</v>
      </c>
      <c r="D113" s="16" t="s">
        <v>349</v>
      </c>
      <c r="E113" s="41" t="s">
        <v>85</v>
      </c>
      <c r="F113" s="40" t="s">
        <v>260</v>
      </c>
      <c r="G113" s="32"/>
      <c r="H113" s="33"/>
      <c r="I113" s="21">
        <v>0</v>
      </c>
      <c r="J113" s="21">
        <v>54.01</v>
      </c>
      <c r="K113" s="21">
        <f t="shared" si="10"/>
        <v>0</v>
      </c>
      <c r="L113" s="21">
        <v>3</v>
      </c>
      <c r="M113" s="21">
        <v>17.52</v>
      </c>
      <c r="N113" s="21">
        <f t="shared" si="11"/>
        <v>52.56</v>
      </c>
      <c r="O113" s="14">
        <f t="shared" si="9"/>
        <v>52.56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s="8" customFormat="1" ht="50.25" customHeight="1" x14ac:dyDescent="0.2">
      <c r="A114" s="13" t="s">
        <v>102</v>
      </c>
      <c r="B114" s="15" t="s">
        <v>103</v>
      </c>
      <c r="C114" s="15" t="s">
        <v>62</v>
      </c>
      <c r="D114" s="16" t="s">
        <v>349</v>
      </c>
      <c r="E114" s="41" t="s">
        <v>85</v>
      </c>
      <c r="F114" s="64" t="s">
        <v>259</v>
      </c>
      <c r="G114" s="32"/>
      <c r="H114" s="33"/>
      <c r="I114" s="21">
        <v>0</v>
      </c>
      <c r="J114" s="21">
        <v>54.01</v>
      </c>
      <c r="K114" s="21">
        <f t="shared" si="10"/>
        <v>0</v>
      </c>
      <c r="L114" s="21">
        <v>26</v>
      </c>
      <c r="M114" s="21">
        <v>17.52</v>
      </c>
      <c r="N114" s="21">
        <f t="shared" si="11"/>
        <v>455.52</v>
      </c>
      <c r="O114" s="14">
        <f t="shared" si="9"/>
        <v>455.52</v>
      </c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s="8" customFormat="1" ht="39.950000000000003" customHeight="1" x14ac:dyDescent="0.2">
      <c r="A115" s="22" t="s">
        <v>179</v>
      </c>
      <c r="B115" s="15" t="s">
        <v>180</v>
      </c>
      <c r="C115" s="61" t="s">
        <v>79</v>
      </c>
      <c r="D115" s="16" t="s">
        <v>349</v>
      </c>
      <c r="E115" s="43" t="s">
        <v>105</v>
      </c>
      <c r="F115" s="40" t="s">
        <v>261</v>
      </c>
      <c r="G115" s="32">
        <v>1230.77</v>
      </c>
      <c r="H115" s="32">
        <v>1230.77</v>
      </c>
      <c r="I115" s="21">
        <v>5</v>
      </c>
      <c r="J115" s="21">
        <v>166.04</v>
      </c>
      <c r="K115" s="34">
        <f t="shared" si="10"/>
        <v>830.19999999999993</v>
      </c>
      <c r="L115" s="21">
        <v>0</v>
      </c>
      <c r="M115" s="21">
        <v>49.82</v>
      </c>
      <c r="N115" s="21">
        <f t="shared" si="11"/>
        <v>0</v>
      </c>
      <c r="O115" s="23">
        <f>SUM(K115+N115)</f>
        <v>830.19999999999993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s="8" customFormat="1" ht="39.950000000000003" customHeight="1" x14ac:dyDescent="0.2">
      <c r="A116" s="22" t="s">
        <v>106</v>
      </c>
      <c r="B116" s="15" t="s">
        <v>107</v>
      </c>
      <c r="C116" s="15" t="s">
        <v>75</v>
      </c>
      <c r="D116" s="16" t="s">
        <v>349</v>
      </c>
      <c r="E116" s="17" t="s">
        <v>71</v>
      </c>
      <c r="F116" s="40" t="s">
        <v>232</v>
      </c>
      <c r="G116" s="32"/>
      <c r="H116" s="33"/>
      <c r="I116" s="21">
        <v>1</v>
      </c>
      <c r="J116" s="21">
        <v>175.44</v>
      </c>
      <c r="K116" s="21">
        <f t="shared" si="10"/>
        <v>175.44</v>
      </c>
      <c r="L116" s="21">
        <v>1</v>
      </c>
      <c r="M116" s="21">
        <v>52.64</v>
      </c>
      <c r="N116" s="21">
        <f t="shared" si="11"/>
        <v>52.64</v>
      </c>
      <c r="O116" s="14">
        <f t="shared" si="9"/>
        <v>228.07999999999998</v>
      </c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s="8" customFormat="1" ht="39.950000000000003" customHeight="1" x14ac:dyDescent="0.2">
      <c r="A117" s="22" t="s">
        <v>100</v>
      </c>
      <c r="B117" s="15" t="s">
        <v>67</v>
      </c>
      <c r="C117" s="15" t="s">
        <v>79</v>
      </c>
      <c r="D117" s="16" t="s">
        <v>349</v>
      </c>
      <c r="E117" s="25" t="s">
        <v>262</v>
      </c>
      <c r="F117" s="40" t="s">
        <v>263</v>
      </c>
      <c r="G117" s="32"/>
      <c r="H117" s="33"/>
      <c r="I117" s="21">
        <v>3</v>
      </c>
      <c r="J117" s="21">
        <v>54.01</v>
      </c>
      <c r="K117" s="21">
        <f t="shared" si="10"/>
        <v>162.03</v>
      </c>
      <c r="L117" s="21">
        <v>0</v>
      </c>
      <c r="M117" s="21">
        <v>17.52</v>
      </c>
      <c r="N117" s="21">
        <f t="shared" si="11"/>
        <v>0</v>
      </c>
      <c r="O117" s="14">
        <f t="shared" si="9"/>
        <v>162.03</v>
      </c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s="8" customFormat="1" ht="39.950000000000003" customHeight="1" x14ac:dyDescent="0.2">
      <c r="A118" s="22" t="s">
        <v>109</v>
      </c>
      <c r="B118" s="15" t="s">
        <v>110</v>
      </c>
      <c r="C118" s="15" t="s">
        <v>27</v>
      </c>
      <c r="D118" s="16" t="s">
        <v>349</v>
      </c>
      <c r="E118" s="25" t="s">
        <v>262</v>
      </c>
      <c r="F118" s="40" t="s">
        <v>263</v>
      </c>
      <c r="G118" s="32"/>
      <c r="H118" s="33"/>
      <c r="I118" s="21">
        <v>3</v>
      </c>
      <c r="J118" s="21">
        <v>54.01</v>
      </c>
      <c r="K118" s="21">
        <f t="shared" si="10"/>
        <v>162.03</v>
      </c>
      <c r="L118" s="21">
        <v>0</v>
      </c>
      <c r="M118" s="21">
        <v>17.52</v>
      </c>
      <c r="N118" s="21">
        <f t="shared" si="11"/>
        <v>0</v>
      </c>
      <c r="O118" s="14">
        <f t="shared" si="9"/>
        <v>162.03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s="8" customFormat="1" ht="60.75" customHeight="1" x14ac:dyDescent="0.2">
      <c r="A119" s="22" t="s">
        <v>134</v>
      </c>
      <c r="B119" s="15" t="s">
        <v>115</v>
      </c>
      <c r="C119" s="15" t="s">
        <v>27</v>
      </c>
      <c r="D119" s="16" t="s">
        <v>349</v>
      </c>
      <c r="E119" s="25" t="s">
        <v>262</v>
      </c>
      <c r="F119" s="40" t="s">
        <v>263</v>
      </c>
      <c r="G119" s="32"/>
      <c r="H119" s="33"/>
      <c r="I119" s="21">
        <v>3</v>
      </c>
      <c r="J119" s="21">
        <v>54.01</v>
      </c>
      <c r="K119" s="21">
        <f t="shared" si="10"/>
        <v>162.03</v>
      </c>
      <c r="L119" s="21">
        <v>0</v>
      </c>
      <c r="M119" s="21">
        <v>17.52</v>
      </c>
      <c r="N119" s="21">
        <f t="shared" si="11"/>
        <v>0</v>
      </c>
      <c r="O119" s="14">
        <f t="shared" si="9"/>
        <v>162.03</v>
      </c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s="8" customFormat="1" ht="45" customHeight="1" x14ac:dyDescent="0.2">
      <c r="A120" s="22" t="s">
        <v>276</v>
      </c>
      <c r="B120" s="15" t="s">
        <v>277</v>
      </c>
      <c r="C120" s="15" t="s">
        <v>278</v>
      </c>
      <c r="D120" s="16" t="s">
        <v>349</v>
      </c>
      <c r="E120" s="41" t="s">
        <v>279</v>
      </c>
      <c r="F120" s="18" t="s">
        <v>280</v>
      </c>
      <c r="G120" s="32"/>
      <c r="H120" s="33"/>
      <c r="I120" s="21">
        <v>4</v>
      </c>
      <c r="J120" s="34">
        <v>107.7</v>
      </c>
      <c r="K120" s="21">
        <f t="shared" si="10"/>
        <v>430.8</v>
      </c>
      <c r="L120" s="21">
        <v>1</v>
      </c>
      <c r="M120" s="21">
        <v>32.31</v>
      </c>
      <c r="N120" s="21">
        <f t="shared" si="11"/>
        <v>32.31</v>
      </c>
      <c r="O120" s="14">
        <f t="shared" si="9"/>
        <v>463.11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s="8" customFormat="1" ht="39.950000000000003" customHeight="1" x14ac:dyDescent="0.2">
      <c r="A121" s="22" t="s">
        <v>281</v>
      </c>
      <c r="B121" s="15" t="s">
        <v>282</v>
      </c>
      <c r="C121" s="15" t="s">
        <v>28</v>
      </c>
      <c r="D121" s="16" t="s">
        <v>349</v>
      </c>
      <c r="E121" s="41" t="s">
        <v>279</v>
      </c>
      <c r="F121" s="18" t="s">
        <v>280</v>
      </c>
      <c r="G121" s="32"/>
      <c r="H121" s="33"/>
      <c r="I121" s="21">
        <v>4</v>
      </c>
      <c r="J121" s="34">
        <v>107.7</v>
      </c>
      <c r="K121" s="21">
        <f t="shared" si="10"/>
        <v>430.8</v>
      </c>
      <c r="L121" s="21">
        <v>1</v>
      </c>
      <c r="M121" s="21">
        <v>32.31</v>
      </c>
      <c r="N121" s="21">
        <f t="shared" si="11"/>
        <v>32.31</v>
      </c>
      <c r="O121" s="14">
        <f t="shared" si="9"/>
        <v>463.11</v>
      </c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s="8" customFormat="1" ht="39.950000000000003" customHeight="1" x14ac:dyDescent="0.2">
      <c r="A122" s="13" t="s">
        <v>35</v>
      </c>
      <c r="B122" s="15" t="s">
        <v>34</v>
      </c>
      <c r="C122" s="15" t="s">
        <v>25</v>
      </c>
      <c r="D122" s="16" t="s">
        <v>349</v>
      </c>
      <c r="E122" s="17" t="s">
        <v>85</v>
      </c>
      <c r="F122" s="48" t="s">
        <v>264</v>
      </c>
      <c r="G122" s="46"/>
      <c r="H122" s="47"/>
      <c r="I122" s="21">
        <v>0</v>
      </c>
      <c r="J122" s="21">
        <v>54.01</v>
      </c>
      <c r="K122" s="21">
        <f t="shared" si="10"/>
        <v>0</v>
      </c>
      <c r="L122" s="21">
        <v>11</v>
      </c>
      <c r="M122" s="21">
        <v>17.52</v>
      </c>
      <c r="N122" s="21">
        <f t="shared" si="11"/>
        <v>192.72</v>
      </c>
      <c r="O122" s="14">
        <f t="shared" si="9"/>
        <v>192.72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s="8" customFormat="1" ht="39.950000000000003" customHeight="1" x14ac:dyDescent="0.2">
      <c r="A123" s="22" t="s">
        <v>29</v>
      </c>
      <c r="B123" s="15" t="s">
        <v>30</v>
      </c>
      <c r="C123" s="15" t="s">
        <v>22</v>
      </c>
      <c r="D123" s="16" t="s">
        <v>349</v>
      </c>
      <c r="E123" s="17" t="s">
        <v>85</v>
      </c>
      <c r="F123" s="48" t="s">
        <v>264</v>
      </c>
      <c r="G123" s="46"/>
      <c r="H123" s="47"/>
      <c r="I123" s="21">
        <v>0</v>
      </c>
      <c r="J123" s="21">
        <v>54.01</v>
      </c>
      <c r="K123" s="21">
        <f t="shared" si="10"/>
        <v>0</v>
      </c>
      <c r="L123" s="21">
        <v>11</v>
      </c>
      <c r="M123" s="21">
        <v>17.52</v>
      </c>
      <c r="N123" s="21">
        <f t="shared" si="11"/>
        <v>192.72</v>
      </c>
      <c r="O123" s="14">
        <f t="shared" si="9"/>
        <v>192.72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s="8" customFormat="1" ht="46.5" customHeight="1" x14ac:dyDescent="0.2">
      <c r="A124" s="13" t="s">
        <v>49</v>
      </c>
      <c r="B124" s="15" t="s">
        <v>50</v>
      </c>
      <c r="C124" s="15" t="s">
        <v>27</v>
      </c>
      <c r="D124" s="16" t="s">
        <v>349</v>
      </c>
      <c r="E124" s="17" t="s">
        <v>85</v>
      </c>
      <c r="F124" s="46" t="s">
        <v>265</v>
      </c>
      <c r="G124" s="46"/>
      <c r="H124" s="47"/>
      <c r="I124" s="21">
        <v>0</v>
      </c>
      <c r="J124" s="21">
        <v>54.01</v>
      </c>
      <c r="K124" s="21">
        <f t="shared" si="10"/>
        <v>0</v>
      </c>
      <c r="L124" s="21">
        <v>7</v>
      </c>
      <c r="M124" s="21">
        <v>17.52</v>
      </c>
      <c r="N124" s="21">
        <f t="shared" si="11"/>
        <v>122.64</v>
      </c>
      <c r="O124" s="14">
        <f t="shared" si="9"/>
        <v>122.64</v>
      </c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s="8" customFormat="1" ht="47.25" customHeight="1" x14ac:dyDescent="0.2">
      <c r="A125" s="22" t="s">
        <v>76</v>
      </c>
      <c r="B125" s="15" t="s">
        <v>41</v>
      </c>
      <c r="C125" s="15" t="s">
        <v>46</v>
      </c>
      <c r="D125" s="16" t="s">
        <v>349</v>
      </c>
      <c r="E125" s="17" t="s">
        <v>85</v>
      </c>
      <c r="F125" s="46" t="s">
        <v>266</v>
      </c>
      <c r="G125" s="46"/>
      <c r="H125" s="47"/>
      <c r="I125" s="21">
        <v>0</v>
      </c>
      <c r="J125" s="21">
        <v>54.01</v>
      </c>
      <c r="K125" s="21">
        <f t="shared" si="10"/>
        <v>0</v>
      </c>
      <c r="L125" s="21">
        <v>5</v>
      </c>
      <c r="M125" s="21">
        <v>17.52</v>
      </c>
      <c r="N125" s="34">
        <f t="shared" si="11"/>
        <v>87.6</v>
      </c>
      <c r="O125" s="23">
        <f t="shared" si="9"/>
        <v>87.6</v>
      </c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s="8" customFormat="1" ht="39.950000000000003" customHeight="1" x14ac:dyDescent="0.2">
      <c r="A126" s="13" t="s">
        <v>102</v>
      </c>
      <c r="B126" s="15" t="s">
        <v>103</v>
      </c>
      <c r="C126" s="15" t="s">
        <v>62</v>
      </c>
      <c r="D126" s="16" t="s">
        <v>349</v>
      </c>
      <c r="E126" s="25" t="s">
        <v>85</v>
      </c>
      <c r="F126" s="48" t="s">
        <v>264</v>
      </c>
      <c r="G126" s="46"/>
      <c r="H126" s="47"/>
      <c r="I126" s="21">
        <v>0</v>
      </c>
      <c r="J126" s="21">
        <v>54.01</v>
      </c>
      <c r="K126" s="21">
        <f t="shared" si="10"/>
        <v>0</v>
      </c>
      <c r="L126" s="21">
        <v>11</v>
      </c>
      <c r="M126" s="21">
        <v>17.52</v>
      </c>
      <c r="N126" s="21">
        <f t="shared" si="11"/>
        <v>192.72</v>
      </c>
      <c r="O126" s="14">
        <f t="shared" si="9"/>
        <v>192.72</v>
      </c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s="8" customFormat="1" ht="39.950000000000003" customHeight="1" x14ac:dyDescent="0.2">
      <c r="A127" s="26" t="s">
        <v>64</v>
      </c>
      <c r="B127" s="15" t="s">
        <v>63</v>
      </c>
      <c r="C127" s="15" t="s">
        <v>69</v>
      </c>
      <c r="D127" s="16" t="s">
        <v>349</v>
      </c>
      <c r="E127" s="17" t="s">
        <v>85</v>
      </c>
      <c r="F127" s="46" t="s">
        <v>267</v>
      </c>
      <c r="G127" s="46"/>
      <c r="H127" s="47"/>
      <c r="I127" s="21">
        <v>0</v>
      </c>
      <c r="J127" s="21">
        <v>54.01</v>
      </c>
      <c r="K127" s="21">
        <f t="shared" si="10"/>
        <v>0</v>
      </c>
      <c r="L127" s="21">
        <v>5</v>
      </c>
      <c r="M127" s="21">
        <v>17.52</v>
      </c>
      <c r="N127" s="21">
        <f t="shared" si="11"/>
        <v>87.6</v>
      </c>
      <c r="O127" s="23">
        <f t="shared" si="9"/>
        <v>87.6</v>
      </c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s="8" customFormat="1" ht="39.950000000000003" customHeight="1" x14ac:dyDescent="0.2">
      <c r="A128" s="22" t="s">
        <v>101</v>
      </c>
      <c r="B128" s="15" t="s">
        <v>42</v>
      </c>
      <c r="C128" s="15" t="s">
        <v>23</v>
      </c>
      <c r="D128" s="16" t="s">
        <v>349</v>
      </c>
      <c r="E128" s="17" t="s">
        <v>85</v>
      </c>
      <c r="F128" s="49" t="s">
        <v>268</v>
      </c>
      <c r="G128" s="46"/>
      <c r="H128" s="47"/>
      <c r="I128" s="21">
        <v>0</v>
      </c>
      <c r="J128" s="21">
        <v>54.01</v>
      </c>
      <c r="K128" s="21">
        <f t="shared" si="10"/>
        <v>0</v>
      </c>
      <c r="L128" s="21">
        <v>7</v>
      </c>
      <c r="M128" s="21">
        <v>17.52</v>
      </c>
      <c r="N128" s="21">
        <f t="shared" si="11"/>
        <v>122.64</v>
      </c>
      <c r="O128" s="14">
        <f t="shared" si="9"/>
        <v>122.64</v>
      </c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s="8" customFormat="1" ht="39.950000000000003" customHeight="1" x14ac:dyDescent="0.2">
      <c r="A129" s="22" t="s">
        <v>77</v>
      </c>
      <c r="B129" s="28" t="s">
        <v>78</v>
      </c>
      <c r="C129" s="15" t="s">
        <v>26</v>
      </c>
      <c r="D129" s="16" t="s">
        <v>349</v>
      </c>
      <c r="E129" s="17" t="s">
        <v>85</v>
      </c>
      <c r="F129" s="46" t="s">
        <v>269</v>
      </c>
      <c r="G129" s="46"/>
      <c r="H129" s="47"/>
      <c r="I129" s="21">
        <v>0</v>
      </c>
      <c r="J129" s="21">
        <v>54.01</v>
      </c>
      <c r="K129" s="21">
        <f t="shared" si="10"/>
        <v>0</v>
      </c>
      <c r="L129" s="21">
        <v>8</v>
      </c>
      <c r="M129" s="21">
        <v>17.52</v>
      </c>
      <c r="N129" s="21">
        <f t="shared" si="11"/>
        <v>140.16</v>
      </c>
      <c r="O129" s="14">
        <f t="shared" si="9"/>
        <v>140.16</v>
      </c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s="8" customFormat="1" ht="51" customHeight="1" x14ac:dyDescent="0.2">
      <c r="A130" s="22" t="s">
        <v>51</v>
      </c>
      <c r="B130" s="15" t="s">
        <v>52</v>
      </c>
      <c r="C130" s="15" t="s">
        <v>53</v>
      </c>
      <c r="D130" s="16" t="s">
        <v>349</v>
      </c>
      <c r="E130" s="17" t="s">
        <v>85</v>
      </c>
      <c r="F130" s="46" t="s">
        <v>270</v>
      </c>
      <c r="G130" s="46"/>
      <c r="H130" s="47"/>
      <c r="I130" s="21">
        <v>0</v>
      </c>
      <c r="J130" s="21">
        <v>54.01</v>
      </c>
      <c r="K130" s="21">
        <f t="shared" si="10"/>
        <v>0</v>
      </c>
      <c r="L130" s="21">
        <v>5</v>
      </c>
      <c r="M130" s="21">
        <v>17.52</v>
      </c>
      <c r="N130" s="34">
        <f t="shared" si="11"/>
        <v>87.6</v>
      </c>
      <c r="O130" s="23">
        <f t="shared" si="9"/>
        <v>87.6</v>
      </c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s="8" customFormat="1" ht="39.950000000000003" customHeight="1" x14ac:dyDescent="0.2">
      <c r="A131" s="22" t="s">
        <v>169</v>
      </c>
      <c r="B131" s="15" t="s">
        <v>170</v>
      </c>
      <c r="C131" s="15" t="s">
        <v>68</v>
      </c>
      <c r="D131" s="16" t="s">
        <v>349</v>
      </c>
      <c r="E131" s="17" t="s">
        <v>85</v>
      </c>
      <c r="F131" s="46" t="s">
        <v>271</v>
      </c>
      <c r="G131" s="46"/>
      <c r="H131" s="47"/>
      <c r="I131" s="21">
        <v>0</v>
      </c>
      <c r="J131" s="21">
        <v>54.01</v>
      </c>
      <c r="K131" s="21">
        <f t="shared" si="10"/>
        <v>0</v>
      </c>
      <c r="L131" s="21">
        <v>6</v>
      </c>
      <c r="M131" s="21">
        <v>17.52</v>
      </c>
      <c r="N131" s="21">
        <f t="shared" si="11"/>
        <v>105.12</v>
      </c>
      <c r="O131" s="14">
        <f t="shared" si="9"/>
        <v>105.12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s="8" customFormat="1" ht="39.950000000000003" customHeight="1" x14ac:dyDescent="0.2">
      <c r="A132" s="30" t="s">
        <v>135</v>
      </c>
      <c r="B132" s="15" t="s">
        <v>126</v>
      </c>
      <c r="C132" s="15" t="s">
        <v>68</v>
      </c>
      <c r="D132" s="16" t="s">
        <v>349</v>
      </c>
      <c r="E132" s="17" t="s">
        <v>85</v>
      </c>
      <c r="F132" s="46" t="s">
        <v>272</v>
      </c>
      <c r="G132" s="46"/>
      <c r="H132" s="47"/>
      <c r="I132" s="21">
        <v>0</v>
      </c>
      <c r="J132" s="21">
        <v>54.01</v>
      </c>
      <c r="K132" s="21">
        <f t="shared" si="10"/>
        <v>0</v>
      </c>
      <c r="L132" s="21">
        <v>6</v>
      </c>
      <c r="M132" s="21">
        <v>17.52</v>
      </c>
      <c r="N132" s="21">
        <f t="shared" si="11"/>
        <v>105.12</v>
      </c>
      <c r="O132" s="14">
        <f t="shared" si="9"/>
        <v>105.12</v>
      </c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s="8" customFormat="1" ht="39.950000000000003" customHeight="1" x14ac:dyDescent="0.2">
      <c r="A133" s="22" t="s">
        <v>37</v>
      </c>
      <c r="B133" s="15" t="s">
        <v>36</v>
      </c>
      <c r="C133" s="15" t="s">
        <v>23</v>
      </c>
      <c r="D133" s="16" t="s">
        <v>349</v>
      </c>
      <c r="E133" s="31" t="s">
        <v>85</v>
      </c>
      <c r="F133" s="46" t="s">
        <v>271</v>
      </c>
      <c r="G133" s="46"/>
      <c r="H133" s="47"/>
      <c r="I133" s="21">
        <v>0</v>
      </c>
      <c r="J133" s="21">
        <v>54.01</v>
      </c>
      <c r="K133" s="21">
        <f t="shared" si="10"/>
        <v>0</v>
      </c>
      <c r="L133" s="21">
        <v>5</v>
      </c>
      <c r="M133" s="21">
        <v>17.52</v>
      </c>
      <c r="N133" s="21">
        <f t="shared" si="11"/>
        <v>87.6</v>
      </c>
      <c r="O133" s="23">
        <f t="shared" si="9"/>
        <v>87.6</v>
      </c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s="8" customFormat="1" ht="39.950000000000003" customHeight="1" x14ac:dyDescent="0.2">
      <c r="A134" s="22" t="s">
        <v>59</v>
      </c>
      <c r="B134" s="15" t="s">
        <v>43</v>
      </c>
      <c r="C134" s="15" t="s">
        <v>23</v>
      </c>
      <c r="D134" s="16" t="s">
        <v>349</v>
      </c>
      <c r="E134" s="31" t="s">
        <v>85</v>
      </c>
      <c r="F134" s="50" t="s">
        <v>273</v>
      </c>
      <c r="G134" s="46"/>
      <c r="H134" s="47"/>
      <c r="I134" s="21">
        <v>0</v>
      </c>
      <c r="J134" s="21">
        <v>54.01</v>
      </c>
      <c r="K134" s="21">
        <f t="shared" si="10"/>
        <v>0</v>
      </c>
      <c r="L134" s="21">
        <v>6</v>
      </c>
      <c r="M134" s="21">
        <v>17.52</v>
      </c>
      <c r="N134" s="21">
        <f t="shared" si="11"/>
        <v>105.12</v>
      </c>
      <c r="O134" s="14">
        <f t="shared" ref="O134:O186" si="12">SUM(K134+N134)</f>
        <v>105.12</v>
      </c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s="8" customFormat="1" ht="39.950000000000003" customHeight="1" x14ac:dyDescent="0.2">
      <c r="A135" s="22" t="s">
        <v>39</v>
      </c>
      <c r="B135" s="15" t="s">
        <v>38</v>
      </c>
      <c r="C135" s="15" t="s">
        <v>24</v>
      </c>
      <c r="D135" s="16" t="s">
        <v>349</v>
      </c>
      <c r="E135" s="17" t="s">
        <v>85</v>
      </c>
      <c r="F135" s="48" t="s">
        <v>264</v>
      </c>
      <c r="G135" s="46"/>
      <c r="H135" s="47"/>
      <c r="I135" s="21">
        <v>0</v>
      </c>
      <c r="J135" s="21">
        <v>54.01</v>
      </c>
      <c r="K135" s="21">
        <f t="shared" si="10"/>
        <v>0</v>
      </c>
      <c r="L135" s="21">
        <v>11</v>
      </c>
      <c r="M135" s="21">
        <v>17.52</v>
      </c>
      <c r="N135" s="21">
        <f t="shared" si="11"/>
        <v>192.72</v>
      </c>
      <c r="O135" s="14">
        <f t="shared" si="12"/>
        <v>192.72</v>
      </c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s="7" customFormat="1" ht="39.950000000000003" customHeight="1" x14ac:dyDescent="0.2">
      <c r="A136" s="13" t="s">
        <v>57</v>
      </c>
      <c r="B136" s="15" t="s">
        <v>58</v>
      </c>
      <c r="C136" s="15" t="s">
        <v>24</v>
      </c>
      <c r="D136" s="16" t="s">
        <v>349</v>
      </c>
      <c r="E136" s="17" t="s">
        <v>85</v>
      </c>
      <c r="F136" s="46" t="s">
        <v>274</v>
      </c>
      <c r="G136" s="46"/>
      <c r="H136" s="47"/>
      <c r="I136" s="21">
        <v>0</v>
      </c>
      <c r="J136" s="21">
        <v>54.01</v>
      </c>
      <c r="K136" s="21">
        <f t="shared" si="10"/>
        <v>0</v>
      </c>
      <c r="L136" s="21">
        <v>8</v>
      </c>
      <c r="M136" s="21">
        <v>17.52</v>
      </c>
      <c r="N136" s="21">
        <f t="shared" si="11"/>
        <v>140.16</v>
      </c>
      <c r="O136" s="14">
        <f t="shared" si="12"/>
        <v>140.16</v>
      </c>
    </row>
    <row r="137" spans="1:25" s="7" customFormat="1" ht="52.5" customHeight="1" x14ac:dyDescent="0.2">
      <c r="A137" s="22" t="s">
        <v>60</v>
      </c>
      <c r="B137" s="15" t="s">
        <v>44</v>
      </c>
      <c r="C137" s="15" t="s">
        <v>24</v>
      </c>
      <c r="D137" s="16" t="s">
        <v>349</v>
      </c>
      <c r="E137" s="17" t="s">
        <v>85</v>
      </c>
      <c r="F137" s="46" t="s">
        <v>270</v>
      </c>
      <c r="G137" s="46"/>
      <c r="H137" s="47"/>
      <c r="I137" s="21">
        <v>0</v>
      </c>
      <c r="J137" s="21">
        <v>54.01</v>
      </c>
      <c r="K137" s="21">
        <f t="shared" si="10"/>
        <v>0</v>
      </c>
      <c r="L137" s="21">
        <v>5</v>
      </c>
      <c r="M137" s="21">
        <v>17.52</v>
      </c>
      <c r="N137" s="21">
        <f t="shared" si="11"/>
        <v>87.6</v>
      </c>
      <c r="O137" s="23">
        <f t="shared" si="12"/>
        <v>87.6</v>
      </c>
    </row>
    <row r="138" spans="1:25" s="7" customFormat="1" ht="39.950000000000003" customHeight="1" x14ac:dyDescent="0.2">
      <c r="A138" s="13" t="s">
        <v>54</v>
      </c>
      <c r="B138" s="15" t="s">
        <v>55</v>
      </c>
      <c r="C138" s="15" t="s">
        <v>56</v>
      </c>
      <c r="D138" s="16" t="s">
        <v>349</v>
      </c>
      <c r="E138" s="17" t="s">
        <v>85</v>
      </c>
      <c r="F138" s="46" t="s">
        <v>271</v>
      </c>
      <c r="G138" s="46"/>
      <c r="H138" s="47"/>
      <c r="I138" s="21">
        <v>0</v>
      </c>
      <c r="J138" s="21">
        <v>54.01</v>
      </c>
      <c r="K138" s="21">
        <f t="shared" si="10"/>
        <v>0</v>
      </c>
      <c r="L138" s="21">
        <v>6</v>
      </c>
      <c r="M138" s="21">
        <v>17.52</v>
      </c>
      <c r="N138" s="21">
        <f t="shared" si="11"/>
        <v>105.12</v>
      </c>
      <c r="O138" s="14">
        <f t="shared" si="12"/>
        <v>105.12</v>
      </c>
    </row>
    <row r="139" spans="1:25" s="7" customFormat="1" ht="51" customHeight="1" x14ac:dyDescent="0.2">
      <c r="A139" s="51" t="s">
        <v>70</v>
      </c>
      <c r="B139" s="35" t="s">
        <v>45</v>
      </c>
      <c r="C139" s="35" t="s">
        <v>24</v>
      </c>
      <c r="D139" s="16" t="s">
        <v>349</v>
      </c>
      <c r="E139" s="25" t="s">
        <v>85</v>
      </c>
      <c r="F139" s="52" t="s">
        <v>275</v>
      </c>
      <c r="G139" s="52"/>
      <c r="H139" s="53"/>
      <c r="I139" s="54">
        <v>0</v>
      </c>
      <c r="J139" s="54">
        <v>54.01</v>
      </c>
      <c r="K139" s="54">
        <f t="shared" si="10"/>
        <v>0</v>
      </c>
      <c r="L139" s="21">
        <v>7</v>
      </c>
      <c r="M139" s="54">
        <v>17.52</v>
      </c>
      <c r="N139" s="54">
        <f t="shared" si="11"/>
        <v>122.64</v>
      </c>
      <c r="O139" s="14">
        <f t="shared" si="12"/>
        <v>122.64</v>
      </c>
    </row>
    <row r="140" spans="1:25" s="7" customFormat="1" ht="51" customHeight="1" x14ac:dyDescent="0.2">
      <c r="A140" s="13" t="s">
        <v>66</v>
      </c>
      <c r="B140" s="15" t="s">
        <v>65</v>
      </c>
      <c r="C140" s="15" t="s">
        <v>25</v>
      </c>
      <c r="D140" s="16" t="s">
        <v>349</v>
      </c>
      <c r="E140" s="44" t="s">
        <v>283</v>
      </c>
      <c r="F140" s="45" t="s">
        <v>284</v>
      </c>
      <c r="G140" s="46"/>
      <c r="H140" s="47"/>
      <c r="I140" s="21">
        <v>1</v>
      </c>
      <c r="J140" s="21">
        <v>54.01</v>
      </c>
      <c r="K140" s="21">
        <f t="shared" ref="K140:K186" si="13">SUM(I140*J140)</f>
        <v>54.01</v>
      </c>
      <c r="L140" s="21">
        <v>1</v>
      </c>
      <c r="M140" s="21">
        <v>17.52</v>
      </c>
      <c r="N140" s="21">
        <f t="shared" ref="N140:N150" si="14">SUM(L140*M140)</f>
        <v>17.52</v>
      </c>
      <c r="O140" s="14">
        <f t="shared" si="12"/>
        <v>71.53</v>
      </c>
    </row>
    <row r="141" spans="1:25" s="7" customFormat="1" ht="51" customHeight="1" x14ac:dyDescent="0.2">
      <c r="A141" s="22" t="s">
        <v>100</v>
      </c>
      <c r="B141" s="15" t="s">
        <v>67</v>
      </c>
      <c r="C141" s="15" t="s">
        <v>79</v>
      </c>
      <c r="D141" s="16" t="s">
        <v>349</v>
      </c>
      <c r="E141" s="44" t="s">
        <v>288</v>
      </c>
      <c r="F141" s="45" t="s">
        <v>287</v>
      </c>
      <c r="G141" s="46"/>
      <c r="H141" s="47"/>
      <c r="I141" s="21">
        <v>2</v>
      </c>
      <c r="J141" s="21">
        <v>54.01</v>
      </c>
      <c r="K141" s="21">
        <f t="shared" ref="K141:K142" si="15">SUM(I141*J141)</f>
        <v>108.02</v>
      </c>
      <c r="L141" s="21">
        <v>0</v>
      </c>
      <c r="M141" s="21">
        <v>17.52</v>
      </c>
      <c r="N141" s="21">
        <f t="shared" ref="N141:N142" si="16">SUM(L141*M141)</f>
        <v>0</v>
      </c>
      <c r="O141" s="14">
        <f t="shared" si="12"/>
        <v>108.02</v>
      </c>
    </row>
    <row r="142" spans="1:25" s="7" customFormat="1" ht="51" customHeight="1" x14ac:dyDescent="0.2">
      <c r="A142" s="22" t="s">
        <v>109</v>
      </c>
      <c r="B142" s="15" t="s">
        <v>110</v>
      </c>
      <c r="C142" s="15" t="s">
        <v>27</v>
      </c>
      <c r="D142" s="16" t="s">
        <v>349</v>
      </c>
      <c r="E142" s="44" t="s">
        <v>288</v>
      </c>
      <c r="F142" s="45" t="s">
        <v>287</v>
      </c>
      <c r="G142" s="46"/>
      <c r="H142" s="47"/>
      <c r="I142" s="21">
        <v>2</v>
      </c>
      <c r="J142" s="21">
        <v>54.01</v>
      </c>
      <c r="K142" s="21">
        <f t="shared" si="15"/>
        <v>108.02</v>
      </c>
      <c r="L142" s="21">
        <v>0</v>
      </c>
      <c r="M142" s="21">
        <v>17.52</v>
      </c>
      <c r="N142" s="21">
        <f t="shared" si="16"/>
        <v>0</v>
      </c>
      <c r="O142" s="14">
        <f t="shared" si="12"/>
        <v>108.02</v>
      </c>
    </row>
    <row r="143" spans="1:25" s="7" customFormat="1" ht="39.950000000000003" customHeight="1" x14ac:dyDescent="0.2">
      <c r="A143" s="22" t="s">
        <v>286</v>
      </c>
      <c r="B143" s="15" t="s">
        <v>285</v>
      </c>
      <c r="C143" s="15" t="s">
        <v>74</v>
      </c>
      <c r="D143" s="16" t="s">
        <v>349</v>
      </c>
      <c r="E143" s="44" t="s">
        <v>288</v>
      </c>
      <c r="F143" s="45" t="s">
        <v>287</v>
      </c>
      <c r="G143" s="46"/>
      <c r="H143" s="47"/>
      <c r="I143" s="21">
        <v>2</v>
      </c>
      <c r="J143" s="21">
        <v>54.01</v>
      </c>
      <c r="K143" s="21">
        <f t="shared" si="13"/>
        <v>108.02</v>
      </c>
      <c r="L143" s="21">
        <v>0</v>
      </c>
      <c r="M143" s="21">
        <v>17.52</v>
      </c>
      <c r="N143" s="21">
        <f t="shared" si="14"/>
        <v>0</v>
      </c>
      <c r="O143" s="14">
        <f t="shared" si="12"/>
        <v>108.02</v>
      </c>
    </row>
    <row r="144" spans="1:25" s="7" customFormat="1" ht="39.950000000000003" customHeight="1" x14ac:dyDescent="0.2">
      <c r="A144" s="13" t="s">
        <v>131</v>
      </c>
      <c r="B144" s="15" t="s">
        <v>132</v>
      </c>
      <c r="C144" s="15" t="s">
        <v>61</v>
      </c>
      <c r="D144" s="16" t="s">
        <v>349</v>
      </c>
      <c r="E144" s="14" t="s">
        <v>86</v>
      </c>
      <c r="F144" s="45" t="s">
        <v>289</v>
      </c>
      <c r="G144" s="46"/>
      <c r="H144" s="47"/>
      <c r="I144" s="21">
        <v>1</v>
      </c>
      <c r="J144" s="21">
        <v>54.01</v>
      </c>
      <c r="K144" s="21">
        <f t="shared" si="13"/>
        <v>54.01</v>
      </c>
      <c r="L144" s="21">
        <v>1</v>
      </c>
      <c r="M144" s="21">
        <v>17.52</v>
      </c>
      <c r="N144" s="21">
        <f t="shared" si="14"/>
        <v>17.52</v>
      </c>
      <c r="O144" s="14">
        <f t="shared" si="12"/>
        <v>71.53</v>
      </c>
    </row>
    <row r="145" spans="1:15" s="7" customFormat="1" ht="39.950000000000003" customHeight="1" x14ac:dyDescent="0.2">
      <c r="A145" s="13" t="s">
        <v>290</v>
      </c>
      <c r="B145" s="15" t="s">
        <v>291</v>
      </c>
      <c r="C145" s="15" t="s">
        <v>28</v>
      </c>
      <c r="D145" s="16" t="s">
        <v>349</v>
      </c>
      <c r="E145" s="17" t="s">
        <v>262</v>
      </c>
      <c r="F145" s="45" t="s">
        <v>231</v>
      </c>
      <c r="G145" s="46"/>
      <c r="H145" s="47"/>
      <c r="I145" s="21">
        <v>2</v>
      </c>
      <c r="J145" s="21">
        <v>54.01</v>
      </c>
      <c r="K145" s="21">
        <f t="shared" si="13"/>
        <v>108.02</v>
      </c>
      <c r="L145" s="21">
        <v>1</v>
      </c>
      <c r="M145" s="21">
        <v>17.52</v>
      </c>
      <c r="N145" s="21">
        <f t="shared" si="14"/>
        <v>17.52</v>
      </c>
      <c r="O145" s="14">
        <f t="shared" si="12"/>
        <v>125.53999999999999</v>
      </c>
    </row>
    <row r="146" spans="1:15" s="7" customFormat="1" ht="39.950000000000003" customHeight="1" x14ac:dyDescent="0.2">
      <c r="A146" s="22" t="s">
        <v>292</v>
      </c>
      <c r="B146" s="15" t="s">
        <v>293</v>
      </c>
      <c r="C146" s="15" t="s">
        <v>79</v>
      </c>
      <c r="D146" s="16" t="s">
        <v>349</v>
      </c>
      <c r="E146" s="17" t="s">
        <v>94</v>
      </c>
      <c r="F146" s="45" t="s">
        <v>294</v>
      </c>
      <c r="G146" s="46"/>
      <c r="H146" s="47"/>
      <c r="I146" s="21">
        <v>1</v>
      </c>
      <c r="J146" s="21">
        <v>54.01</v>
      </c>
      <c r="K146" s="21">
        <f t="shared" si="13"/>
        <v>54.01</v>
      </c>
      <c r="L146" s="21">
        <v>1</v>
      </c>
      <c r="M146" s="21">
        <v>17.52</v>
      </c>
      <c r="N146" s="21">
        <f t="shared" si="14"/>
        <v>17.52</v>
      </c>
      <c r="O146" s="14">
        <f t="shared" si="12"/>
        <v>71.53</v>
      </c>
    </row>
    <row r="147" spans="1:15" s="7" customFormat="1" ht="39.950000000000003" customHeight="1" x14ac:dyDescent="0.2">
      <c r="A147" s="13" t="s">
        <v>296</v>
      </c>
      <c r="B147" s="15" t="s">
        <v>295</v>
      </c>
      <c r="C147" s="15" t="s">
        <v>61</v>
      </c>
      <c r="D147" s="16" t="s">
        <v>349</v>
      </c>
      <c r="E147" s="14" t="s">
        <v>86</v>
      </c>
      <c r="F147" s="45" t="s">
        <v>264</v>
      </c>
      <c r="G147" s="46"/>
      <c r="H147" s="47"/>
      <c r="I147" s="21">
        <v>0</v>
      </c>
      <c r="J147" s="21">
        <v>54.01</v>
      </c>
      <c r="K147" s="21">
        <f t="shared" si="13"/>
        <v>0</v>
      </c>
      <c r="L147" s="21">
        <v>11</v>
      </c>
      <c r="M147" s="21">
        <v>17.52</v>
      </c>
      <c r="N147" s="21">
        <f t="shared" si="14"/>
        <v>192.72</v>
      </c>
      <c r="O147" s="14">
        <f t="shared" si="12"/>
        <v>192.72</v>
      </c>
    </row>
    <row r="148" spans="1:15" s="7" customFormat="1" ht="39.950000000000003" customHeight="1" x14ac:dyDescent="0.2">
      <c r="A148" s="22" t="s">
        <v>297</v>
      </c>
      <c r="B148" s="15" t="s">
        <v>107</v>
      </c>
      <c r="C148" s="15" t="s">
        <v>75</v>
      </c>
      <c r="D148" s="16" t="s">
        <v>349</v>
      </c>
      <c r="E148" s="55" t="s">
        <v>298</v>
      </c>
      <c r="F148" s="56">
        <v>42537</v>
      </c>
      <c r="G148" s="46"/>
      <c r="H148" s="47"/>
      <c r="I148" s="21">
        <v>0</v>
      </c>
      <c r="J148" s="21">
        <v>54.01</v>
      </c>
      <c r="K148" s="21">
        <f t="shared" si="13"/>
        <v>0</v>
      </c>
      <c r="L148" s="21">
        <v>1</v>
      </c>
      <c r="M148" s="21">
        <v>17.52</v>
      </c>
      <c r="N148" s="21">
        <f t="shared" si="14"/>
        <v>17.52</v>
      </c>
      <c r="O148" s="14">
        <f t="shared" si="12"/>
        <v>17.52</v>
      </c>
    </row>
    <row r="149" spans="1:15" s="7" customFormat="1" ht="39.950000000000003" customHeight="1" x14ac:dyDescent="0.2">
      <c r="A149" s="22" t="s">
        <v>227</v>
      </c>
      <c r="B149" s="15" t="s">
        <v>228</v>
      </c>
      <c r="C149" s="15" t="s">
        <v>74</v>
      </c>
      <c r="D149" s="16" t="s">
        <v>349</v>
      </c>
      <c r="E149" s="14" t="s">
        <v>86</v>
      </c>
      <c r="F149" s="40" t="s">
        <v>299</v>
      </c>
      <c r="G149" s="46"/>
      <c r="H149" s="47"/>
      <c r="I149" s="21">
        <v>0</v>
      </c>
      <c r="J149" s="21">
        <v>54.01</v>
      </c>
      <c r="K149" s="21">
        <f t="shared" si="13"/>
        <v>0</v>
      </c>
      <c r="L149" s="21">
        <v>4</v>
      </c>
      <c r="M149" s="21">
        <v>17.52</v>
      </c>
      <c r="N149" s="21">
        <f t="shared" si="14"/>
        <v>70.08</v>
      </c>
      <c r="O149" s="14">
        <f t="shared" si="12"/>
        <v>70.08</v>
      </c>
    </row>
    <row r="150" spans="1:15" s="7" customFormat="1" ht="39.950000000000003" customHeight="1" x14ac:dyDescent="0.2">
      <c r="A150" s="22" t="s">
        <v>300</v>
      </c>
      <c r="B150" s="15" t="s">
        <v>301</v>
      </c>
      <c r="C150" s="15" t="s">
        <v>73</v>
      </c>
      <c r="D150" s="16" t="s">
        <v>349</v>
      </c>
      <c r="E150" s="55" t="s">
        <v>298</v>
      </c>
      <c r="F150" s="56" t="s">
        <v>303</v>
      </c>
      <c r="G150" s="46"/>
      <c r="H150" s="47"/>
      <c r="I150" s="21">
        <v>2</v>
      </c>
      <c r="J150" s="21">
        <v>54.01</v>
      </c>
      <c r="K150" s="21">
        <f t="shared" si="13"/>
        <v>108.02</v>
      </c>
      <c r="L150" s="21">
        <v>0</v>
      </c>
      <c r="M150" s="21">
        <v>17.52</v>
      </c>
      <c r="N150" s="21">
        <f t="shared" si="14"/>
        <v>0</v>
      </c>
      <c r="O150" s="14">
        <f t="shared" si="12"/>
        <v>108.02</v>
      </c>
    </row>
    <row r="151" spans="1:15" s="7" customFormat="1" ht="39.950000000000003" customHeight="1" x14ac:dyDescent="0.2">
      <c r="A151" s="13" t="s">
        <v>203</v>
      </c>
      <c r="B151" s="15" t="s">
        <v>204</v>
      </c>
      <c r="C151" s="15" t="s">
        <v>79</v>
      </c>
      <c r="D151" s="16" t="s">
        <v>349</v>
      </c>
      <c r="E151" s="55" t="s">
        <v>298</v>
      </c>
      <c r="F151" s="56" t="s">
        <v>303</v>
      </c>
      <c r="G151" s="46"/>
      <c r="H151" s="47"/>
      <c r="I151" s="21">
        <v>2</v>
      </c>
      <c r="J151" s="21">
        <v>54.01</v>
      </c>
      <c r="K151" s="21">
        <f t="shared" si="13"/>
        <v>108.02</v>
      </c>
      <c r="L151" s="21">
        <v>0</v>
      </c>
      <c r="M151" s="21">
        <v>17.52</v>
      </c>
      <c r="N151" s="21">
        <f t="shared" ref="N151:N186" si="17">SUM(L151*M151)</f>
        <v>0</v>
      </c>
      <c r="O151" s="14">
        <f t="shared" si="12"/>
        <v>108.02</v>
      </c>
    </row>
    <row r="152" spans="1:15" s="7" customFormat="1" ht="39.950000000000003" customHeight="1" x14ac:dyDescent="0.2">
      <c r="A152" s="13" t="s">
        <v>117</v>
      </c>
      <c r="B152" s="15" t="s">
        <v>118</v>
      </c>
      <c r="C152" s="15" t="s">
        <v>68</v>
      </c>
      <c r="D152" s="16" t="s">
        <v>349</v>
      </c>
      <c r="E152" s="55" t="s">
        <v>298</v>
      </c>
      <c r="F152" s="56" t="s">
        <v>303</v>
      </c>
      <c r="G152" s="46"/>
      <c r="H152" s="47"/>
      <c r="I152" s="21">
        <v>2</v>
      </c>
      <c r="J152" s="21">
        <v>54.01</v>
      </c>
      <c r="K152" s="21">
        <f t="shared" si="13"/>
        <v>108.02</v>
      </c>
      <c r="L152" s="21">
        <v>0</v>
      </c>
      <c r="M152" s="21">
        <v>17.52</v>
      </c>
      <c r="N152" s="21">
        <f t="shared" si="17"/>
        <v>0</v>
      </c>
      <c r="O152" s="14">
        <f t="shared" si="12"/>
        <v>108.02</v>
      </c>
    </row>
    <row r="153" spans="1:15" s="7" customFormat="1" ht="39.950000000000003" customHeight="1" x14ac:dyDescent="0.2">
      <c r="A153" s="13" t="s">
        <v>186</v>
      </c>
      <c r="B153" s="15" t="s">
        <v>187</v>
      </c>
      <c r="C153" s="15" t="s">
        <v>92</v>
      </c>
      <c r="D153" s="16" t="s">
        <v>349</v>
      </c>
      <c r="E153" s="55" t="s">
        <v>302</v>
      </c>
      <c r="F153" s="56" t="s">
        <v>303</v>
      </c>
      <c r="G153" s="46"/>
      <c r="H153" s="47"/>
      <c r="I153" s="21">
        <v>2</v>
      </c>
      <c r="J153" s="21">
        <v>54.01</v>
      </c>
      <c r="K153" s="21">
        <f t="shared" si="13"/>
        <v>108.02</v>
      </c>
      <c r="L153" s="21">
        <v>1</v>
      </c>
      <c r="M153" s="21">
        <v>17.52</v>
      </c>
      <c r="N153" s="21">
        <f t="shared" si="17"/>
        <v>17.52</v>
      </c>
      <c r="O153" s="14">
        <f t="shared" si="12"/>
        <v>125.53999999999999</v>
      </c>
    </row>
    <row r="154" spans="1:15" s="7" customFormat="1" ht="39.950000000000003" customHeight="1" x14ac:dyDescent="0.2">
      <c r="A154" s="13" t="s">
        <v>247</v>
      </c>
      <c r="B154" s="15" t="s">
        <v>248</v>
      </c>
      <c r="C154" s="15" t="s">
        <v>249</v>
      </c>
      <c r="D154" s="16" t="s">
        <v>349</v>
      </c>
      <c r="E154" s="55" t="s">
        <v>302</v>
      </c>
      <c r="F154" s="56" t="s">
        <v>303</v>
      </c>
      <c r="G154" s="46"/>
      <c r="H154" s="47"/>
      <c r="I154" s="21">
        <v>2</v>
      </c>
      <c r="J154" s="21">
        <v>54.01</v>
      </c>
      <c r="K154" s="21">
        <f t="shared" ref="K154:K163" si="18">SUM(I154*J154)</f>
        <v>108.02</v>
      </c>
      <c r="L154" s="21">
        <v>1</v>
      </c>
      <c r="M154" s="21">
        <v>17.52</v>
      </c>
      <c r="N154" s="21">
        <f t="shared" ref="N154:N163" si="19">SUM(L154*M154)</f>
        <v>17.52</v>
      </c>
      <c r="O154" s="14">
        <f t="shared" si="12"/>
        <v>125.53999999999999</v>
      </c>
    </row>
    <row r="155" spans="1:15" s="7" customFormat="1" ht="39.950000000000003" customHeight="1" x14ac:dyDescent="0.2">
      <c r="A155" s="22" t="s">
        <v>188</v>
      </c>
      <c r="B155" s="15" t="s">
        <v>189</v>
      </c>
      <c r="C155" s="15" t="s">
        <v>62</v>
      </c>
      <c r="D155" s="16" t="s">
        <v>349</v>
      </c>
      <c r="E155" s="55" t="s">
        <v>302</v>
      </c>
      <c r="F155" s="56" t="s">
        <v>303</v>
      </c>
      <c r="G155" s="46"/>
      <c r="H155" s="47"/>
      <c r="I155" s="21">
        <v>2</v>
      </c>
      <c r="J155" s="21">
        <v>54.01</v>
      </c>
      <c r="K155" s="21">
        <f t="shared" si="18"/>
        <v>108.02</v>
      </c>
      <c r="L155" s="21">
        <v>1</v>
      </c>
      <c r="M155" s="21">
        <v>17.52</v>
      </c>
      <c r="N155" s="21">
        <f t="shared" si="19"/>
        <v>17.52</v>
      </c>
      <c r="O155" s="14">
        <f t="shared" si="12"/>
        <v>125.53999999999999</v>
      </c>
    </row>
    <row r="156" spans="1:15" s="7" customFormat="1" ht="39.950000000000003" customHeight="1" x14ac:dyDescent="0.2">
      <c r="A156" s="62" t="s">
        <v>196</v>
      </c>
      <c r="B156" s="15" t="s">
        <v>125</v>
      </c>
      <c r="C156" s="15" t="s">
        <v>53</v>
      </c>
      <c r="D156" s="16" t="s">
        <v>349</v>
      </c>
      <c r="E156" s="55" t="s">
        <v>302</v>
      </c>
      <c r="F156" s="56" t="s">
        <v>303</v>
      </c>
      <c r="G156" s="46"/>
      <c r="H156" s="47"/>
      <c r="I156" s="21">
        <v>2</v>
      </c>
      <c r="J156" s="21">
        <v>54.01</v>
      </c>
      <c r="K156" s="21">
        <f t="shared" si="18"/>
        <v>108.02</v>
      </c>
      <c r="L156" s="21">
        <v>1</v>
      </c>
      <c r="M156" s="21">
        <v>17.52</v>
      </c>
      <c r="N156" s="21">
        <f t="shared" si="19"/>
        <v>17.52</v>
      </c>
      <c r="O156" s="14">
        <f t="shared" si="12"/>
        <v>125.53999999999999</v>
      </c>
    </row>
    <row r="157" spans="1:15" s="7" customFormat="1" ht="39.950000000000003" customHeight="1" x14ac:dyDescent="0.2">
      <c r="A157" s="13" t="s">
        <v>208</v>
      </c>
      <c r="B157" s="15" t="s">
        <v>93</v>
      </c>
      <c r="C157" s="15" t="s">
        <v>74</v>
      </c>
      <c r="D157" s="16" t="s">
        <v>349</v>
      </c>
      <c r="E157" s="55" t="s">
        <v>302</v>
      </c>
      <c r="F157" s="56" t="s">
        <v>303</v>
      </c>
      <c r="G157" s="46"/>
      <c r="H157" s="47"/>
      <c r="I157" s="21">
        <v>2</v>
      </c>
      <c r="J157" s="21">
        <v>54.01</v>
      </c>
      <c r="K157" s="21">
        <f t="shared" si="18"/>
        <v>108.02</v>
      </c>
      <c r="L157" s="21">
        <v>1</v>
      </c>
      <c r="M157" s="21">
        <v>17.52</v>
      </c>
      <c r="N157" s="21">
        <f t="shared" si="19"/>
        <v>17.52</v>
      </c>
      <c r="O157" s="14">
        <f t="shared" si="12"/>
        <v>125.53999999999999</v>
      </c>
    </row>
    <row r="158" spans="1:15" s="7" customFormat="1" ht="39.950000000000003" customHeight="1" x14ac:dyDescent="0.2">
      <c r="A158" s="22" t="s">
        <v>304</v>
      </c>
      <c r="B158" s="15" t="s">
        <v>305</v>
      </c>
      <c r="C158" s="15" t="s">
        <v>61</v>
      </c>
      <c r="D158" s="16" t="s">
        <v>349</v>
      </c>
      <c r="E158" s="55" t="s">
        <v>302</v>
      </c>
      <c r="F158" s="56" t="s">
        <v>303</v>
      </c>
      <c r="G158" s="46"/>
      <c r="H158" s="47"/>
      <c r="I158" s="21">
        <v>2</v>
      </c>
      <c r="J158" s="21">
        <v>54.01</v>
      </c>
      <c r="K158" s="21">
        <f t="shared" si="18"/>
        <v>108.02</v>
      </c>
      <c r="L158" s="21">
        <v>1</v>
      </c>
      <c r="M158" s="21">
        <v>17.52</v>
      </c>
      <c r="N158" s="21">
        <f t="shared" si="19"/>
        <v>17.52</v>
      </c>
      <c r="O158" s="14">
        <f t="shared" si="12"/>
        <v>125.53999999999999</v>
      </c>
    </row>
    <row r="159" spans="1:15" s="7" customFormat="1" ht="39.950000000000003" customHeight="1" x14ac:dyDescent="0.2">
      <c r="A159" s="51" t="s">
        <v>209</v>
      </c>
      <c r="B159" s="35" t="s">
        <v>210</v>
      </c>
      <c r="C159" s="35" t="s">
        <v>61</v>
      </c>
      <c r="D159" s="16" t="s">
        <v>349</v>
      </c>
      <c r="E159" s="55" t="s">
        <v>302</v>
      </c>
      <c r="F159" s="56" t="s">
        <v>303</v>
      </c>
      <c r="G159" s="46"/>
      <c r="H159" s="47"/>
      <c r="I159" s="21">
        <v>2</v>
      </c>
      <c r="J159" s="21">
        <v>54.01</v>
      </c>
      <c r="K159" s="21">
        <f t="shared" si="18"/>
        <v>108.02</v>
      </c>
      <c r="L159" s="21">
        <v>1</v>
      </c>
      <c r="M159" s="21">
        <v>17.52</v>
      </c>
      <c r="N159" s="21">
        <f t="shared" si="19"/>
        <v>17.52</v>
      </c>
      <c r="O159" s="14">
        <f t="shared" si="12"/>
        <v>125.53999999999999</v>
      </c>
    </row>
    <row r="160" spans="1:15" s="7" customFormat="1" ht="39.950000000000003" customHeight="1" x14ac:dyDescent="0.2">
      <c r="A160" s="22" t="s">
        <v>306</v>
      </c>
      <c r="B160" s="15" t="s">
        <v>307</v>
      </c>
      <c r="C160" s="15" t="s">
        <v>61</v>
      </c>
      <c r="D160" s="16" t="s">
        <v>349</v>
      </c>
      <c r="E160" s="55" t="s">
        <v>302</v>
      </c>
      <c r="F160" s="56" t="s">
        <v>303</v>
      </c>
      <c r="G160" s="46"/>
      <c r="H160" s="47"/>
      <c r="I160" s="21">
        <v>2</v>
      </c>
      <c r="J160" s="21">
        <v>54.01</v>
      </c>
      <c r="K160" s="21">
        <f t="shared" si="18"/>
        <v>108.02</v>
      </c>
      <c r="L160" s="21">
        <v>1</v>
      </c>
      <c r="M160" s="21">
        <v>17.52</v>
      </c>
      <c r="N160" s="21">
        <f t="shared" si="19"/>
        <v>17.52</v>
      </c>
      <c r="O160" s="14">
        <f t="shared" si="12"/>
        <v>125.53999999999999</v>
      </c>
    </row>
    <row r="161" spans="1:15" s="7" customFormat="1" ht="39.950000000000003" customHeight="1" x14ac:dyDescent="0.2">
      <c r="A161" s="13" t="s">
        <v>308</v>
      </c>
      <c r="B161" s="15" t="s">
        <v>309</v>
      </c>
      <c r="C161" s="15" t="s">
        <v>61</v>
      </c>
      <c r="D161" s="16" t="s">
        <v>349</v>
      </c>
      <c r="E161" s="55" t="s">
        <v>302</v>
      </c>
      <c r="F161" s="56" t="s">
        <v>303</v>
      </c>
      <c r="G161" s="46"/>
      <c r="H161" s="47"/>
      <c r="I161" s="21">
        <v>2</v>
      </c>
      <c r="J161" s="21">
        <v>54.01</v>
      </c>
      <c r="K161" s="21">
        <f t="shared" si="18"/>
        <v>108.02</v>
      </c>
      <c r="L161" s="21">
        <v>1</v>
      </c>
      <c r="M161" s="21">
        <v>17.52</v>
      </c>
      <c r="N161" s="21">
        <f t="shared" si="19"/>
        <v>17.52</v>
      </c>
      <c r="O161" s="14">
        <f t="shared" si="12"/>
        <v>125.53999999999999</v>
      </c>
    </row>
    <row r="162" spans="1:15" s="7" customFormat="1" ht="39.950000000000003" customHeight="1" x14ac:dyDescent="0.2">
      <c r="A162" s="22" t="s">
        <v>310</v>
      </c>
      <c r="B162" s="15" t="s">
        <v>311</v>
      </c>
      <c r="C162" s="15" t="s">
        <v>61</v>
      </c>
      <c r="D162" s="16" t="s">
        <v>349</v>
      </c>
      <c r="E162" s="55" t="s">
        <v>302</v>
      </c>
      <c r="F162" s="56" t="s">
        <v>303</v>
      </c>
      <c r="G162" s="46"/>
      <c r="H162" s="47"/>
      <c r="I162" s="21">
        <v>2</v>
      </c>
      <c r="J162" s="21">
        <v>54.01</v>
      </c>
      <c r="K162" s="21">
        <f t="shared" si="18"/>
        <v>108.02</v>
      </c>
      <c r="L162" s="21">
        <v>1</v>
      </c>
      <c r="M162" s="21">
        <v>17.52</v>
      </c>
      <c r="N162" s="21">
        <f t="shared" si="19"/>
        <v>17.52</v>
      </c>
      <c r="O162" s="14">
        <f t="shared" si="12"/>
        <v>125.53999999999999</v>
      </c>
    </row>
    <row r="163" spans="1:15" s="7" customFormat="1" ht="39.950000000000003" customHeight="1" x14ac:dyDescent="0.2">
      <c r="A163" s="22" t="s">
        <v>221</v>
      </c>
      <c r="B163" s="15" t="s">
        <v>195</v>
      </c>
      <c r="C163" s="15" t="s">
        <v>136</v>
      </c>
      <c r="D163" s="16" t="s">
        <v>349</v>
      </c>
      <c r="E163" s="55" t="s">
        <v>302</v>
      </c>
      <c r="F163" s="56" t="s">
        <v>303</v>
      </c>
      <c r="G163" s="46"/>
      <c r="H163" s="47"/>
      <c r="I163" s="21">
        <v>2</v>
      </c>
      <c r="J163" s="21">
        <v>54.01</v>
      </c>
      <c r="K163" s="21">
        <f t="shared" si="18"/>
        <v>108.02</v>
      </c>
      <c r="L163" s="21">
        <v>1</v>
      </c>
      <c r="M163" s="21">
        <v>17.52</v>
      </c>
      <c r="N163" s="21">
        <f t="shared" si="19"/>
        <v>17.52</v>
      </c>
      <c r="O163" s="14">
        <f t="shared" si="12"/>
        <v>125.53999999999999</v>
      </c>
    </row>
    <row r="164" spans="1:15" s="7" customFormat="1" ht="39.950000000000003" customHeight="1" x14ac:dyDescent="0.2">
      <c r="A164" s="22" t="s">
        <v>312</v>
      </c>
      <c r="B164" s="15" t="s">
        <v>313</v>
      </c>
      <c r="C164" s="15" t="s">
        <v>91</v>
      </c>
      <c r="D164" s="16" t="s">
        <v>349</v>
      </c>
      <c r="E164" s="41" t="s">
        <v>314</v>
      </c>
      <c r="F164" s="56" t="s">
        <v>284</v>
      </c>
      <c r="G164" s="46"/>
      <c r="H164" s="47"/>
      <c r="I164" s="21">
        <v>1</v>
      </c>
      <c r="J164" s="21">
        <v>54.01</v>
      </c>
      <c r="K164" s="21">
        <f t="shared" si="13"/>
        <v>54.01</v>
      </c>
      <c r="L164" s="21">
        <v>1</v>
      </c>
      <c r="M164" s="21">
        <v>17.52</v>
      </c>
      <c r="N164" s="21">
        <f t="shared" si="17"/>
        <v>17.52</v>
      </c>
      <c r="O164" s="14">
        <f t="shared" si="12"/>
        <v>71.53</v>
      </c>
    </row>
    <row r="165" spans="1:15" s="7" customFormat="1" ht="39.950000000000003" customHeight="1" x14ac:dyDescent="0.2">
      <c r="A165" s="13" t="s">
        <v>240</v>
      </c>
      <c r="B165" s="15" t="s">
        <v>241</v>
      </c>
      <c r="C165" s="15" t="s">
        <v>75</v>
      </c>
      <c r="D165" s="16" t="s">
        <v>349</v>
      </c>
      <c r="E165" s="41" t="s">
        <v>314</v>
      </c>
      <c r="F165" s="56" t="s">
        <v>284</v>
      </c>
      <c r="G165" s="46"/>
      <c r="H165" s="47"/>
      <c r="I165" s="21">
        <v>1</v>
      </c>
      <c r="J165" s="21">
        <v>54.01</v>
      </c>
      <c r="K165" s="21">
        <f t="shared" si="13"/>
        <v>54.01</v>
      </c>
      <c r="L165" s="21">
        <v>1</v>
      </c>
      <c r="M165" s="21">
        <v>17.52</v>
      </c>
      <c r="N165" s="21">
        <f t="shared" si="17"/>
        <v>17.52</v>
      </c>
      <c r="O165" s="14">
        <f t="shared" si="12"/>
        <v>71.53</v>
      </c>
    </row>
    <row r="166" spans="1:15" s="7" customFormat="1" ht="39.950000000000003" customHeight="1" x14ac:dyDescent="0.2">
      <c r="A166" s="13" t="s">
        <v>315</v>
      </c>
      <c r="B166" s="15" t="s">
        <v>316</v>
      </c>
      <c r="C166" s="15" t="s">
        <v>79</v>
      </c>
      <c r="D166" s="16" t="s">
        <v>349</v>
      </c>
      <c r="E166" s="41" t="s">
        <v>314</v>
      </c>
      <c r="F166" s="56" t="s">
        <v>284</v>
      </c>
      <c r="G166" s="46"/>
      <c r="H166" s="47"/>
      <c r="I166" s="21">
        <v>1</v>
      </c>
      <c r="J166" s="21">
        <v>54.01</v>
      </c>
      <c r="K166" s="21">
        <f t="shared" si="13"/>
        <v>54.01</v>
      </c>
      <c r="L166" s="21">
        <v>1</v>
      </c>
      <c r="M166" s="21">
        <v>17.52</v>
      </c>
      <c r="N166" s="21">
        <f t="shared" si="17"/>
        <v>17.52</v>
      </c>
      <c r="O166" s="14">
        <f t="shared" si="12"/>
        <v>71.53</v>
      </c>
    </row>
    <row r="167" spans="1:15" s="7" customFormat="1" ht="39.950000000000003" customHeight="1" x14ac:dyDescent="0.2">
      <c r="A167" s="22" t="s">
        <v>190</v>
      </c>
      <c r="B167" s="15" t="s">
        <v>191</v>
      </c>
      <c r="C167" s="15" t="s">
        <v>61</v>
      </c>
      <c r="D167" s="16" t="s">
        <v>349</v>
      </c>
      <c r="E167" s="41" t="s">
        <v>314</v>
      </c>
      <c r="F167" s="56" t="s">
        <v>284</v>
      </c>
      <c r="G167" s="46"/>
      <c r="H167" s="47"/>
      <c r="I167" s="21">
        <v>1</v>
      </c>
      <c r="J167" s="21">
        <v>54.01</v>
      </c>
      <c r="K167" s="21">
        <f t="shared" si="13"/>
        <v>54.01</v>
      </c>
      <c r="L167" s="21">
        <v>1</v>
      </c>
      <c r="M167" s="21">
        <v>17.52</v>
      </c>
      <c r="N167" s="21">
        <f t="shared" si="17"/>
        <v>17.52</v>
      </c>
      <c r="O167" s="14">
        <f t="shared" si="12"/>
        <v>71.53</v>
      </c>
    </row>
    <row r="168" spans="1:15" s="7" customFormat="1" ht="39.950000000000003" customHeight="1" x14ac:dyDescent="0.2">
      <c r="A168" s="22" t="s">
        <v>317</v>
      </c>
      <c r="B168" s="15" t="s">
        <v>318</v>
      </c>
      <c r="C168" s="15" t="s">
        <v>61</v>
      </c>
      <c r="D168" s="16" t="s">
        <v>349</v>
      </c>
      <c r="E168" s="41" t="s">
        <v>314</v>
      </c>
      <c r="F168" s="56" t="s">
        <v>284</v>
      </c>
      <c r="G168" s="46"/>
      <c r="H168" s="47"/>
      <c r="I168" s="21">
        <v>1</v>
      </c>
      <c r="J168" s="21">
        <v>54.01</v>
      </c>
      <c r="K168" s="21">
        <f t="shared" si="13"/>
        <v>54.01</v>
      </c>
      <c r="L168" s="21">
        <v>1</v>
      </c>
      <c r="M168" s="21">
        <v>17.52</v>
      </c>
      <c r="N168" s="21">
        <f t="shared" si="17"/>
        <v>17.52</v>
      </c>
      <c r="O168" s="14">
        <f t="shared" si="12"/>
        <v>71.53</v>
      </c>
    </row>
    <row r="169" spans="1:15" s="7" customFormat="1" ht="39.950000000000003" customHeight="1" x14ac:dyDescent="0.2">
      <c r="A169" s="22" t="s">
        <v>211</v>
      </c>
      <c r="B169" s="15" t="s">
        <v>212</v>
      </c>
      <c r="C169" s="15" t="s">
        <v>197</v>
      </c>
      <c r="D169" s="16" t="s">
        <v>349</v>
      </c>
      <c r="E169" s="41" t="s">
        <v>314</v>
      </c>
      <c r="F169" s="56" t="s">
        <v>284</v>
      </c>
      <c r="G169" s="46"/>
      <c r="H169" s="47"/>
      <c r="I169" s="21">
        <v>1</v>
      </c>
      <c r="J169" s="21">
        <v>54.01</v>
      </c>
      <c r="K169" s="21">
        <f t="shared" si="13"/>
        <v>54.01</v>
      </c>
      <c r="L169" s="21">
        <v>1</v>
      </c>
      <c r="M169" s="21">
        <v>17.52</v>
      </c>
      <c r="N169" s="21">
        <f t="shared" si="17"/>
        <v>17.52</v>
      </c>
      <c r="O169" s="14">
        <f t="shared" si="12"/>
        <v>71.53</v>
      </c>
    </row>
    <row r="170" spans="1:15" s="7" customFormat="1" ht="39.950000000000003" customHeight="1" x14ac:dyDescent="0.2">
      <c r="A170" s="22" t="s">
        <v>319</v>
      </c>
      <c r="B170" s="15" t="s">
        <v>320</v>
      </c>
      <c r="C170" s="15" t="s">
        <v>81</v>
      </c>
      <c r="D170" s="16" t="s">
        <v>349</v>
      </c>
      <c r="E170" s="41" t="s">
        <v>321</v>
      </c>
      <c r="F170" s="56" t="s">
        <v>324</v>
      </c>
      <c r="G170" s="46"/>
      <c r="H170" s="47"/>
      <c r="I170" s="21">
        <v>2</v>
      </c>
      <c r="J170" s="21">
        <v>54.01</v>
      </c>
      <c r="K170" s="21">
        <f t="shared" si="13"/>
        <v>108.02</v>
      </c>
      <c r="L170" s="21">
        <v>1</v>
      </c>
      <c r="M170" s="21">
        <v>17.52</v>
      </c>
      <c r="N170" s="21">
        <f t="shared" si="17"/>
        <v>17.52</v>
      </c>
      <c r="O170" s="14">
        <f t="shared" si="12"/>
        <v>125.53999999999999</v>
      </c>
    </row>
    <row r="171" spans="1:15" s="7" customFormat="1" ht="39.950000000000003" customHeight="1" x14ac:dyDescent="0.2">
      <c r="A171" s="22" t="s">
        <v>322</v>
      </c>
      <c r="B171" s="15" t="s">
        <v>323</v>
      </c>
      <c r="C171" s="15" t="s">
        <v>74</v>
      </c>
      <c r="D171" s="16" t="s">
        <v>349</v>
      </c>
      <c r="E171" s="41" t="s">
        <v>321</v>
      </c>
      <c r="F171" s="56" t="s">
        <v>324</v>
      </c>
      <c r="G171" s="46"/>
      <c r="H171" s="47"/>
      <c r="I171" s="21">
        <v>2</v>
      </c>
      <c r="J171" s="21">
        <v>54.01</v>
      </c>
      <c r="K171" s="21">
        <f t="shared" si="13"/>
        <v>108.02</v>
      </c>
      <c r="L171" s="21">
        <v>1</v>
      </c>
      <c r="M171" s="21">
        <v>17.52</v>
      </c>
      <c r="N171" s="21">
        <f t="shared" si="17"/>
        <v>17.52</v>
      </c>
      <c r="O171" s="14">
        <f t="shared" si="12"/>
        <v>125.53999999999999</v>
      </c>
    </row>
    <row r="172" spans="1:15" s="7" customFormat="1" ht="39.950000000000003" customHeight="1" x14ac:dyDescent="0.2">
      <c r="A172" s="22" t="s">
        <v>325</v>
      </c>
      <c r="B172" s="15" t="s">
        <v>326</v>
      </c>
      <c r="C172" s="15" t="s">
        <v>61</v>
      </c>
      <c r="D172" s="16" t="s">
        <v>349</v>
      </c>
      <c r="E172" s="41" t="s">
        <v>321</v>
      </c>
      <c r="F172" s="56" t="s">
        <v>324</v>
      </c>
      <c r="G172" s="46"/>
      <c r="H172" s="47"/>
      <c r="I172" s="21">
        <v>2</v>
      </c>
      <c r="J172" s="21">
        <v>54.01</v>
      </c>
      <c r="K172" s="21">
        <f t="shared" si="13"/>
        <v>108.02</v>
      </c>
      <c r="L172" s="21">
        <v>1</v>
      </c>
      <c r="M172" s="21">
        <v>17.52</v>
      </c>
      <c r="N172" s="21">
        <f t="shared" si="17"/>
        <v>17.52</v>
      </c>
      <c r="O172" s="14">
        <f t="shared" si="12"/>
        <v>125.53999999999999</v>
      </c>
    </row>
    <row r="173" spans="1:15" s="7" customFormat="1" ht="39.950000000000003" customHeight="1" x14ac:dyDescent="0.2">
      <c r="A173" s="22" t="s">
        <v>327</v>
      </c>
      <c r="B173" s="15" t="s">
        <v>328</v>
      </c>
      <c r="C173" s="15" t="s">
        <v>61</v>
      </c>
      <c r="D173" s="16" t="s">
        <v>349</v>
      </c>
      <c r="E173" s="41" t="s">
        <v>321</v>
      </c>
      <c r="F173" s="56" t="s">
        <v>324</v>
      </c>
      <c r="G173" s="46"/>
      <c r="H173" s="47"/>
      <c r="I173" s="21">
        <v>2</v>
      </c>
      <c r="J173" s="21">
        <v>54.01</v>
      </c>
      <c r="K173" s="21">
        <f t="shared" si="13"/>
        <v>108.02</v>
      </c>
      <c r="L173" s="21">
        <v>1</v>
      </c>
      <c r="M173" s="21">
        <v>17.52</v>
      </c>
      <c r="N173" s="21">
        <f t="shared" si="17"/>
        <v>17.52</v>
      </c>
      <c r="O173" s="14">
        <f t="shared" si="12"/>
        <v>125.53999999999999</v>
      </c>
    </row>
    <row r="174" spans="1:15" s="7" customFormat="1" ht="39.950000000000003" customHeight="1" x14ac:dyDescent="0.2">
      <c r="A174" s="22" t="s">
        <v>329</v>
      </c>
      <c r="B174" s="15" t="s">
        <v>330</v>
      </c>
      <c r="C174" s="15" t="s">
        <v>62</v>
      </c>
      <c r="D174" s="16" t="s">
        <v>349</v>
      </c>
      <c r="E174" s="55" t="s">
        <v>331</v>
      </c>
      <c r="F174" s="56" t="s">
        <v>287</v>
      </c>
      <c r="G174" s="46"/>
      <c r="H174" s="47"/>
      <c r="I174" s="21">
        <v>2</v>
      </c>
      <c r="J174" s="21">
        <v>54.01</v>
      </c>
      <c r="K174" s="21">
        <f t="shared" si="13"/>
        <v>108.02</v>
      </c>
      <c r="L174" s="21">
        <v>1</v>
      </c>
      <c r="M174" s="21">
        <v>17.52</v>
      </c>
      <c r="N174" s="21">
        <f t="shared" si="17"/>
        <v>17.52</v>
      </c>
      <c r="O174" s="14">
        <f t="shared" si="12"/>
        <v>125.53999999999999</v>
      </c>
    </row>
    <row r="175" spans="1:15" s="7" customFormat="1" ht="39.950000000000003" customHeight="1" x14ac:dyDescent="0.2">
      <c r="A175" s="13" t="s">
        <v>332</v>
      </c>
      <c r="B175" s="15" t="s">
        <v>333</v>
      </c>
      <c r="C175" s="15" t="s">
        <v>61</v>
      </c>
      <c r="D175" s="16" t="s">
        <v>349</v>
      </c>
      <c r="E175" s="55" t="s">
        <v>331</v>
      </c>
      <c r="F175" s="56" t="s">
        <v>287</v>
      </c>
      <c r="G175" s="46"/>
      <c r="H175" s="47"/>
      <c r="I175" s="21">
        <v>2</v>
      </c>
      <c r="J175" s="21">
        <v>54.01</v>
      </c>
      <c r="K175" s="21">
        <f t="shared" si="13"/>
        <v>108.02</v>
      </c>
      <c r="L175" s="21">
        <v>1</v>
      </c>
      <c r="M175" s="21">
        <v>17.52</v>
      </c>
      <c r="N175" s="21">
        <f t="shared" si="17"/>
        <v>17.52</v>
      </c>
      <c r="O175" s="14">
        <f t="shared" si="12"/>
        <v>125.53999999999999</v>
      </c>
    </row>
    <row r="176" spans="1:15" s="7" customFormat="1" ht="39.950000000000003" customHeight="1" x14ac:dyDescent="0.2">
      <c r="A176" s="22" t="s">
        <v>335</v>
      </c>
      <c r="B176" s="15" t="s">
        <v>336</v>
      </c>
      <c r="C176" s="15" t="s">
        <v>81</v>
      </c>
      <c r="D176" s="16" t="s">
        <v>349</v>
      </c>
      <c r="E176" s="55" t="s">
        <v>331</v>
      </c>
      <c r="F176" s="56" t="s">
        <v>334</v>
      </c>
      <c r="G176" s="46"/>
      <c r="H176" s="47"/>
      <c r="I176" s="21">
        <v>1</v>
      </c>
      <c r="J176" s="21">
        <v>54.01</v>
      </c>
      <c r="K176" s="21">
        <f t="shared" si="13"/>
        <v>54.01</v>
      </c>
      <c r="L176" s="21">
        <v>1</v>
      </c>
      <c r="M176" s="21">
        <v>17.52</v>
      </c>
      <c r="N176" s="21">
        <f t="shared" si="17"/>
        <v>17.52</v>
      </c>
      <c r="O176" s="14">
        <f t="shared" si="12"/>
        <v>71.53</v>
      </c>
    </row>
    <row r="177" spans="1:15" s="7" customFormat="1" ht="39.950000000000003" customHeight="1" x14ac:dyDescent="0.2">
      <c r="A177" s="22" t="s">
        <v>337</v>
      </c>
      <c r="B177" s="15" t="s">
        <v>338</v>
      </c>
      <c r="C177" s="15" t="s">
        <v>74</v>
      </c>
      <c r="D177" s="16" t="s">
        <v>349</v>
      </c>
      <c r="E177" s="55" t="s">
        <v>331</v>
      </c>
      <c r="F177" s="56" t="s">
        <v>334</v>
      </c>
      <c r="G177" s="46"/>
      <c r="H177" s="47"/>
      <c r="I177" s="21">
        <v>1</v>
      </c>
      <c r="J177" s="21">
        <v>54.01</v>
      </c>
      <c r="K177" s="21">
        <f t="shared" si="13"/>
        <v>54.01</v>
      </c>
      <c r="L177" s="21">
        <v>1</v>
      </c>
      <c r="M177" s="21">
        <v>17.52</v>
      </c>
      <c r="N177" s="21">
        <f t="shared" si="17"/>
        <v>17.52</v>
      </c>
      <c r="O177" s="14">
        <f t="shared" si="12"/>
        <v>71.53</v>
      </c>
    </row>
    <row r="178" spans="1:15" s="7" customFormat="1" ht="39.950000000000003" customHeight="1" x14ac:dyDescent="0.2">
      <c r="A178" s="22" t="s">
        <v>339</v>
      </c>
      <c r="B178" s="15" t="s">
        <v>340</v>
      </c>
      <c r="C178" s="15" t="s">
        <v>61</v>
      </c>
      <c r="D178" s="16" t="s">
        <v>349</v>
      </c>
      <c r="E178" s="55" t="s">
        <v>331</v>
      </c>
      <c r="F178" s="56" t="s">
        <v>334</v>
      </c>
      <c r="G178" s="46"/>
      <c r="H178" s="47"/>
      <c r="I178" s="21">
        <v>1</v>
      </c>
      <c r="J178" s="21">
        <v>54.01</v>
      </c>
      <c r="K178" s="21">
        <f t="shared" si="13"/>
        <v>54.01</v>
      </c>
      <c r="L178" s="21">
        <v>1</v>
      </c>
      <c r="M178" s="21">
        <v>17.52</v>
      </c>
      <c r="N178" s="21">
        <f t="shared" si="17"/>
        <v>17.52</v>
      </c>
      <c r="O178" s="14">
        <f t="shared" si="12"/>
        <v>71.53</v>
      </c>
    </row>
    <row r="179" spans="1:15" s="7" customFormat="1" ht="39.950000000000003" customHeight="1" x14ac:dyDescent="0.2">
      <c r="A179" s="22" t="s">
        <v>341</v>
      </c>
      <c r="B179" s="15" t="s">
        <v>342</v>
      </c>
      <c r="C179" s="15" t="s">
        <v>61</v>
      </c>
      <c r="D179" s="16" t="s">
        <v>349</v>
      </c>
      <c r="E179" s="41" t="s">
        <v>86</v>
      </c>
      <c r="F179" s="56">
        <v>42537</v>
      </c>
      <c r="G179" s="46"/>
      <c r="H179" s="47"/>
      <c r="I179" s="21">
        <v>0</v>
      </c>
      <c r="J179" s="21">
        <v>54.01</v>
      </c>
      <c r="K179" s="21">
        <f t="shared" si="13"/>
        <v>0</v>
      </c>
      <c r="L179" s="21">
        <v>1</v>
      </c>
      <c r="M179" s="21">
        <v>17.52</v>
      </c>
      <c r="N179" s="21">
        <f t="shared" si="17"/>
        <v>17.52</v>
      </c>
      <c r="O179" s="14">
        <f t="shared" si="12"/>
        <v>17.52</v>
      </c>
    </row>
    <row r="180" spans="1:15" s="7" customFormat="1" ht="39.950000000000003" customHeight="1" x14ac:dyDescent="0.2">
      <c r="A180" s="22" t="s">
        <v>109</v>
      </c>
      <c r="B180" s="15" t="s">
        <v>110</v>
      </c>
      <c r="C180" s="15" t="s">
        <v>27</v>
      </c>
      <c r="D180" s="16" t="s">
        <v>349</v>
      </c>
      <c r="E180" s="41" t="s">
        <v>343</v>
      </c>
      <c r="F180" s="56" t="s">
        <v>344</v>
      </c>
      <c r="G180" s="46"/>
      <c r="H180" s="47"/>
      <c r="I180" s="21">
        <v>1</v>
      </c>
      <c r="J180" s="21">
        <v>54.01</v>
      </c>
      <c r="K180" s="21">
        <f t="shared" si="13"/>
        <v>54.01</v>
      </c>
      <c r="L180" s="21">
        <v>0</v>
      </c>
      <c r="M180" s="21">
        <v>17.52</v>
      </c>
      <c r="N180" s="21">
        <f t="shared" si="17"/>
        <v>0</v>
      </c>
      <c r="O180" s="14">
        <f t="shared" si="12"/>
        <v>54.01</v>
      </c>
    </row>
    <row r="181" spans="1:15" s="7" customFormat="1" ht="39.950000000000003" customHeight="1" x14ac:dyDescent="0.2">
      <c r="A181" s="22" t="s">
        <v>134</v>
      </c>
      <c r="B181" s="15" t="s">
        <v>115</v>
      </c>
      <c r="C181" s="15" t="s">
        <v>27</v>
      </c>
      <c r="D181" s="16" t="s">
        <v>349</v>
      </c>
      <c r="E181" s="41" t="s">
        <v>343</v>
      </c>
      <c r="F181" s="56" t="s">
        <v>344</v>
      </c>
      <c r="G181" s="46"/>
      <c r="H181" s="47"/>
      <c r="I181" s="21">
        <v>1</v>
      </c>
      <c r="J181" s="21">
        <v>54.01</v>
      </c>
      <c r="K181" s="21">
        <f t="shared" si="13"/>
        <v>54.01</v>
      </c>
      <c r="L181" s="21">
        <v>0</v>
      </c>
      <c r="M181" s="21">
        <v>17.52</v>
      </c>
      <c r="N181" s="21">
        <f t="shared" si="17"/>
        <v>0</v>
      </c>
      <c r="O181" s="14">
        <f t="shared" si="12"/>
        <v>54.01</v>
      </c>
    </row>
    <row r="182" spans="1:15" s="7" customFormat="1" ht="39.950000000000003" customHeight="1" x14ac:dyDescent="0.2">
      <c r="A182" s="22" t="s">
        <v>134</v>
      </c>
      <c r="B182" s="15" t="s">
        <v>115</v>
      </c>
      <c r="C182" s="15" t="s">
        <v>27</v>
      </c>
      <c r="D182" s="16" t="s">
        <v>349</v>
      </c>
      <c r="E182" s="41" t="s">
        <v>94</v>
      </c>
      <c r="F182" s="56" t="s">
        <v>284</v>
      </c>
      <c r="G182" s="46"/>
      <c r="H182" s="47"/>
      <c r="I182" s="21">
        <v>1</v>
      </c>
      <c r="J182" s="21">
        <v>54.01</v>
      </c>
      <c r="K182" s="21">
        <f t="shared" si="13"/>
        <v>54.01</v>
      </c>
      <c r="L182" s="21">
        <v>0</v>
      </c>
      <c r="M182" s="21">
        <v>17.52</v>
      </c>
      <c r="N182" s="21">
        <f t="shared" si="17"/>
        <v>0</v>
      </c>
      <c r="O182" s="14">
        <f t="shared" si="12"/>
        <v>54.01</v>
      </c>
    </row>
    <row r="183" spans="1:15" s="7" customFormat="1" ht="39.950000000000003" customHeight="1" x14ac:dyDescent="0.2">
      <c r="A183" s="13" t="s">
        <v>200</v>
      </c>
      <c r="B183" s="15" t="s">
        <v>201</v>
      </c>
      <c r="C183" s="15" t="s">
        <v>202</v>
      </c>
      <c r="D183" s="16" t="s">
        <v>349</v>
      </c>
      <c r="E183" s="41" t="s">
        <v>347</v>
      </c>
      <c r="F183" s="56" t="s">
        <v>348</v>
      </c>
      <c r="G183" s="46">
        <v>1458.9</v>
      </c>
      <c r="H183" s="46">
        <v>1458.9</v>
      </c>
      <c r="I183" s="21"/>
      <c r="J183" s="21"/>
      <c r="K183" s="21"/>
      <c r="L183" s="21"/>
      <c r="M183" s="21"/>
      <c r="N183" s="21"/>
      <c r="O183" s="14"/>
    </row>
    <row r="184" spans="1:15" s="7" customFormat="1" ht="39.950000000000003" customHeight="1" x14ac:dyDescent="0.2">
      <c r="A184" s="22" t="s">
        <v>113</v>
      </c>
      <c r="B184" s="15" t="s">
        <v>112</v>
      </c>
      <c r="C184" s="15" t="s">
        <v>79</v>
      </c>
      <c r="D184" s="16" t="s">
        <v>349</v>
      </c>
      <c r="E184" s="41" t="s">
        <v>105</v>
      </c>
      <c r="F184" s="56">
        <v>42550</v>
      </c>
      <c r="G184" s="46">
        <v>926.78</v>
      </c>
      <c r="H184" s="46">
        <v>926.78</v>
      </c>
      <c r="I184" s="21"/>
      <c r="J184" s="21"/>
      <c r="K184" s="21"/>
      <c r="L184" s="21"/>
      <c r="M184" s="21"/>
      <c r="N184" s="21"/>
      <c r="O184" s="14"/>
    </row>
    <row r="185" spans="1:15" s="7" customFormat="1" ht="39.950000000000003" customHeight="1" x14ac:dyDescent="0.2">
      <c r="A185" s="22" t="s">
        <v>281</v>
      </c>
      <c r="B185" s="15" t="s">
        <v>282</v>
      </c>
      <c r="C185" s="15" t="s">
        <v>28</v>
      </c>
      <c r="D185" s="16" t="s">
        <v>349</v>
      </c>
      <c r="E185" s="41" t="s">
        <v>105</v>
      </c>
      <c r="F185" s="56">
        <v>42550</v>
      </c>
      <c r="G185" s="46">
        <v>926.78</v>
      </c>
      <c r="H185" s="46">
        <v>926.78</v>
      </c>
      <c r="I185" s="21"/>
      <c r="J185" s="21"/>
      <c r="K185" s="21"/>
      <c r="L185" s="21"/>
      <c r="M185" s="21"/>
      <c r="N185" s="21"/>
      <c r="O185" s="14"/>
    </row>
    <row r="186" spans="1:15" s="7" customFormat="1" ht="39.950000000000003" customHeight="1" x14ac:dyDescent="0.2">
      <c r="A186" s="22" t="s">
        <v>345</v>
      </c>
      <c r="B186" s="15" t="s">
        <v>346</v>
      </c>
      <c r="C186" s="15" t="s">
        <v>61</v>
      </c>
      <c r="D186" s="16" t="s">
        <v>349</v>
      </c>
      <c r="E186" s="41" t="s">
        <v>94</v>
      </c>
      <c r="F186" s="56" t="s">
        <v>284</v>
      </c>
      <c r="G186" s="46"/>
      <c r="H186" s="47"/>
      <c r="I186" s="21">
        <v>1</v>
      </c>
      <c r="J186" s="21">
        <v>54.01</v>
      </c>
      <c r="K186" s="21">
        <f t="shared" si="13"/>
        <v>54.01</v>
      </c>
      <c r="L186" s="21">
        <v>0</v>
      </c>
      <c r="M186" s="21">
        <v>17.52</v>
      </c>
      <c r="N186" s="21">
        <f t="shared" si="17"/>
        <v>0</v>
      </c>
      <c r="O186" s="14">
        <f t="shared" si="12"/>
        <v>54.01</v>
      </c>
    </row>
    <row r="187" spans="1:15" s="7" customFormat="1" ht="39.950000000000003" customHeight="1" x14ac:dyDescent="0.2">
      <c r="A187" s="65" t="s">
        <v>10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11">
        <f>SUM(O6:O186)</f>
        <v>17212.970000000023</v>
      </c>
    </row>
  </sheetData>
  <mergeCells count="23">
    <mergeCell ref="M1:N1"/>
    <mergeCell ref="A1:L1"/>
    <mergeCell ref="K4:K5"/>
    <mergeCell ref="L4:L5"/>
    <mergeCell ref="I4:I5"/>
    <mergeCell ref="A2:A5"/>
    <mergeCell ref="M4:M5"/>
    <mergeCell ref="N4:N5"/>
    <mergeCell ref="E3:H3"/>
    <mergeCell ref="E2:H2"/>
    <mergeCell ref="I3:K3"/>
    <mergeCell ref="L3:N3"/>
    <mergeCell ref="A187:N187"/>
    <mergeCell ref="O4:O5"/>
    <mergeCell ref="J4:J5"/>
    <mergeCell ref="F4:F5"/>
    <mergeCell ref="E4:E5"/>
    <mergeCell ref="D2:D5"/>
    <mergeCell ref="C2:C5"/>
    <mergeCell ref="G4:G5"/>
    <mergeCell ref="I2:O2"/>
    <mergeCell ref="B2:B5"/>
    <mergeCell ref="H4:H5"/>
  </mergeCells>
  <pageMargins left="0.51181102362204722" right="0.51181102362204722" top="0.78740157480314965" bottom="0.78740157480314965" header="0.31496062992125984" footer="0.31496062992125984"/>
  <pageSetup paperSize="9" scale="13" orientation="landscape" r:id="rId1"/>
  <rowBreaks count="2" manualBreakCount="2">
    <brk id="39" max="15" man="1"/>
    <brk id="94" max="15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 DE DIÁRIAS CONTROLADORI - </vt:lpstr>
      <vt:lpstr>Gráf1</vt:lpstr>
      <vt:lpstr>'MAPA DE DIÁRIAS CONTROLADORI -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Emanuella Franklin Cordeiro de Sousa</dc:creator>
  <cp:lastModifiedBy>usuario</cp:lastModifiedBy>
  <cp:lastPrinted>2016-01-28T21:46:37Z</cp:lastPrinted>
  <dcterms:created xsi:type="dcterms:W3CDTF">2015-02-11T17:35:00Z</dcterms:created>
  <dcterms:modified xsi:type="dcterms:W3CDTF">2017-05-04T19:29:34Z</dcterms:modified>
</cp:coreProperties>
</file>