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100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<sst xmlns="http://schemas.openxmlformats.org/spreadsheetml/2006/main" count="306" uniqueCount="192">
  <si>
    <t>CARGO</t>
  </si>
  <si>
    <t>SÍMBOLO</t>
  </si>
  <si>
    <t>LOTAÇÃO</t>
  </si>
  <si>
    <t>TITULAR</t>
  </si>
  <si>
    <t>PORTARIA</t>
  </si>
  <si>
    <t>FUNDAMENTO LEGAL (1)</t>
  </si>
  <si>
    <t>OBSERVAÇÕES</t>
  </si>
  <si>
    <t>Nº</t>
  </si>
  <si>
    <t>DATA</t>
  </si>
  <si>
    <t>Função Gratificada de Supervisão 1</t>
  </si>
  <si>
    <t>FGS-1</t>
  </si>
  <si>
    <t>-</t>
  </si>
  <si>
    <t xml:space="preserve">TOTAL </t>
  </si>
  <si>
    <t>Função Gratificada de Supervisão 2</t>
  </si>
  <si>
    <t>FGS-2</t>
  </si>
  <si>
    <t>Funçaõ Gratificada de Apoio 1</t>
  </si>
  <si>
    <t>FGA-1</t>
  </si>
  <si>
    <t>TOTAL</t>
  </si>
  <si>
    <t>VALOR/Mês</t>
  </si>
  <si>
    <t>GASTO TOTAL/Mês</t>
  </si>
  <si>
    <t>FGS - 1</t>
  </si>
  <si>
    <t>FGS - 2</t>
  </si>
  <si>
    <t>FGA - 1</t>
  </si>
  <si>
    <t>RELAÇÃO DE CARGOS COMISSIONADOS - DAS/FDA/CAS</t>
  </si>
  <si>
    <t>REGIME/
NOMENCLATURA</t>
  </si>
  <si>
    <t>DT NOMEAÇÃO</t>
  </si>
  <si>
    <t>Nº ATO</t>
  </si>
  <si>
    <t>DAS-1</t>
  </si>
  <si>
    <t>Romero Wanderley Guimarães - 3143</t>
  </si>
  <si>
    <t>Diretor de Gestão e Governança de Tecnologia da Informação</t>
  </si>
  <si>
    <t>DAS-2</t>
  </si>
  <si>
    <t>Ivanildo de Andrade Guerra Filho - 3167</t>
  </si>
  <si>
    <t>FDA</t>
  </si>
  <si>
    <t>Superintendente de Gestão Institucional</t>
  </si>
  <si>
    <t>FDA-2</t>
  </si>
  <si>
    <t>Zélia Maria Lucena de Mendonça - 252</t>
  </si>
  <si>
    <t xml:space="preserve">Gerente Jurídico e de Contratos </t>
  </si>
  <si>
    <t>DAS-4</t>
  </si>
  <si>
    <t>Gerente de Arquitetura de Sistema de Informação de Governo</t>
  </si>
  <si>
    <t>FDA-3</t>
  </si>
  <si>
    <t>Gerente de Infraestrutura e Serviços Compartilhados de TIC</t>
  </si>
  <si>
    <t>Ariano Batista Neves -3154</t>
  </si>
  <si>
    <t>Gerente de Redes e Conectividade</t>
  </si>
  <si>
    <t>José de Souza Rangel - 1542</t>
  </si>
  <si>
    <t>Gerente de Gestão de Pessoas</t>
  </si>
  <si>
    <t xml:space="preserve">Gerente de Administração Financeira </t>
  </si>
  <si>
    <t>Renata Pimentel de Queiroz - 5137</t>
  </si>
  <si>
    <t>Gerente de Patrimônio e Logistica</t>
  </si>
  <si>
    <t>Mônica Maria Echeverria Martins - 5128</t>
  </si>
  <si>
    <t>CAS-2</t>
  </si>
  <si>
    <t>Etiene Josefina de Oliveira Bahé - 5133</t>
  </si>
  <si>
    <t>CAS-3</t>
  </si>
  <si>
    <t>Evandro Oliveira do Nascimento - 5134</t>
  </si>
  <si>
    <t>TOTAL GERAL</t>
  </si>
  <si>
    <t xml:space="preserve"> SÍMBOLOS</t>
  </si>
  <si>
    <t>VALORES</t>
  </si>
  <si>
    <t>VENCIMENTO</t>
  </si>
  <si>
    <t>REPRESENTAÇÃO</t>
  </si>
  <si>
    <t>RELAÇÃO DE FUNÇÕES GRATIFICADAS</t>
  </si>
  <si>
    <t>NOME</t>
  </si>
  <si>
    <t>MATRICULA</t>
  </si>
  <si>
    <t>GRATIFICAÇÃO</t>
  </si>
  <si>
    <t>VALOR</t>
  </si>
  <si>
    <t>DT VALIDADE</t>
  </si>
  <si>
    <t>PORTARIAS ANTERIORES</t>
  </si>
  <si>
    <t>Gratificação de Folha de Pagto</t>
  </si>
  <si>
    <t>GGP/UAP</t>
  </si>
  <si>
    <t>ELABORAÇÃO DE FOLHA</t>
  </si>
  <si>
    <t>DESOCUPADA</t>
  </si>
  <si>
    <t>Ocupante anterior: Ladjane Morais, portaria nº 1780 de 09/06/2011</t>
  </si>
  <si>
    <t>514,21</t>
  </si>
  <si>
    <t>Ocupante Anterior: Sandra Motta, portaria nº 1846 de 31/08/2016</t>
  </si>
  <si>
    <t>Financeiro</t>
  </si>
  <si>
    <t>Inalda Maria L do Nascimento</t>
  </si>
  <si>
    <t>GAF/UFC</t>
  </si>
  <si>
    <t>PROCESSO FINANCEIRO</t>
  </si>
  <si>
    <t>Divonete Maria de L Oliveira</t>
  </si>
  <si>
    <t>Comissão de Licitação</t>
  </si>
  <si>
    <t>Maria José Gomes</t>
  </si>
  <si>
    <t>PRESI/CPL</t>
  </si>
  <si>
    <t>COMISSÃO DE LICITAÇÃO (MEMBRO)</t>
  </si>
  <si>
    <t>01/03/18 a 28/02/2019</t>
  </si>
  <si>
    <t>Mônica Maria Echeverria Martins</t>
  </si>
  <si>
    <t>José Henrique V da Barros</t>
  </si>
  <si>
    <t>André Inácio Ferreira Pereira</t>
  </si>
  <si>
    <t>Membro anterior: Denis Barbosa de Souza, matrícula 3009, nomeado pela portaria nº 511 de 02/01/17 e dispensado a partir de 01/03/2018</t>
  </si>
  <si>
    <t>E-Fisco</t>
  </si>
  <si>
    <t>CADASTRO DE FORNECEDORES</t>
  </si>
  <si>
    <t>Ocupante anterior: Antonio da Paz, portaria n° 414 de 02/04/2017</t>
  </si>
  <si>
    <t>Diretor Presidente</t>
  </si>
  <si>
    <r>
      <rPr>
        <sz val="12"/>
        <rFont val="Arial Narrow"/>
        <family val="2"/>
      </rPr>
      <t xml:space="preserve">Portaria nº 511/2017 de 02/01/17, com </t>
    </r>
    <r>
      <rPr>
        <sz val="12"/>
        <color indexed="10"/>
        <rFont val="Arial Narrow"/>
        <family val="2"/>
      </rPr>
      <t xml:space="preserve">validade de  .....a 28/02/2018
</t>
    </r>
    <r>
      <rPr>
        <sz val="12"/>
        <rFont val="Arial Narrow"/>
        <family val="2"/>
      </rPr>
      <t>Portaria nº 630/2018 de 15/03/2018, com validade de 01/02/2018 a 28/02/2018</t>
    </r>
  </si>
  <si>
    <r>
      <rPr>
        <sz val="12"/>
        <rFont val="Arial Narrow"/>
        <family val="2"/>
      </rPr>
      <t xml:space="preserve">Portaria nº 512/2017 de 02/01/17, com </t>
    </r>
    <r>
      <rPr>
        <sz val="12"/>
        <color indexed="10"/>
        <rFont val="Arial Narrow"/>
        <family val="2"/>
      </rPr>
      <t xml:space="preserve">validade de  .....a 28/02/2018
</t>
    </r>
    <r>
      <rPr>
        <sz val="12"/>
        <rFont val="Arial Narrow"/>
        <family val="2"/>
      </rPr>
      <t>Portaria nº 630/2018 de 15/03/2018, com validade de 01/02/2018 a 28/02/2018</t>
    </r>
  </si>
  <si>
    <t>Lianne Borges Maciel - 3162</t>
  </si>
  <si>
    <t>João Carlos Chaves Frazão de Carvalho - 3032</t>
  </si>
  <si>
    <t>Eduardo Vinícius de Figueiredo Salvador - 3215</t>
  </si>
  <si>
    <t>Alberto Luiz Viegas – 3247</t>
  </si>
  <si>
    <t>Daniel Lunas Silvestre - 3067</t>
  </si>
  <si>
    <t>Tereza Novais Silva - 3120</t>
  </si>
  <si>
    <t>Celso Luiz Agra de Sá Filho - 3267</t>
  </si>
  <si>
    <t>Rita de Cássia Rodrigues dos Santos-1264</t>
  </si>
  <si>
    <t>Simone Miranda de Carvalho - 1574</t>
  </si>
  <si>
    <t>Gisele Maria de Souza Lima - 1219</t>
  </si>
  <si>
    <t>Divonete Maria Lima de Oliveira - 1679</t>
  </si>
  <si>
    <t>Carlos Alberto de Godoy e Vasconcelos - 1582</t>
  </si>
  <si>
    <t>Flávia Danzi D'Amorim - 3238</t>
  </si>
  <si>
    <t>Liliane Almeida M. de Oliveira - 3243</t>
  </si>
  <si>
    <t>Edilson Mauri Costa Fernandes - 1481</t>
  </si>
  <si>
    <t>Rodrigo Bertoli Rocha - mat.3155</t>
  </si>
  <si>
    <t>Carlos Alberto Viana Diniz - 1312</t>
  </si>
  <si>
    <t>Paulo Eduardo da Silva - 1111</t>
  </si>
  <si>
    <t>Telma Vital Lordão Pereira - 363</t>
  </si>
  <si>
    <t>Paulo Sérgio Freitas Lemos - 1571</t>
  </si>
  <si>
    <t>José Ricardo Cabral Vieira de Mello - 1627</t>
  </si>
  <si>
    <t>Aristides Vicente de Paula – 3250</t>
  </si>
  <si>
    <t>Juliana Maria Arruda de Andrade - mat. 3249</t>
  </si>
  <si>
    <t>Marlon Rodrigues Soares - 1529</t>
  </si>
  <si>
    <t>Joaquim Nogueira Ferraz Filho - 3007</t>
  </si>
  <si>
    <t>Josias Barbosa de Lima Júnior - 3242</t>
  </si>
  <si>
    <t>Mônica Maria Leal Canedo - 3160</t>
  </si>
  <si>
    <t>Maria Solange de Melo Cavalcanti - 968</t>
  </si>
  <si>
    <t>Ana Carolina Freitas Pereira - 3200</t>
  </si>
  <si>
    <t>Arlindo João da Silva</t>
  </si>
  <si>
    <t>Ila do Val Carrazzone – 5145</t>
  </si>
  <si>
    <t>Diretor de TI e Transformação Digital</t>
  </si>
  <si>
    <t>Diretor Adjunto da Presidência</t>
  </si>
  <si>
    <t>Sandra Wanderley Lubambo - 3026</t>
  </si>
  <si>
    <t>Diretor de Tecnologias para Informações Corporativas</t>
  </si>
  <si>
    <t>Marcio Alexandre Marques da Silva- 5146</t>
  </si>
  <si>
    <t>Gerente de Qualidade da Informação</t>
  </si>
  <si>
    <t>FDA-1</t>
  </si>
  <si>
    <t>Marcia da Fonte Lins Oliveira- 5144</t>
  </si>
  <si>
    <t>Gerente da Gestão Descentralizada de Tecnologia da Informação</t>
  </si>
  <si>
    <t>Márcia Queiroz Bion</t>
  </si>
  <si>
    <t>Antonio da Paz G da C Filho – 1171</t>
  </si>
  <si>
    <t>DAS-5</t>
  </si>
  <si>
    <t>Assessor de Comunicação</t>
  </si>
  <si>
    <t>CAA-2</t>
  </si>
  <si>
    <t>Assistente da Presidencia</t>
  </si>
  <si>
    <t>CAA-3</t>
  </si>
  <si>
    <t>Chefe da Unidade Contábil</t>
  </si>
  <si>
    <t>Arthur Silvino dos Santos – 5140</t>
  </si>
  <si>
    <t>Assessor de Apoio Jurídico</t>
  </si>
  <si>
    <t>Marcela Magalhães S Gonçalves de Freitas-5142</t>
  </si>
  <si>
    <t xml:space="preserve">Assessor </t>
  </si>
  <si>
    <t>CAA-1</t>
  </si>
  <si>
    <t>Helder Manoel Lima E Silva -5148</t>
  </si>
  <si>
    <t>Assessor Técnico</t>
  </si>
  <si>
    <t>Evandra Cardoso de Melo Silva - 5143</t>
  </si>
  <si>
    <t>Almira Magalhães de V Farias - 3164</t>
  </si>
  <si>
    <t>Ana Carolina Freitas Pereira</t>
  </si>
  <si>
    <t xml:space="preserve">Marcela Magalhães Santos G. de Freitas </t>
  </si>
  <si>
    <t>Danyllo Araújo - 3255</t>
  </si>
  <si>
    <t>Wesley Davison Braga Melo - 3241</t>
  </si>
  <si>
    <t>Hendrick Marinho Weyer Harten</t>
  </si>
  <si>
    <t>COMISSÃO DE LICITAÇÃO (PRESIDENTE)</t>
  </si>
  <si>
    <t>EXQ</t>
  </si>
  <si>
    <t>EST</t>
  </si>
  <si>
    <t>CLT</t>
  </si>
  <si>
    <t>COM</t>
  </si>
  <si>
    <t>Vanessa Freitas Cândido - 3264</t>
  </si>
  <si>
    <t>Ato 6069</t>
  </si>
  <si>
    <t>DTI/GAS/UPG</t>
  </si>
  <si>
    <t>DTI/CSATI</t>
  </si>
  <si>
    <t>DTI/GIS/UDC</t>
  </si>
  <si>
    <t>DTI/GIS/USC</t>
  </si>
  <si>
    <t>DTI/GRC/URM</t>
  </si>
  <si>
    <t>DTI/GND/UIG</t>
  </si>
  <si>
    <t>DTI/GAS/USG</t>
  </si>
  <si>
    <t>SGI/GGP/UAP</t>
  </si>
  <si>
    <t>SGI/GGP/UDQ</t>
  </si>
  <si>
    <t>DGG/GGD</t>
  </si>
  <si>
    <t>SGI/GAF/UFC</t>
  </si>
  <si>
    <t>SGI/GPL/UGA</t>
  </si>
  <si>
    <t>USU /GRC</t>
  </si>
  <si>
    <t>SGI/GPL</t>
  </si>
  <si>
    <t>PRESI/OUV</t>
  </si>
  <si>
    <t>PRESI</t>
  </si>
  <si>
    <t>DTI/GAS/UIG</t>
  </si>
  <si>
    <t>DTI/GIS/USE</t>
  </si>
  <si>
    <t>PRESI/EGP</t>
  </si>
  <si>
    <t>SGI/NPG</t>
  </si>
  <si>
    <t>DTI/GIS</t>
  </si>
  <si>
    <t>Decreto nº 40.355, de 31/01/2014</t>
  </si>
  <si>
    <t>Decreto nº 43.412, de 17/08/2016</t>
  </si>
  <si>
    <t>Decreto n° 44.108, de 17/02/2017</t>
  </si>
  <si>
    <t xml:space="preserve">NSI </t>
  </si>
  <si>
    <t>GAS</t>
  </si>
  <si>
    <t>RELAÇÃO DE FUNÇÃO GRATIFICADA - FGS - OUTUBRO 2019</t>
  </si>
  <si>
    <t>Sandra Regina Santana da Silva – 1480</t>
  </si>
  <si>
    <t>Carolina Lima Gomes de Melo - 3253</t>
  </si>
  <si>
    <t>Fabiano Roberto Bouças Mota Leal - 3011</t>
  </si>
  <si>
    <t>Mozart William Santos Almeida - 3252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</si>
</sst>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&quot;R$ &quot;* #,##0.00_-;&quot;-R$ &quot;* #,##0.00_-;_-&quot;R$ &quot;* \-??_-;_-@_-"/>
    <numFmt numFmtId="171" formatCode="mm/dd/yyyy"/>
    <numFmt numFmtId="172" formatCode="mm/yy"/>
    <numFmt numFmtId="173" formatCode="mm/dd/yy"/>
    <numFmt numFmtId="174" formatCode="mm/dd/yy;@"/>
    <numFmt numFmtId="175" formatCode="dd/mm/yy;@"/>
    <numFmt numFmtId="176" formatCode="dd/mm/yy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8"/>
      <name val="Arial Narrow"/>
      <family val="2"/>
    </font>
    <font>
      <b/>
      <sz val="10"/>
      <color indexed="10"/>
      <name val="Arial"/>
      <family val="2"/>
    </font>
    <font>
      <b/>
      <sz val="12"/>
      <color indexed="10"/>
      <name val="Arial Narrow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2" borderId="1" xfId="18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171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7" fillId="0" borderId="4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4" fontId="11" fillId="0" borderId="18" xfId="15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44" fontId="11" fillId="0" borderId="21" xfId="15" applyFont="1" applyFill="1" applyBorder="1" applyAlignment="1" applyProtection="1">
      <alignment horizontal="center" vertical="center" wrapText="1"/>
      <protection/>
    </xf>
    <xf numFmtId="44" fontId="11" fillId="2" borderId="18" xfId="15" applyFont="1" applyFill="1" applyBorder="1" applyAlignment="1" applyProtection="1">
      <alignment horizontal="center" vertical="center" wrapText="1"/>
      <protection/>
    </xf>
    <xf numFmtId="0" fontId="13" fillId="2" borderId="9" xfId="0" applyFont="1" applyFill="1" applyBorder="1" applyAlignment="1">
      <alignment/>
    </xf>
    <xf numFmtId="0" fontId="13" fillId="2" borderId="22" xfId="0" applyFont="1" applyFill="1" applyBorder="1" applyAlignment="1">
      <alignment horizontal="center"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173" fontId="12" fillId="0" borderId="4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1" fontId="6" fillId="0" borderId="1" xfId="0" applyNumberFormat="1" applyFont="1" applyFill="1" applyBorder="1" applyAlignment="1">
      <alignment horizontal="center" vertical="center" wrapText="1"/>
    </xf>
    <xf numFmtId="171" fontId="6" fillId="0" borderId="1" xfId="0" applyNumberFormat="1" applyFont="1" applyFill="1" applyBorder="1" applyAlignment="1">
      <alignment horizontal="center" vertical="center"/>
    </xf>
    <xf numFmtId="17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171" fontId="6" fillId="0" borderId="26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 locked="0"/>
    </xf>
    <xf numFmtId="0" fontId="12" fillId="0" borderId="30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5" fillId="0" borderId="31" xfId="0" applyFont="1" applyBorder="1" applyAlignment="1">
      <alignment horizontal="center" vertical="center"/>
    </xf>
    <xf numFmtId="1" fontId="12" fillId="4" borderId="1" xfId="17" applyNumberFormat="1" applyFont="1" applyFill="1" applyBorder="1" applyAlignment="1" applyProtection="1">
      <alignment horizontal="center" vertical="center" wrapText="1"/>
      <protection locked="0"/>
    </xf>
    <xf numFmtId="175" fontId="12" fillId="4" borderId="1" xfId="17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/>
    </xf>
    <xf numFmtId="175" fontId="12" fillId="4" borderId="31" xfId="17" applyNumberFormat="1" applyFont="1" applyFill="1" applyBorder="1" applyAlignment="1" applyProtection="1">
      <alignment horizontal="center" vertical="center" wrapText="1"/>
      <protection locked="0"/>
    </xf>
    <xf numFmtId="1" fontId="12" fillId="4" borderId="31" xfId="17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176" fontId="12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vertical="center"/>
    </xf>
    <xf numFmtId="0" fontId="5" fillId="0" borderId="29" xfId="0" applyFont="1" applyBorder="1" applyAlignment="1">
      <alignment/>
    </xf>
    <xf numFmtId="0" fontId="5" fillId="0" borderId="31" xfId="0" applyFont="1" applyBorder="1" applyAlignment="1">
      <alignment vertical="center" wrapText="1"/>
    </xf>
    <xf numFmtId="0" fontId="12" fillId="0" borderId="34" xfId="0" applyFont="1" applyBorder="1" applyAlignment="1" applyProtection="1">
      <alignment horizontal="left" wrapText="1"/>
      <protection locked="0"/>
    </xf>
    <xf numFmtId="0" fontId="12" fillId="0" borderId="17" xfId="0" applyFont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>
      <alignment vertical="center"/>
    </xf>
    <xf numFmtId="49" fontId="12" fillId="4" borderId="1" xfId="17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2" fillId="4" borderId="1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6" fillId="4" borderId="1" xfId="0" applyFont="1" applyFill="1" applyBorder="1" applyAlignment="1" applyProtection="1">
      <alignment horizontal="left"/>
      <protection locked="0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175" fontId="15" fillId="4" borderId="1" xfId="17" applyNumberFormat="1" applyFont="1" applyFill="1" applyBorder="1" applyAlignment="1" applyProtection="1">
      <alignment horizontal="center" vertical="center" wrapText="1"/>
      <protection locked="0"/>
    </xf>
    <xf numFmtId="176" fontId="12" fillId="0" borderId="1" xfId="0" applyNumberFormat="1" applyFont="1" applyBorder="1" applyAlignment="1" applyProtection="1">
      <alignment horizontal="center"/>
      <protection locked="0"/>
    </xf>
    <xf numFmtId="176" fontId="14" fillId="4" borderId="1" xfId="0" applyNumberFormat="1" applyFont="1" applyFill="1" applyBorder="1" applyAlignment="1" applyProtection="1">
      <alignment horizontal="center" vertical="center"/>
      <protection locked="0"/>
    </xf>
    <xf numFmtId="1" fontId="15" fillId="4" borderId="1" xfId="17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/>
    </xf>
    <xf numFmtId="0" fontId="8" fillId="0" borderId="31" xfId="0" applyFont="1" applyBorder="1" applyAlignment="1">
      <alignment vertical="center"/>
    </xf>
    <xf numFmtId="1" fontId="12" fillId="4" borderId="26" xfId="17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175" fontId="15" fillId="4" borderId="3" xfId="17" applyNumberFormat="1" applyFont="1" applyFill="1" applyBorder="1" applyAlignment="1" applyProtection="1">
      <alignment horizontal="center" vertical="center" wrapText="1"/>
      <protection locked="0"/>
    </xf>
    <xf numFmtId="175" fontId="15" fillId="4" borderId="4" xfId="17" applyNumberFormat="1" applyFont="1" applyFill="1" applyBorder="1" applyAlignment="1" applyProtection="1">
      <alignment horizontal="center" vertical="center" wrapText="1"/>
      <protection locked="0"/>
    </xf>
    <xf numFmtId="175" fontId="15" fillId="4" borderId="5" xfId="17" applyNumberFormat="1" applyFont="1" applyFill="1" applyBorder="1" applyAlignment="1" applyProtection="1">
      <alignment horizontal="center" vertical="center" wrapText="1"/>
      <protection locked="0"/>
    </xf>
    <xf numFmtId="175" fontId="12" fillId="4" borderId="36" xfId="17" applyNumberFormat="1" applyFont="1" applyFill="1" applyBorder="1" applyAlignment="1" applyProtection="1">
      <alignment horizontal="center" vertical="center" wrapText="1"/>
      <protection locked="0"/>
    </xf>
    <xf numFmtId="175" fontId="12" fillId="4" borderId="37" xfId="17" applyNumberFormat="1" applyFont="1" applyFill="1" applyBorder="1" applyAlignment="1" applyProtection="1">
      <alignment horizontal="center" vertical="center" wrapText="1"/>
      <protection locked="0"/>
    </xf>
    <xf numFmtId="175" fontId="12" fillId="4" borderId="38" xfId="17" applyNumberFormat="1" applyFont="1" applyFill="1" applyBorder="1" applyAlignment="1" applyProtection="1">
      <alignment horizontal="center" vertical="center" wrapText="1"/>
      <protection locked="0"/>
    </xf>
    <xf numFmtId="175" fontId="12" fillId="4" borderId="39" xfId="17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vertical="center"/>
    </xf>
    <xf numFmtId="171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17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0" fontId="12" fillId="0" borderId="40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0" borderId="41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12" fillId="0" borderId="25" xfId="0" applyFont="1" applyFill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2" borderId="51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" fillId="2" borderId="9" xfId="18" applyFont="1" applyFill="1" applyBorder="1" applyAlignment="1">
      <alignment horizontal="center" vertical="center"/>
      <protection/>
    </xf>
    <xf numFmtId="0" fontId="1" fillId="2" borderId="23" xfId="18" applyFont="1" applyFill="1" applyBorder="1" applyAlignment="1">
      <alignment horizontal="center" vertical="center"/>
      <protection/>
    </xf>
    <xf numFmtId="0" fontId="1" fillId="2" borderId="24" xfId="18" applyFont="1" applyFill="1" applyBorder="1" applyAlignment="1">
      <alignment horizontal="center" vertical="center"/>
      <protection/>
    </xf>
    <xf numFmtId="0" fontId="1" fillId="2" borderId="55" xfId="18" applyFont="1" applyFill="1" applyBorder="1" applyAlignment="1">
      <alignment horizontal="center" vertical="center"/>
      <protection/>
    </xf>
    <xf numFmtId="0" fontId="1" fillId="2" borderId="56" xfId="18" applyFont="1" applyFill="1" applyBorder="1" applyAlignment="1">
      <alignment horizontal="center" vertical="center"/>
      <protection/>
    </xf>
    <xf numFmtId="0" fontId="1" fillId="2" borderId="57" xfId="18" applyFont="1" applyFill="1" applyBorder="1" applyAlignment="1">
      <alignment horizontal="center" vertical="center"/>
      <protection/>
    </xf>
    <xf numFmtId="0" fontId="1" fillId="2" borderId="26" xfId="18" applyFont="1" applyFill="1" applyBorder="1" applyAlignment="1">
      <alignment horizontal="center" vertical="center"/>
      <protection/>
    </xf>
    <xf numFmtId="0" fontId="1" fillId="2" borderId="58" xfId="18" applyFont="1" applyFill="1" applyBorder="1" applyAlignment="1">
      <alignment horizontal="center" vertical="center"/>
      <protection/>
    </xf>
    <xf numFmtId="0" fontId="1" fillId="2" borderId="59" xfId="18" applyFont="1" applyFill="1" applyBorder="1" applyAlignment="1">
      <alignment horizontal="center" vertical="center"/>
      <protection/>
    </xf>
    <xf numFmtId="0" fontId="1" fillId="2" borderId="60" xfId="18" applyFont="1" applyFill="1" applyBorder="1" applyAlignment="1">
      <alignment horizontal="center" vertical="center"/>
      <protection/>
    </xf>
    <xf numFmtId="0" fontId="1" fillId="2" borderId="61" xfId="18" applyFont="1" applyFill="1" applyBorder="1" applyAlignment="1">
      <alignment horizontal="center" vertical="center"/>
      <protection/>
    </xf>
    <xf numFmtId="0" fontId="1" fillId="2" borderId="57" xfId="18" applyFont="1" applyFill="1" applyBorder="1" applyAlignment="1">
      <alignment horizontal="center" vertical="center" wrapText="1"/>
      <protection/>
    </xf>
    <xf numFmtId="0" fontId="1" fillId="2" borderId="26" xfId="18" applyFont="1" applyFill="1" applyBorder="1" applyAlignment="1">
      <alignment horizontal="center" vertical="center" wrapText="1"/>
      <protection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Currency" xfId="15"/>
    <cellStyle name="Currency [0]" xfId="16"/>
    <cellStyle name="Normal 33" xfId="17"/>
    <cellStyle name="Normal_Plan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76200</xdr:rowOff>
    </xdr:from>
    <xdr:to>
      <xdr:col>3</xdr:col>
      <xdr:colOff>76200</xdr:colOff>
      <xdr:row>5</xdr:row>
      <xdr:rowOff>47625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400050"/>
          <a:ext cx="248602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3152775</xdr:colOff>
      <xdr:row>0</xdr:row>
      <xdr:rowOff>276225</xdr:rowOff>
    </xdr:from>
    <xdr:to>
      <xdr:col>6</xdr:col>
      <xdr:colOff>57150</xdr:colOff>
      <xdr:row>4</xdr:row>
      <xdr:rowOff>285750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276225"/>
          <a:ext cx="287655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24"/>
  <sheetViews>
    <sheetView tabSelected="1" workbookViewId="0" topLeftCell="A1">
      <selection activeCell="A5" sqref="A5"/>
    </sheetView>
  </sheetViews>
  <sheetFormatPr defaultColWidth="9.140625" defaultRowHeight="12.75"/>
  <cols>
    <col min="1" max="1" width="36.28125" style="0" customWidth="1"/>
    <col min="2" max="2" width="17.8515625" style="0" customWidth="1"/>
    <col min="3" max="3" width="18.28125" style="0" customWidth="1"/>
    <col min="4" max="4" width="49.8515625" style="0" customWidth="1"/>
    <col min="5" max="5" width="21.28125" style="0" customWidth="1"/>
    <col min="6" max="6" width="18.421875" style="0" customWidth="1"/>
    <col min="7" max="7" width="27.421875" style="0" customWidth="1"/>
    <col min="8" max="8" width="30.8515625" style="0" customWidth="1"/>
    <col min="9" max="9" width="59.28125" style="0" customWidth="1"/>
  </cols>
  <sheetData>
    <row r="1" ht="25.5" customHeight="1"/>
    <row r="2" ht="26.25" customHeight="1"/>
    <row r="3" ht="26.25" customHeight="1"/>
    <row r="4" ht="24.75" customHeight="1"/>
    <row r="5" ht="26.25" customHeight="1"/>
    <row r="6" ht="24.75" customHeight="1" thickBot="1"/>
    <row r="7" spans="1:8" ht="74.25" customHeight="1" thickBot="1">
      <c r="A7" s="175" t="s">
        <v>187</v>
      </c>
      <c r="B7" s="176"/>
      <c r="C7" s="176"/>
      <c r="D7" s="176"/>
      <c r="E7" s="176"/>
      <c r="F7" s="176"/>
      <c r="G7" s="176"/>
      <c r="H7" s="177"/>
    </row>
    <row r="8" ht="26.25" customHeight="1" thickBot="1"/>
    <row r="9" spans="1:8" ht="26.25" customHeight="1">
      <c r="A9" s="182" t="s">
        <v>0</v>
      </c>
      <c r="B9" s="180" t="s">
        <v>1</v>
      </c>
      <c r="C9" s="180" t="s">
        <v>2</v>
      </c>
      <c r="D9" s="180" t="s">
        <v>3</v>
      </c>
      <c r="E9" s="184" t="s">
        <v>4</v>
      </c>
      <c r="F9" s="185"/>
      <c r="G9" s="186" t="s">
        <v>5</v>
      </c>
      <c r="H9" s="178" t="s">
        <v>6</v>
      </c>
    </row>
    <row r="10" spans="1:8" ht="23.25">
      <c r="A10" s="183"/>
      <c r="B10" s="181"/>
      <c r="C10" s="181"/>
      <c r="D10" s="181"/>
      <c r="E10" s="1" t="s">
        <v>7</v>
      </c>
      <c r="F10" s="1" t="s">
        <v>8</v>
      </c>
      <c r="G10" s="187"/>
      <c r="H10" s="179"/>
    </row>
    <row r="11" ht="13.5" thickBot="1"/>
    <row r="12" spans="1:8" ht="16.5" thickBot="1">
      <c r="A12" s="188" t="s">
        <v>9</v>
      </c>
      <c r="B12" s="191" t="s">
        <v>10</v>
      </c>
      <c r="C12" s="7" t="s">
        <v>161</v>
      </c>
      <c r="D12" s="143" t="s">
        <v>92</v>
      </c>
      <c r="E12" s="130">
        <v>30</v>
      </c>
      <c r="F12" s="126">
        <v>41760</v>
      </c>
      <c r="G12" s="11" t="s">
        <v>182</v>
      </c>
      <c r="H12" s="14"/>
    </row>
    <row r="13" spans="1:8" ht="15.75">
      <c r="A13" s="189"/>
      <c r="B13" s="192"/>
      <c r="C13" s="8" t="s">
        <v>162</v>
      </c>
      <c r="D13" s="144" t="s">
        <v>93</v>
      </c>
      <c r="E13" s="118">
        <v>25</v>
      </c>
      <c r="F13" s="127">
        <v>42036</v>
      </c>
      <c r="G13" s="12" t="s">
        <v>182</v>
      </c>
      <c r="H13" s="15"/>
    </row>
    <row r="14" spans="1:8" ht="15.75">
      <c r="A14" s="189"/>
      <c r="B14" s="192"/>
      <c r="C14" s="134" t="s">
        <v>163</v>
      </c>
      <c r="D14" s="145" t="s">
        <v>94</v>
      </c>
      <c r="E14" s="121">
        <v>48</v>
      </c>
      <c r="F14" s="136">
        <v>42186</v>
      </c>
      <c r="G14" s="135" t="s">
        <v>182</v>
      </c>
      <c r="H14" s="16"/>
    </row>
    <row r="15" spans="1:8" ht="15.75">
      <c r="A15" s="189"/>
      <c r="B15" s="192"/>
      <c r="C15" s="8" t="s">
        <v>164</v>
      </c>
      <c r="D15" s="144" t="s">
        <v>95</v>
      </c>
      <c r="E15" s="118">
        <v>67</v>
      </c>
      <c r="F15" s="128">
        <v>43332</v>
      </c>
      <c r="G15" s="12" t="s">
        <v>182</v>
      </c>
      <c r="H15" s="15"/>
    </row>
    <row r="16" spans="1:8" ht="15.75">
      <c r="A16" s="189"/>
      <c r="B16" s="192"/>
      <c r="C16" s="8" t="s">
        <v>185</v>
      </c>
      <c r="D16" s="144" t="s">
        <v>151</v>
      </c>
      <c r="E16" s="118">
        <v>55</v>
      </c>
      <c r="F16" s="128">
        <v>42948</v>
      </c>
      <c r="G16" s="12" t="s">
        <v>182</v>
      </c>
      <c r="H16" s="15"/>
    </row>
    <row r="17" spans="1:8" ht="15.75">
      <c r="A17" s="189"/>
      <c r="B17" s="192"/>
      <c r="C17" s="8" t="s">
        <v>165</v>
      </c>
      <c r="D17" s="144" t="s">
        <v>96</v>
      </c>
      <c r="E17" s="118">
        <v>69</v>
      </c>
      <c r="F17" s="128">
        <v>42948</v>
      </c>
      <c r="G17" s="12" t="s">
        <v>182</v>
      </c>
      <c r="H17" s="15"/>
    </row>
    <row r="18" spans="1:8" ht="15.75">
      <c r="A18" s="189"/>
      <c r="B18" s="192"/>
      <c r="C18" s="8" t="s">
        <v>166</v>
      </c>
      <c r="D18" s="144" t="s">
        <v>97</v>
      </c>
      <c r="E18" s="118">
        <v>55</v>
      </c>
      <c r="F18" s="128">
        <v>42491</v>
      </c>
      <c r="G18" s="12" t="s">
        <v>182</v>
      </c>
      <c r="H18" s="15"/>
    </row>
    <row r="19" spans="1:8" ht="15.75">
      <c r="A19" s="189"/>
      <c r="B19" s="192"/>
      <c r="C19" s="8" t="s">
        <v>167</v>
      </c>
      <c r="D19" s="144" t="s">
        <v>98</v>
      </c>
      <c r="E19" s="118">
        <v>4</v>
      </c>
      <c r="F19" s="87">
        <v>42737</v>
      </c>
      <c r="G19" s="12" t="s">
        <v>182</v>
      </c>
      <c r="H19" s="15"/>
    </row>
    <row r="20" spans="1:8" ht="15.75">
      <c r="A20" s="189"/>
      <c r="B20" s="192"/>
      <c r="C20" s="8" t="s">
        <v>168</v>
      </c>
      <c r="D20" s="146" t="s">
        <v>99</v>
      </c>
      <c r="E20" s="131">
        <v>75</v>
      </c>
      <c r="F20" s="128">
        <v>43346</v>
      </c>
      <c r="G20" s="12" t="s">
        <v>182</v>
      </c>
      <c r="H20" s="15"/>
    </row>
    <row r="21" spans="1:8" ht="15.75">
      <c r="A21" s="189"/>
      <c r="B21" s="192"/>
      <c r="C21" s="8" t="s">
        <v>169</v>
      </c>
      <c r="D21" s="144" t="s">
        <v>100</v>
      </c>
      <c r="E21" s="118">
        <v>71</v>
      </c>
      <c r="F21" s="128">
        <v>41548</v>
      </c>
      <c r="G21" s="12" t="s">
        <v>182</v>
      </c>
      <c r="H21" s="15"/>
    </row>
    <row r="22" spans="1:8" ht="15.75">
      <c r="A22" s="189"/>
      <c r="B22" s="192"/>
      <c r="C22" s="8" t="s">
        <v>170</v>
      </c>
      <c r="D22" s="144" t="s">
        <v>101</v>
      </c>
      <c r="E22" s="118">
        <v>86</v>
      </c>
      <c r="F22" s="128">
        <v>42373</v>
      </c>
      <c r="G22" s="12" t="s">
        <v>182</v>
      </c>
      <c r="H22" s="15"/>
    </row>
    <row r="23" spans="1:8" ht="15.75">
      <c r="A23" s="189"/>
      <c r="B23" s="192"/>
      <c r="C23" s="8" t="s">
        <v>171</v>
      </c>
      <c r="D23" s="144" t="s">
        <v>102</v>
      </c>
      <c r="E23" s="118">
        <v>8</v>
      </c>
      <c r="F23" s="128">
        <v>40940</v>
      </c>
      <c r="G23" s="12" t="s">
        <v>182</v>
      </c>
      <c r="H23" s="15"/>
    </row>
    <row r="24" spans="1:8" ht="15.75">
      <c r="A24" s="189"/>
      <c r="B24" s="192"/>
      <c r="C24" s="8" t="s">
        <v>172</v>
      </c>
      <c r="D24" s="144" t="s">
        <v>103</v>
      </c>
      <c r="E24" s="118">
        <v>35</v>
      </c>
      <c r="F24" s="128">
        <v>39281</v>
      </c>
      <c r="G24" s="12" t="s">
        <v>182</v>
      </c>
      <c r="H24" s="15"/>
    </row>
    <row r="25" spans="1:8" ht="15.75">
      <c r="A25" s="189"/>
      <c r="B25" s="192"/>
      <c r="C25" s="8" t="s">
        <v>173</v>
      </c>
      <c r="D25" s="144" t="s">
        <v>152</v>
      </c>
      <c r="E25" s="118">
        <v>54</v>
      </c>
      <c r="F25" s="128">
        <v>42948</v>
      </c>
      <c r="G25" s="12" t="s">
        <v>183</v>
      </c>
      <c r="H25" s="15"/>
    </row>
    <row r="26" spans="1:8" ht="16.5" thickBot="1">
      <c r="A26" s="190"/>
      <c r="B26" s="193"/>
      <c r="C26" s="122" t="s">
        <v>186</v>
      </c>
      <c r="D26" s="147" t="s">
        <v>104</v>
      </c>
      <c r="E26" s="122">
        <v>105</v>
      </c>
      <c r="F26" s="129">
        <v>42583</v>
      </c>
      <c r="G26" s="13" t="s">
        <v>183</v>
      </c>
      <c r="H26" s="17"/>
    </row>
    <row r="27" spans="1:11" ht="16.5" thickBot="1">
      <c r="A27" s="20" t="s">
        <v>12</v>
      </c>
      <c r="B27" s="21">
        <v>15</v>
      </c>
      <c r="C27" s="19"/>
      <c r="D27" s="80"/>
      <c r="E27" s="18"/>
      <c r="F27" s="18"/>
      <c r="G27" s="18"/>
      <c r="H27" s="18"/>
      <c r="I27" s="18"/>
      <c r="J27" s="18"/>
      <c r="K27" s="18"/>
    </row>
    <row r="28" spans="1:8" ht="15.75">
      <c r="A28" s="188" t="s">
        <v>13</v>
      </c>
      <c r="B28" s="191" t="s">
        <v>14</v>
      </c>
      <c r="C28" s="7" t="s">
        <v>169</v>
      </c>
      <c r="D28" s="195" t="s">
        <v>188</v>
      </c>
      <c r="E28" s="194">
        <v>65</v>
      </c>
      <c r="F28" s="123">
        <v>43757</v>
      </c>
      <c r="G28" s="11" t="s">
        <v>182</v>
      </c>
      <c r="H28" s="26"/>
    </row>
    <row r="29" spans="1:8" ht="15.75">
      <c r="A29" s="189"/>
      <c r="B29" s="192"/>
      <c r="C29" s="8" t="s">
        <v>170</v>
      </c>
      <c r="D29" s="141" t="s">
        <v>105</v>
      </c>
      <c r="E29" s="118">
        <v>15</v>
      </c>
      <c r="F29" s="124">
        <v>42767</v>
      </c>
      <c r="G29" s="12" t="s">
        <v>182</v>
      </c>
      <c r="H29" s="27"/>
    </row>
    <row r="30" spans="1:8" ht="15.75">
      <c r="A30" s="189"/>
      <c r="B30" s="192"/>
      <c r="C30" s="8" t="s">
        <v>174</v>
      </c>
      <c r="D30" s="141" t="s">
        <v>106</v>
      </c>
      <c r="E30" s="118">
        <v>38</v>
      </c>
      <c r="F30" s="124">
        <v>41821</v>
      </c>
      <c r="G30" s="12" t="s">
        <v>182</v>
      </c>
      <c r="H30" s="28"/>
    </row>
    <row r="31" spans="1:8" ht="15.75">
      <c r="A31" s="189"/>
      <c r="B31" s="192"/>
      <c r="C31" s="8" t="s">
        <v>163</v>
      </c>
      <c r="D31" s="141" t="s">
        <v>107</v>
      </c>
      <c r="E31" s="118">
        <v>9</v>
      </c>
      <c r="F31" s="124">
        <v>43466</v>
      </c>
      <c r="G31" s="12" t="s">
        <v>182</v>
      </c>
      <c r="H31" s="28"/>
    </row>
    <row r="32" spans="1:8" ht="15.75">
      <c r="A32" s="189"/>
      <c r="B32" s="192"/>
      <c r="C32" s="8" t="s">
        <v>175</v>
      </c>
      <c r="D32" s="141" t="s">
        <v>108</v>
      </c>
      <c r="E32" s="119">
        <v>34</v>
      </c>
      <c r="F32" s="124">
        <v>40725</v>
      </c>
      <c r="G32" s="12" t="s">
        <v>182</v>
      </c>
      <c r="H32" s="28"/>
    </row>
    <row r="33" spans="1:8" ht="15.75">
      <c r="A33" s="189"/>
      <c r="B33" s="192"/>
      <c r="C33" s="8" t="s">
        <v>176</v>
      </c>
      <c r="D33" s="141" t="s">
        <v>109</v>
      </c>
      <c r="E33" s="118">
        <v>31</v>
      </c>
      <c r="F33" s="124">
        <v>42095</v>
      </c>
      <c r="G33" s="12" t="s">
        <v>182</v>
      </c>
      <c r="H33" s="28"/>
    </row>
    <row r="34" spans="1:8" ht="16.5" thickBot="1">
      <c r="A34" s="189"/>
      <c r="B34" s="192"/>
      <c r="C34" s="8" t="s">
        <v>168</v>
      </c>
      <c r="D34" s="139" t="s">
        <v>110</v>
      </c>
      <c r="E34" s="118">
        <v>71</v>
      </c>
      <c r="F34" s="124">
        <v>41548</v>
      </c>
      <c r="G34" s="12" t="s">
        <v>182</v>
      </c>
      <c r="H34" s="28"/>
    </row>
    <row r="35" spans="1:8" ht="15.75">
      <c r="A35" s="189"/>
      <c r="B35" s="192"/>
      <c r="C35" s="8" t="s">
        <v>174</v>
      </c>
      <c r="D35" s="140" t="s">
        <v>111</v>
      </c>
      <c r="E35" s="118">
        <v>85</v>
      </c>
      <c r="F35" s="124">
        <v>42373</v>
      </c>
      <c r="G35" s="12" t="s">
        <v>182</v>
      </c>
      <c r="H35" s="29"/>
    </row>
    <row r="36" spans="1:8" ht="15.75">
      <c r="A36" s="189"/>
      <c r="B36" s="192"/>
      <c r="C36" s="8" t="s">
        <v>167</v>
      </c>
      <c r="D36" s="132" t="s">
        <v>191</v>
      </c>
      <c r="E36" s="114">
        <v>57</v>
      </c>
      <c r="F36" s="110">
        <v>43700</v>
      </c>
      <c r="G36" s="12" t="s">
        <v>182</v>
      </c>
      <c r="H36" s="28"/>
    </row>
    <row r="37" spans="1:8" ht="15.75">
      <c r="A37" s="189"/>
      <c r="B37" s="192"/>
      <c r="C37" s="8" t="s">
        <v>172</v>
      </c>
      <c r="D37" s="141" t="s">
        <v>112</v>
      </c>
      <c r="E37" s="118">
        <v>73</v>
      </c>
      <c r="F37" s="124">
        <v>42527</v>
      </c>
      <c r="G37" s="12" t="s">
        <v>182</v>
      </c>
      <c r="H37" s="28"/>
    </row>
    <row r="38" spans="1:8" ht="15.75">
      <c r="A38" s="189"/>
      <c r="B38" s="192"/>
      <c r="C38" s="8" t="s">
        <v>177</v>
      </c>
      <c r="D38" s="142" t="s">
        <v>113</v>
      </c>
      <c r="E38" s="120">
        <v>22</v>
      </c>
      <c r="F38" s="124">
        <v>43160</v>
      </c>
      <c r="G38" s="12" t="s">
        <v>182</v>
      </c>
      <c r="H38" s="30"/>
    </row>
    <row r="39" spans="1:8" ht="15.75">
      <c r="A39" s="189"/>
      <c r="B39" s="192"/>
      <c r="C39" s="8" t="s">
        <v>163</v>
      </c>
      <c r="D39" s="141" t="s">
        <v>114</v>
      </c>
      <c r="E39" s="118">
        <v>9</v>
      </c>
      <c r="F39" s="124">
        <v>43466</v>
      </c>
      <c r="G39" s="12" t="s">
        <v>182</v>
      </c>
      <c r="H39" s="29"/>
    </row>
    <row r="40" spans="1:8" ht="15.75">
      <c r="A40" s="189"/>
      <c r="B40" s="192"/>
      <c r="C40" s="8" t="s">
        <v>163</v>
      </c>
      <c r="D40" s="141" t="s">
        <v>115</v>
      </c>
      <c r="E40" s="118">
        <v>17</v>
      </c>
      <c r="F40" s="124">
        <v>38871</v>
      </c>
      <c r="G40" s="12" t="s">
        <v>182</v>
      </c>
      <c r="H40" s="9"/>
    </row>
    <row r="41" spans="1:8" ht="15.75">
      <c r="A41" s="189"/>
      <c r="B41" s="192"/>
      <c r="C41" s="134" t="s">
        <v>178</v>
      </c>
      <c r="D41" s="132" t="s">
        <v>190</v>
      </c>
      <c r="E41" s="114">
        <v>51</v>
      </c>
      <c r="F41" s="110">
        <v>42193</v>
      </c>
      <c r="G41" s="133" t="s">
        <v>182</v>
      </c>
      <c r="H41" s="16"/>
    </row>
    <row r="42" spans="1:8" ht="16.5" thickBot="1">
      <c r="A42" s="189"/>
      <c r="B42" s="192"/>
      <c r="C42" s="8" t="s">
        <v>164</v>
      </c>
      <c r="D42" s="139" t="s">
        <v>116</v>
      </c>
      <c r="E42" s="118">
        <v>45</v>
      </c>
      <c r="F42" s="124">
        <v>40513</v>
      </c>
      <c r="G42" s="12" t="s">
        <v>182</v>
      </c>
      <c r="H42" s="28"/>
    </row>
    <row r="43" spans="1:8" ht="15.75">
      <c r="A43" s="189"/>
      <c r="B43" s="192"/>
      <c r="C43" s="8" t="s">
        <v>165</v>
      </c>
      <c r="D43" s="140" t="s">
        <v>117</v>
      </c>
      <c r="E43" s="118">
        <v>112</v>
      </c>
      <c r="F43" s="124">
        <v>42614</v>
      </c>
      <c r="G43" s="12" t="s">
        <v>182</v>
      </c>
      <c r="H43" s="28"/>
    </row>
    <row r="44" spans="1:8" ht="15.75">
      <c r="A44" s="189"/>
      <c r="B44" s="192"/>
      <c r="C44" s="8" t="s">
        <v>179</v>
      </c>
      <c r="D44" s="141" t="s">
        <v>118</v>
      </c>
      <c r="E44" s="118">
        <v>34</v>
      </c>
      <c r="F44" s="124">
        <v>40725</v>
      </c>
      <c r="G44" s="12" t="s">
        <v>182</v>
      </c>
      <c r="H44" s="28"/>
    </row>
    <row r="45" spans="1:8" ht="15.75">
      <c r="A45" s="189"/>
      <c r="B45" s="192"/>
      <c r="C45" s="8" t="s">
        <v>180</v>
      </c>
      <c r="D45" s="141" t="s">
        <v>119</v>
      </c>
      <c r="E45" s="118">
        <v>106</v>
      </c>
      <c r="F45" s="124">
        <v>42583</v>
      </c>
      <c r="G45" s="12" t="s">
        <v>183</v>
      </c>
      <c r="H45" s="28"/>
    </row>
    <row r="46" spans="1:8" ht="15.75">
      <c r="A46" s="189"/>
      <c r="B46" s="192"/>
      <c r="C46" s="22" t="s">
        <v>177</v>
      </c>
      <c r="D46" s="141" t="s">
        <v>120</v>
      </c>
      <c r="E46" s="118">
        <v>107</v>
      </c>
      <c r="F46" s="124">
        <v>42583</v>
      </c>
      <c r="G46" s="34" t="s">
        <v>183</v>
      </c>
      <c r="H46" s="31"/>
    </row>
    <row r="47" spans="1:8" ht="15.75">
      <c r="A47" s="189"/>
      <c r="B47" s="192"/>
      <c r="C47" s="8" t="s">
        <v>181</v>
      </c>
      <c r="D47" s="132" t="s">
        <v>189</v>
      </c>
      <c r="E47" s="114">
        <v>45</v>
      </c>
      <c r="F47" s="110">
        <v>43655</v>
      </c>
      <c r="G47" s="12" t="s">
        <v>184</v>
      </c>
      <c r="H47" s="32"/>
    </row>
    <row r="48" spans="1:8" ht="16.5" thickBot="1">
      <c r="A48" s="190"/>
      <c r="B48" s="193"/>
      <c r="C48" s="10" t="s">
        <v>181</v>
      </c>
      <c r="D48" s="138" t="s">
        <v>121</v>
      </c>
      <c r="E48" s="122">
        <v>77</v>
      </c>
      <c r="F48" s="125">
        <v>43353</v>
      </c>
      <c r="G48" s="13" t="s">
        <v>184</v>
      </c>
      <c r="H48" s="33"/>
    </row>
    <row r="49" spans="1:7" ht="16.5" thickBot="1">
      <c r="A49" s="91" t="s">
        <v>12</v>
      </c>
      <c r="B49" s="89">
        <v>21</v>
      </c>
      <c r="E49" s="117"/>
      <c r="G49" s="115"/>
    </row>
    <row r="50" spans="1:8" ht="16.5" thickBot="1">
      <c r="A50" s="93" t="s">
        <v>15</v>
      </c>
      <c r="B50" s="80" t="s">
        <v>16</v>
      </c>
      <c r="C50" s="83"/>
      <c r="D50" s="137" t="s">
        <v>148</v>
      </c>
      <c r="E50" s="85">
        <v>57</v>
      </c>
      <c r="F50" s="84">
        <v>42502</v>
      </c>
      <c r="G50" s="116" t="s">
        <v>182</v>
      </c>
      <c r="H50" s="83"/>
    </row>
    <row r="51" spans="1:2" ht="16.5" thickBot="1">
      <c r="A51" s="92" t="s">
        <v>12</v>
      </c>
      <c r="B51" s="90">
        <v>1</v>
      </c>
    </row>
    <row r="52" spans="1:4" ht="18">
      <c r="A52" s="35" t="s">
        <v>1</v>
      </c>
      <c r="B52" s="36" t="s">
        <v>17</v>
      </c>
      <c r="C52" s="37" t="s">
        <v>18</v>
      </c>
      <c r="D52" s="37" t="s">
        <v>19</v>
      </c>
    </row>
    <row r="53" spans="1:4" ht="15.75">
      <c r="A53" s="38" t="s">
        <v>20</v>
      </c>
      <c r="B53" s="39">
        <v>15</v>
      </c>
      <c r="C53" s="40">
        <v>1200.69</v>
      </c>
      <c r="D53" s="40">
        <f>C53*B53</f>
        <v>18010.350000000002</v>
      </c>
    </row>
    <row r="54" spans="1:4" ht="15.75">
      <c r="A54" s="38" t="s">
        <v>21</v>
      </c>
      <c r="B54" s="39">
        <v>19</v>
      </c>
      <c r="C54" s="40">
        <v>732.55</v>
      </c>
      <c r="D54" s="40">
        <f>C54*B54</f>
        <v>13918.449999999999</v>
      </c>
    </row>
    <row r="55" spans="1:4" ht="16.5" thickBot="1">
      <c r="A55" s="41" t="s">
        <v>22</v>
      </c>
      <c r="B55" s="42">
        <v>1</v>
      </c>
      <c r="C55" s="43">
        <v>436.04</v>
      </c>
      <c r="D55" s="43">
        <f>C55*B55</f>
        <v>436.04</v>
      </c>
    </row>
    <row r="56" ht="15.75">
      <c r="D56" s="44">
        <f>SUM(D53:D55)</f>
        <v>32364.840000000004</v>
      </c>
    </row>
    <row r="60" ht="13.5" thickBot="1"/>
    <row r="61" spans="1:6" ht="52.5" customHeight="1" thickBot="1">
      <c r="A61" s="164" t="s">
        <v>23</v>
      </c>
      <c r="B61" s="165"/>
      <c r="C61" s="165"/>
      <c r="D61" s="165"/>
      <c r="E61" s="165"/>
      <c r="F61" s="166"/>
    </row>
    <row r="64" ht="13.5" thickBot="1"/>
    <row r="65" spans="1:8" ht="26.25" customHeight="1" thickBot="1">
      <c r="A65" s="171" t="s">
        <v>0</v>
      </c>
      <c r="B65" s="169" t="s">
        <v>1</v>
      </c>
      <c r="C65" s="150" t="s">
        <v>3</v>
      </c>
      <c r="D65" s="151"/>
      <c r="E65" s="173" t="s">
        <v>24</v>
      </c>
      <c r="F65" s="162" t="s">
        <v>25</v>
      </c>
      <c r="G65" s="148" t="s">
        <v>26</v>
      </c>
      <c r="H65" s="97"/>
    </row>
    <row r="66" spans="1:8" ht="26.25" customHeight="1" thickBot="1">
      <c r="A66" s="172"/>
      <c r="B66" s="170"/>
      <c r="C66" s="152"/>
      <c r="D66" s="153"/>
      <c r="E66" s="174"/>
      <c r="F66" s="163"/>
      <c r="G66" s="149"/>
      <c r="H66" s="97"/>
    </row>
    <row r="67" spans="1:7" ht="15">
      <c r="A67" s="94" t="s">
        <v>89</v>
      </c>
      <c r="B67" s="98" t="s">
        <v>27</v>
      </c>
      <c r="C67" s="100" t="s">
        <v>122</v>
      </c>
      <c r="D67" s="78"/>
      <c r="E67" s="104" t="s">
        <v>155</v>
      </c>
      <c r="F67" s="108">
        <v>43466</v>
      </c>
      <c r="G67" s="111">
        <v>162</v>
      </c>
    </row>
    <row r="68" spans="1:7" ht="28.5">
      <c r="A68" s="95" t="s">
        <v>29</v>
      </c>
      <c r="B68" s="98" t="s">
        <v>32</v>
      </c>
      <c r="C68" s="100" t="s">
        <v>31</v>
      </c>
      <c r="D68" s="78"/>
      <c r="E68" s="105" t="s">
        <v>156</v>
      </c>
      <c r="F68" s="108">
        <v>43647</v>
      </c>
      <c r="G68" s="111">
        <v>6511</v>
      </c>
    </row>
    <row r="69" spans="1:7" ht="15">
      <c r="A69" s="95" t="s">
        <v>123</v>
      </c>
      <c r="B69" s="98" t="s">
        <v>32</v>
      </c>
      <c r="C69" s="100" t="s">
        <v>28</v>
      </c>
      <c r="D69" s="78"/>
      <c r="E69" s="105" t="s">
        <v>156</v>
      </c>
      <c r="F69" s="108">
        <v>43466</v>
      </c>
      <c r="G69" s="111">
        <v>1190</v>
      </c>
    </row>
    <row r="70" spans="1:7" ht="15">
      <c r="A70" s="95" t="s">
        <v>124</v>
      </c>
      <c r="B70" s="98" t="s">
        <v>32</v>
      </c>
      <c r="C70" s="100" t="s">
        <v>125</v>
      </c>
      <c r="D70" s="78"/>
      <c r="E70" s="105" t="s">
        <v>156</v>
      </c>
      <c r="F70" s="108">
        <v>43466</v>
      </c>
      <c r="G70" s="111">
        <v>1191</v>
      </c>
    </row>
    <row r="71" spans="1:7" ht="28.5">
      <c r="A71" s="95" t="s">
        <v>126</v>
      </c>
      <c r="B71" s="98" t="s">
        <v>32</v>
      </c>
      <c r="C71" s="100" t="s">
        <v>127</v>
      </c>
      <c r="D71" s="78"/>
      <c r="E71" s="105" t="s">
        <v>155</v>
      </c>
      <c r="F71" s="108">
        <v>43466</v>
      </c>
      <c r="G71" s="111">
        <v>1192</v>
      </c>
    </row>
    <row r="72" spans="1:7" ht="15">
      <c r="A72" s="95" t="s">
        <v>128</v>
      </c>
      <c r="B72" s="98" t="s">
        <v>129</v>
      </c>
      <c r="C72" s="100" t="s">
        <v>130</v>
      </c>
      <c r="D72" s="78"/>
      <c r="E72" s="105" t="s">
        <v>155</v>
      </c>
      <c r="F72" s="108">
        <v>43466</v>
      </c>
      <c r="G72" s="111">
        <v>1193</v>
      </c>
    </row>
    <row r="73" spans="1:7" ht="28.5">
      <c r="A73" s="95" t="s">
        <v>33</v>
      </c>
      <c r="B73" s="98" t="s">
        <v>34</v>
      </c>
      <c r="C73" s="100" t="s">
        <v>35</v>
      </c>
      <c r="D73" s="78"/>
      <c r="E73" s="105" t="s">
        <v>157</v>
      </c>
      <c r="F73" s="108">
        <v>43466</v>
      </c>
      <c r="G73" s="111">
        <v>1194</v>
      </c>
    </row>
    <row r="74" spans="1:7" ht="15">
      <c r="A74" s="95" t="s">
        <v>36</v>
      </c>
      <c r="B74" s="98" t="s">
        <v>37</v>
      </c>
      <c r="C74" s="101" t="s">
        <v>153</v>
      </c>
      <c r="D74" s="78"/>
      <c r="E74" s="106" t="s">
        <v>155</v>
      </c>
      <c r="F74" s="108"/>
      <c r="G74" s="111">
        <v>52</v>
      </c>
    </row>
    <row r="75" spans="1:7" ht="28.5">
      <c r="A75" s="95" t="s">
        <v>38</v>
      </c>
      <c r="B75" s="98" t="s">
        <v>39</v>
      </c>
      <c r="C75" s="102" t="s">
        <v>159</v>
      </c>
      <c r="D75" s="78"/>
      <c r="E75" s="106" t="s">
        <v>155</v>
      </c>
      <c r="F75" s="110">
        <v>43626</v>
      </c>
      <c r="G75" s="114" t="s">
        <v>160</v>
      </c>
    </row>
    <row r="76" spans="1:7" ht="28.5">
      <c r="A76" s="95" t="s">
        <v>131</v>
      </c>
      <c r="B76" s="98" t="s">
        <v>39</v>
      </c>
      <c r="C76" s="101" t="s">
        <v>132</v>
      </c>
      <c r="D76" s="78"/>
      <c r="E76" s="106" t="s">
        <v>156</v>
      </c>
      <c r="F76" s="108">
        <v>43466</v>
      </c>
      <c r="G76" s="111">
        <v>1200</v>
      </c>
    </row>
    <row r="77" spans="1:7" ht="28.5">
      <c r="A77" s="95" t="s">
        <v>40</v>
      </c>
      <c r="B77" s="98" t="s">
        <v>39</v>
      </c>
      <c r="C77" s="101" t="s">
        <v>41</v>
      </c>
      <c r="D77" s="78"/>
      <c r="E77" s="106" t="s">
        <v>156</v>
      </c>
      <c r="F77" s="108">
        <v>43466</v>
      </c>
      <c r="G77" s="111">
        <v>1197</v>
      </c>
    </row>
    <row r="78" spans="1:7" ht="15">
      <c r="A78" s="96" t="s">
        <v>42</v>
      </c>
      <c r="B78" s="98" t="s">
        <v>39</v>
      </c>
      <c r="C78" s="101" t="s">
        <v>43</v>
      </c>
      <c r="D78" s="78"/>
      <c r="E78" s="106" t="s">
        <v>156</v>
      </c>
      <c r="F78" s="108">
        <v>43466</v>
      </c>
      <c r="G78" s="111">
        <v>1199</v>
      </c>
    </row>
    <row r="79" spans="1:7" ht="15">
      <c r="A79" s="96" t="s">
        <v>44</v>
      </c>
      <c r="B79" s="98" t="s">
        <v>39</v>
      </c>
      <c r="C79" s="101" t="s">
        <v>133</v>
      </c>
      <c r="D79" s="78"/>
      <c r="E79" s="106" t="s">
        <v>157</v>
      </c>
      <c r="F79" s="108">
        <v>43466</v>
      </c>
      <c r="G79" s="111">
        <v>1195</v>
      </c>
    </row>
    <row r="80" spans="1:7" ht="15">
      <c r="A80" s="96" t="s">
        <v>45</v>
      </c>
      <c r="B80" s="98" t="s">
        <v>134</v>
      </c>
      <c r="C80" s="101" t="s">
        <v>46</v>
      </c>
      <c r="D80" s="78"/>
      <c r="E80" s="106" t="s">
        <v>157</v>
      </c>
      <c r="F80" s="108">
        <v>43466</v>
      </c>
      <c r="G80" s="111">
        <v>1184</v>
      </c>
    </row>
    <row r="81" spans="1:7" ht="15">
      <c r="A81" s="96" t="s">
        <v>47</v>
      </c>
      <c r="B81" s="98" t="s">
        <v>39</v>
      </c>
      <c r="C81" s="101" t="s">
        <v>48</v>
      </c>
      <c r="D81" s="50"/>
      <c r="E81" s="106" t="s">
        <v>155</v>
      </c>
      <c r="F81" s="108">
        <v>43466</v>
      </c>
      <c r="G81" s="111">
        <v>1198</v>
      </c>
    </row>
    <row r="82" spans="1:7" ht="15">
      <c r="A82" s="96" t="s">
        <v>135</v>
      </c>
      <c r="B82" s="98" t="s">
        <v>136</v>
      </c>
      <c r="C82" s="101" t="s">
        <v>50</v>
      </c>
      <c r="D82" s="50"/>
      <c r="E82" s="106" t="s">
        <v>158</v>
      </c>
      <c r="F82" s="108">
        <v>43466</v>
      </c>
      <c r="G82" s="111">
        <v>1186</v>
      </c>
    </row>
    <row r="83" spans="1:7" ht="15">
      <c r="A83" s="96" t="s">
        <v>137</v>
      </c>
      <c r="B83" s="79" t="s">
        <v>138</v>
      </c>
      <c r="C83" s="101" t="s">
        <v>52</v>
      </c>
      <c r="D83" s="50"/>
      <c r="E83" s="106" t="s">
        <v>158</v>
      </c>
      <c r="F83" s="108">
        <v>43466</v>
      </c>
      <c r="G83" s="112">
        <v>1189</v>
      </c>
    </row>
    <row r="84" spans="1:7" ht="14.25">
      <c r="A84" s="96" t="s">
        <v>139</v>
      </c>
      <c r="B84" s="79" t="s">
        <v>138</v>
      </c>
      <c r="C84" s="101" t="s">
        <v>140</v>
      </c>
      <c r="D84" s="51"/>
      <c r="E84" s="106" t="s">
        <v>158</v>
      </c>
      <c r="F84" s="109">
        <v>43466</v>
      </c>
      <c r="G84" s="112">
        <v>1187</v>
      </c>
    </row>
    <row r="85" spans="1:7" ht="14.25">
      <c r="A85" s="96" t="s">
        <v>141</v>
      </c>
      <c r="B85" s="79" t="s">
        <v>138</v>
      </c>
      <c r="C85" s="103" t="s">
        <v>142</v>
      </c>
      <c r="D85" s="51"/>
      <c r="E85" s="106" t="s">
        <v>158</v>
      </c>
      <c r="F85" s="109">
        <v>43466</v>
      </c>
      <c r="G85" s="113">
        <v>1188</v>
      </c>
    </row>
    <row r="86" spans="1:7" ht="15" thickBot="1">
      <c r="A86" s="96" t="s">
        <v>143</v>
      </c>
      <c r="B86" s="79" t="s">
        <v>144</v>
      </c>
      <c r="C86" s="103" t="s">
        <v>145</v>
      </c>
      <c r="D86" s="51"/>
      <c r="E86" s="107" t="s">
        <v>155</v>
      </c>
      <c r="F86" s="109">
        <v>43470</v>
      </c>
      <c r="G86" s="113">
        <v>5427</v>
      </c>
    </row>
    <row r="87" spans="1:7" ht="15" thickBot="1">
      <c r="A87" s="96" t="s">
        <v>146</v>
      </c>
      <c r="B87" s="79" t="s">
        <v>136</v>
      </c>
      <c r="C87" s="101" t="s">
        <v>147</v>
      </c>
      <c r="D87" s="51"/>
      <c r="E87" s="49"/>
      <c r="F87" s="109">
        <v>43466</v>
      </c>
      <c r="G87" s="112">
        <v>1185</v>
      </c>
    </row>
    <row r="88" spans="1:7" ht="15.75" thickBot="1">
      <c r="A88" s="45" t="s">
        <v>53</v>
      </c>
      <c r="B88" s="46">
        <v>21</v>
      </c>
      <c r="C88" s="47"/>
      <c r="D88" s="47"/>
      <c r="E88" s="47"/>
      <c r="F88" s="48"/>
      <c r="G88" s="48"/>
    </row>
    <row r="90" spans="1:5" ht="15.75">
      <c r="A90" s="167" t="s">
        <v>54</v>
      </c>
      <c r="B90" s="167" t="s">
        <v>17</v>
      </c>
      <c r="C90" s="168" t="s">
        <v>55</v>
      </c>
      <c r="D90" s="168"/>
      <c r="E90" s="168"/>
    </row>
    <row r="91" spans="1:5" ht="15.75">
      <c r="A91" s="167"/>
      <c r="B91" s="167"/>
      <c r="C91" s="54" t="s">
        <v>56</v>
      </c>
      <c r="D91" s="54" t="s">
        <v>57</v>
      </c>
      <c r="E91" s="54" t="s">
        <v>17</v>
      </c>
    </row>
    <row r="92" spans="1:5" ht="15">
      <c r="A92" s="52" t="s">
        <v>27</v>
      </c>
      <c r="B92" s="52">
        <v>1</v>
      </c>
      <c r="C92" s="55">
        <v>1993.32</v>
      </c>
      <c r="D92" s="55">
        <v>7973.3</v>
      </c>
      <c r="E92" s="55">
        <f aca="true" t="shared" si="0" ref="E92:E99">SUM(C92:D92)</f>
        <v>9966.62</v>
      </c>
    </row>
    <row r="93" spans="1:5" ht="15">
      <c r="A93" s="52" t="s">
        <v>30</v>
      </c>
      <c r="B93" s="52">
        <v>1</v>
      </c>
      <c r="C93" s="55">
        <v>1461.77</v>
      </c>
      <c r="D93" s="55">
        <v>5847.08</v>
      </c>
      <c r="E93" s="55">
        <f t="shared" si="0"/>
        <v>7308.85</v>
      </c>
    </row>
    <row r="94" spans="1:5" ht="15">
      <c r="A94" s="52" t="s">
        <v>32</v>
      </c>
      <c r="B94" s="52">
        <v>1</v>
      </c>
      <c r="C94" s="56" t="s">
        <v>11</v>
      </c>
      <c r="D94" s="55">
        <v>5847.08</v>
      </c>
      <c r="E94" s="55">
        <f t="shared" si="0"/>
        <v>5847.08</v>
      </c>
    </row>
    <row r="95" spans="1:5" ht="15">
      <c r="A95" s="53" t="s">
        <v>34</v>
      </c>
      <c r="B95" s="52">
        <v>1</v>
      </c>
      <c r="C95" s="57" t="s">
        <v>11</v>
      </c>
      <c r="D95" s="58">
        <v>4518.2</v>
      </c>
      <c r="E95" s="55">
        <f t="shared" si="0"/>
        <v>4518.2</v>
      </c>
    </row>
    <row r="96" spans="1:5" ht="15">
      <c r="A96" s="53" t="s">
        <v>37</v>
      </c>
      <c r="B96" s="52">
        <v>1</v>
      </c>
      <c r="C96" s="58">
        <v>1129.55</v>
      </c>
      <c r="D96" s="58">
        <v>4518.2</v>
      </c>
      <c r="E96" s="55">
        <f t="shared" si="0"/>
        <v>5647.75</v>
      </c>
    </row>
    <row r="97" spans="1:5" ht="15">
      <c r="A97" s="52" t="s">
        <v>39</v>
      </c>
      <c r="B97" s="52">
        <v>7</v>
      </c>
      <c r="C97" s="56" t="s">
        <v>11</v>
      </c>
      <c r="D97" s="58">
        <v>3720.87</v>
      </c>
      <c r="E97" s="55">
        <f t="shared" si="0"/>
        <v>3720.87</v>
      </c>
    </row>
    <row r="98" spans="1:5" ht="15">
      <c r="A98" s="52" t="s">
        <v>49</v>
      </c>
      <c r="B98" s="52">
        <v>1</v>
      </c>
      <c r="C98" s="59">
        <v>664.44</v>
      </c>
      <c r="D98" s="58">
        <v>2657.77</v>
      </c>
      <c r="E98" s="55">
        <f t="shared" si="0"/>
        <v>3322.21</v>
      </c>
    </row>
    <row r="99" spans="1:5" ht="15">
      <c r="A99" s="52" t="s">
        <v>51</v>
      </c>
      <c r="B99" s="52">
        <v>3</v>
      </c>
      <c r="C99" s="52">
        <v>431.89</v>
      </c>
      <c r="D99" s="55">
        <v>1727.55</v>
      </c>
      <c r="E99" s="55">
        <f t="shared" si="0"/>
        <v>2159.44</v>
      </c>
    </row>
    <row r="104" ht="13.5" thickBot="1"/>
    <row r="105" spans="1:9" ht="37.5" customHeight="1" thickBot="1">
      <c r="A105" s="154" t="s">
        <v>58</v>
      </c>
      <c r="B105" s="155"/>
      <c r="C105" s="155"/>
      <c r="D105" s="155"/>
      <c r="E105" s="155"/>
      <c r="F105" s="155"/>
      <c r="G105" s="155"/>
      <c r="H105" s="155"/>
      <c r="I105" s="156"/>
    </row>
    <row r="106" ht="13.5" thickBot="1"/>
    <row r="107" spans="1:9" ht="18" customHeight="1" thickBot="1">
      <c r="A107" s="159" t="s">
        <v>59</v>
      </c>
      <c r="B107" s="159" t="s">
        <v>60</v>
      </c>
      <c r="C107" s="159" t="s">
        <v>2</v>
      </c>
      <c r="D107" s="159" t="s">
        <v>61</v>
      </c>
      <c r="E107" s="157" t="s">
        <v>4</v>
      </c>
      <c r="F107" s="158"/>
      <c r="G107" s="159" t="s">
        <v>62</v>
      </c>
      <c r="H107" s="159" t="s">
        <v>63</v>
      </c>
      <c r="I107" s="159" t="s">
        <v>64</v>
      </c>
    </row>
    <row r="108" spans="1:9" ht="18" customHeight="1" thickBot="1">
      <c r="A108" s="161"/>
      <c r="B108" s="160"/>
      <c r="C108" s="160"/>
      <c r="D108" s="161"/>
      <c r="E108" s="73" t="s">
        <v>7</v>
      </c>
      <c r="F108" s="74" t="s">
        <v>8</v>
      </c>
      <c r="G108" s="160"/>
      <c r="H108" s="160"/>
      <c r="I108" s="160"/>
    </row>
    <row r="109" spans="1:9" ht="15.75">
      <c r="A109" s="76" t="s">
        <v>65</v>
      </c>
      <c r="B109" s="71"/>
      <c r="C109" s="71"/>
      <c r="D109" s="75"/>
      <c r="E109" s="71"/>
      <c r="F109" s="72"/>
      <c r="G109" s="71"/>
      <c r="H109" s="71"/>
      <c r="I109" s="71"/>
    </row>
    <row r="110" spans="1:9" ht="15.75">
      <c r="A110" s="61" t="s">
        <v>68</v>
      </c>
      <c r="B110" s="2"/>
      <c r="C110" s="2" t="s">
        <v>66</v>
      </c>
      <c r="D110" s="4" t="s">
        <v>67</v>
      </c>
      <c r="E110" s="2"/>
      <c r="F110" s="6"/>
      <c r="G110" s="2">
        <v>514.21</v>
      </c>
      <c r="H110" s="2"/>
      <c r="I110" s="2" t="s">
        <v>88</v>
      </c>
    </row>
    <row r="111" spans="1:9" ht="15.75">
      <c r="A111" s="25" t="s">
        <v>68</v>
      </c>
      <c r="B111" s="3"/>
      <c r="C111" s="3" t="s">
        <v>66</v>
      </c>
      <c r="D111" s="23" t="s">
        <v>67</v>
      </c>
      <c r="E111" s="3"/>
      <c r="F111" s="64"/>
      <c r="G111" s="3">
        <v>514.21</v>
      </c>
      <c r="H111" s="2"/>
      <c r="I111" s="2" t="s">
        <v>69</v>
      </c>
    </row>
    <row r="112" spans="1:9" ht="15.75">
      <c r="A112" s="5" t="s">
        <v>68</v>
      </c>
      <c r="B112" s="62"/>
      <c r="C112" s="63" t="s">
        <v>66</v>
      </c>
      <c r="D112" s="24" t="s">
        <v>67</v>
      </c>
      <c r="E112" s="62"/>
      <c r="F112" s="63"/>
      <c r="G112" s="66" t="s">
        <v>70</v>
      </c>
      <c r="H112" s="67"/>
      <c r="I112" s="2" t="s">
        <v>71</v>
      </c>
    </row>
    <row r="113" spans="1:9" ht="15.75">
      <c r="A113" s="60" t="s">
        <v>72</v>
      </c>
      <c r="B113" s="2"/>
      <c r="C113" s="2"/>
      <c r="D113" s="4"/>
      <c r="E113" s="2"/>
      <c r="F113" s="6"/>
      <c r="G113" s="2"/>
      <c r="H113" s="2"/>
      <c r="I113" s="2"/>
    </row>
    <row r="114" spans="1:9" ht="15.75">
      <c r="A114" s="4" t="s">
        <v>73</v>
      </c>
      <c r="B114" s="2">
        <v>1538</v>
      </c>
      <c r="C114" s="2" t="s">
        <v>74</v>
      </c>
      <c r="D114" s="4" t="s">
        <v>75</v>
      </c>
      <c r="E114" s="2">
        <v>342</v>
      </c>
      <c r="F114" s="6">
        <v>40969</v>
      </c>
      <c r="G114" s="2">
        <v>514.21</v>
      </c>
      <c r="H114" s="2"/>
      <c r="I114" s="2"/>
    </row>
    <row r="115" spans="1:9" ht="15.75">
      <c r="A115" s="4" t="s">
        <v>76</v>
      </c>
      <c r="B115" s="2">
        <v>1679</v>
      </c>
      <c r="C115" s="2" t="s">
        <v>74</v>
      </c>
      <c r="D115" s="4" t="s">
        <v>75</v>
      </c>
      <c r="E115" s="2">
        <v>342</v>
      </c>
      <c r="F115" s="6">
        <v>40969</v>
      </c>
      <c r="G115" s="2">
        <v>514.21</v>
      </c>
      <c r="H115" s="2"/>
      <c r="I115" s="2"/>
    </row>
    <row r="116" spans="1:9" ht="15.75">
      <c r="A116" s="60" t="s">
        <v>77</v>
      </c>
      <c r="B116" s="2"/>
      <c r="C116" s="2"/>
      <c r="D116" s="4"/>
      <c r="E116" s="2"/>
      <c r="F116" s="6"/>
      <c r="G116" s="68"/>
      <c r="H116" s="68"/>
      <c r="I116" s="2"/>
    </row>
    <row r="117" spans="1:9" ht="51" customHeight="1">
      <c r="A117" s="88" t="s">
        <v>78</v>
      </c>
      <c r="B117" s="2">
        <v>581</v>
      </c>
      <c r="C117" s="2" t="s">
        <v>79</v>
      </c>
      <c r="D117" s="4" t="s">
        <v>80</v>
      </c>
      <c r="E117" s="2">
        <v>631</v>
      </c>
      <c r="F117" s="65">
        <v>43174</v>
      </c>
      <c r="G117" s="69">
        <v>1000</v>
      </c>
      <c r="H117" s="6" t="s">
        <v>81</v>
      </c>
      <c r="I117" s="70" t="s">
        <v>90</v>
      </c>
    </row>
    <row r="118" spans="1:9" ht="45.75" customHeight="1">
      <c r="A118" s="88" t="s">
        <v>82</v>
      </c>
      <c r="B118" s="2">
        <v>5128</v>
      </c>
      <c r="C118" s="2" t="s">
        <v>79</v>
      </c>
      <c r="D118" s="4" t="s">
        <v>80</v>
      </c>
      <c r="E118" s="2">
        <v>631</v>
      </c>
      <c r="F118" s="65">
        <v>43174</v>
      </c>
      <c r="G118" s="69">
        <v>1000</v>
      </c>
      <c r="H118" s="6" t="s">
        <v>81</v>
      </c>
      <c r="I118" s="70" t="s">
        <v>90</v>
      </c>
    </row>
    <row r="119" spans="1:9" ht="45.75" customHeight="1">
      <c r="A119" s="77" t="s">
        <v>149</v>
      </c>
      <c r="B119" s="86"/>
      <c r="C119" s="2" t="s">
        <v>79</v>
      </c>
      <c r="D119" s="4" t="s">
        <v>80</v>
      </c>
      <c r="E119" s="86">
        <v>645</v>
      </c>
      <c r="F119" s="87">
        <v>43556</v>
      </c>
      <c r="G119" s="69">
        <v>1000</v>
      </c>
      <c r="H119" s="6"/>
      <c r="I119" s="70"/>
    </row>
    <row r="120" spans="1:9" ht="49.5" customHeight="1">
      <c r="A120" s="88" t="s">
        <v>83</v>
      </c>
      <c r="B120" s="2">
        <v>3021</v>
      </c>
      <c r="C120" s="2" t="s">
        <v>79</v>
      </c>
      <c r="D120" s="4" t="s">
        <v>87</v>
      </c>
      <c r="E120" s="2">
        <v>631</v>
      </c>
      <c r="F120" s="65">
        <v>43174</v>
      </c>
      <c r="G120" s="69">
        <v>1000</v>
      </c>
      <c r="H120" s="6" t="s">
        <v>81</v>
      </c>
      <c r="I120" s="70" t="s">
        <v>90</v>
      </c>
    </row>
    <row r="121" spans="1:9" ht="48" customHeight="1">
      <c r="A121" s="88" t="s">
        <v>84</v>
      </c>
      <c r="B121" s="2">
        <v>3246</v>
      </c>
      <c r="C121" s="2" t="s">
        <v>79</v>
      </c>
      <c r="D121" s="4" t="s">
        <v>80</v>
      </c>
      <c r="E121" s="2">
        <v>631</v>
      </c>
      <c r="F121" s="65">
        <v>43174</v>
      </c>
      <c r="G121" s="69">
        <v>1000</v>
      </c>
      <c r="H121" s="6" t="s">
        <v>81</v>
      </c>
      <c r="I121" s="70" t="s">
        <v>85</v>
      </c>
    </row>
    <row r="122" spans="1:9" ht="55.5" customHeight="1" thickBot="1">
      <c r="A122" s="99" t="s">
        <v>150</v>
      </c>
      <c r="B122" s="81"/>
      <c r="C122" s="82"/>
      <c r="D122" s="4" t="s">
        <v>154</v>
      </c>
      <c r="E122" s="81">
        <v>645</v>
      </c>
      <c r="F122" s="82">
        <v>43556</v>
      </c>
      <c r="G122" s="69">
        <v>1800</v>
      </c>
      <c r="H122" s="6" t="s">
        <v>81</v>
      </c>
      <c r="I122" s="70" t="s">
        <v>91</v>
      </c>
    </row>
    <row r="123" spans="1:9" ht="16.5" thickBot="1">
      <c r="A123" s="60" t="s">
        <v>86</v>
      </c>
      <c r="B123" s="47"/>
      <c r="C123" s="48"/>
      <c r="D123" s="47"/>
      <c r="E123" s="47"/>
      <c r="F123" s="48"/>
      <c r="G123" s="48"/>
      <c r="H123" s="47"/>
      <c r="I123" s="48"/>
    </row>
    <row r="124" spans="1:9" ht="13.5" thickBot="1">
      <c r="A124" s="47"/>
      <c r="B124" s="47"/>
      <c r="C124" s="48"/>
      <c r="D124" s="47"/>
      <c r="E124" s="48"/>
      <c r="F124" s="47"/>
      <c r="G124" s="48"/>
      <c r="H124" s="47"/>
      <c r="I124" s="48"/>
    </row>
  </sheetData>
  <sheetProtection selectLockedCells="1" selectUnlockedCells="1"/>
  <mergeCells count="31">
    <mergeCell ref="A12:A26"/>
    <mergeCell ref="B12:B26"/>
    <mergeCell ref="B28:B48"/>
    <mergeCell ref="A28:A48"/>
    <mergeCell ref="A7:H7"/>
    <mergeCell ref="H9:H10"/>
    <mergeCell ref="D9:D10"/>
    <mergeCell ref="A9:A10"/>
    <mergeCell ref="B9:B10"/>
    <mergeCell ref="C9:C10"/>
    <mergeCell ref="E9:F9"/>
    <mergeCell ref="G9:G10"/>
    <mergeCell ref="D107:D108"/>
    <mergeCell ref="F65:F66"/>
    <mergeCell ref="A61:F61"/>
    <mergeCell ref="A90:A91"/>
    <mergeCell ref="B90:B91"/>
    <mergeCell ref="C90:E90"/>
    <mergeCell ref="B65:B66"/>
    <mergeCell ref="A65:A66"/>
    <mergeCell ref="E65:E66"/>
    <mergeCell ref="G65:G66"/>
    <mergeCell ref="C65:D66"/>
    <mergeCell ref="A105:I105"/>
    <mergeCell ref="E107:F107"/>
    <mergeCell ref="G107:G108"/>
    <mergeCell ref="H107:H108"/>
    <mergeCell ref="I107:I108"/>
    <mergeCell ref="A107:A108"/>
    <mergeCell ref="B107:B108"/>
    <mergeCell ref="C107:C108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helenira.soares</dc:creator>
  <cp:keywords/>
  <dc:description/>
  <cp:lastModifiedBy>helenira.soares</cp:lastModifiedBy>
  <dcterms:created xsi:type="dcterms:W3CDTF">2018-10-11T14:09:30Z</dcterms:created>
  <dcterms:modified xsi:type="dcterms:W3CDTF">2019-10-23T13:29:14Z</dcterms:modified>
  <cp:category/>
  <cp:version/>
  <cp:contentType/>
  <cp:contentStatus/>
</cp:coreProperties>
</file>