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Cargos_e_Funções_-_JANEIRO" sheetId="1" state="visible" r:id="rId2"/>
    <sheet name="Cargos_e_Funções_-_FEVEREIRO" sheetId="2" state="visible" r:id="rId3"/>
    <sheet name="Cargos_e_Funções_-_MARÇO" sheetId="3" state="visible" r:id="rId4"/>
    <sheet name="Cargos_e_Funções_-_ABRIL" sheetId="4" state="visible" r:id="rId5"/>
    <sheet name="Cargos_e_Funções_-_MAIO" sheetId="5" state="visible" r:id="rId6"/>
    <sheet name="Cargos_e_Funções_-_JUNHO" sheetId="6" state="visible" r:id="rId7"/>
    <sheet name="Cargos_e_Funções_-_JULHO" sheetId="7" state="visible" r:id="rId8"/>
    <sheet name="Cargos_e_Funções_-_AGOSTO" sheetId="8" state="visible" r:id="rId9"/>
    <sheet name="Cargos_e_Funções_-_SETEMBRO" sheetId="9" state="visible" r:id="rId10"/>
    <sheet name="Cargos_e_Funções_-_OUTUBRO" sheetId="10" state="visible" r:id="rId11"/>
    <sheet name="Cargos_e_Funções_-_NOVEMBRO" sheetId="11" state="visible" r:id="rId12"/>
    <sheet name="Cargos_e_Funções_-_DEZEMBRO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<sst xmlns="http://schemas.openxmlformats.org/spreadsheetml/2006/main" count="5432" uniqueCount="204">
  <si>
    <t xml:space="preserve">CARGOS  COMISSIONADOS</t>
  </si>
  <si>
    <t xml:space="preserve">DESCRITIVO (DOE)</t>
  </si>
  <si>
    <t xml:space="preserve">NOMENCLATURA</t>
  </si>
  <si>
    <t xml:space="preserve">LOTAÇÃO</t>
  </si>
  <si>
    <t xml:space="preserve">SÍMBOLO</t>
  </si>
  <si>
    <t xml:space="preserve">QUANT.</t>
  </si>
  <si>
    <t xml:space="preserve">NOME</t>
  </si>
  <si>
    <t xml:space="preserve">CATEGORIA</t>
  </si>
  <si>
    <t xml:space="preserve">AGP</t>
  </si>
  <si>
    <t xml:space="preserve">VENCIMENTO</t>
  </si>
  <si>
    <t xml:space="preserve">REPRESENTAÇÃO</t>
  </si>
  <si>
    <t xml:space="preserve">TOTAL</t>
  </si>
  <si>
    <t xml:space="preserve">Administrador Geral</t>
  </si>
  <si>
    <t xml:space="preserve">GAB</t>
  </si>
  <si>
    <t xml:space="preserve">Gabinete</t>
  </si>
  <si>
    <t xml:space="preserve">DAS-1</t>
  </si>
  <si>
    <t xml:space="preserve">GUILHERME CAVALCANTI DA ROCHA LEITÃO</t>
  </si>
  <si>
    <t xml:space="preserve">COM</t>
  </si>
  <si>
    <t xml:space="preserve">Diretor Administrativo e Financeiro</t>
  </si>
  <si>
    <t xml:space="preserve">DAF</t>
  </si>
  <si>
    <t xml:space="preserve">DAS-2</t>
  </si>
  <si>
    <t xml:space="preserve">CÉSIO COSTA RODRIGUES DOS SANTOS</t>
  </si>
  <si>
    <t xml:space="preserve">Diretor de Infraestrutura</t>
  </si>
  <si>
    <t xml:space="preserve">DIS</t>
  </si>
  <si>
    <t xml:space="preserve">DANIEL BORGES BEZERRA</t>
  </si>
  <si>
    <t xml:space="preserve">Superintendente Juridico</t>
  </si>
  <si>
    <t xml:space="preserve">ASSJUR</t>
  </si>
  <si>
    <t xml:space="preserve">Sup. Jurídico</t>
  </si>
  <si>
    <t xml:space="preserve">DAS-4</t>
  </si>
  <si>
    <t xml:space="preserve">FELIPE JOSÉ DA FONSECA LIMA CAMPOS</t>
  </si>
  <si>
    <t xml:space="preserve">Gestor de Administração Insular</t>
  </si>
  <si>
    <t xml:space="preserve">CInsular</t>
  </si>
  <si>
    <t xml:space="preserve">Coord. Insular</t>
  </si>
  <si>
    <t xml:space="preserve">DAS-5</t>
  </si>
  <si>
    <t xml:space="preserve">GIVANILSON BARBOSA CABRAL</t>
  </si>
  <si>
    <t xml:space="preserve">Gestor de Financeiro</t>
  </si>
  <si>
    <t xml:space="preserve">GFinanças</t>
  </si>
  <si>
    <t xml:space="preserve">MARISA ALBUQUERQUE LIMA</t>
  </si>
  <si>
    <t xml:space="preserve">Gestor de Orçamento e Finanças</t>
  </si>
  <si>
    <t xml:space="preserve">SUTOF</t>
  </si>
  <si>
    <t xml:space="preserve">RICARDO ALBERTO SALES MONTEIRO</t>
  </si>
  <si>
    <t xml:space="preserve">Gerente de Comunicação</t>
  </si>
  <si>
    <t xml:space="preserve">ASSCOM</t>
  </si>
  <si>
    <t xml:space="preserve">MARCELO EDUARDO CAVALCANTE DA SILVA</t>
  </si>
  <si>
    <t xml:space="preserve">Superintendente de Turismo, Cultura e Esportes</t>
  </si>
  <si>
    <t xml:space="preserve">SUTURCE</t>
  </si>
  <si>
    <t xml:space="preserve">GIOVANNA DA SILVA RODRIGUES</t>
  </si>
  <si>
    <t xml:space="preserve">Gestor de Porto</t>
  </si>
  <si>
    <t xml:space="preserve">GPorto </t>
  </si>
  <si>
    <t xml:space="preserve">FERNANDO CAVALCANTI DE OLIVEIRA</t>
  </si>
  <si>
    <t xml:space="preserve">Assessor do Gabinete Insular</t>
  </si>
  <si>
    <t xml:space="preserve">CAA-1</t>
  </si>
  <si>
    <t xml:space="preserve">JOSÉ BENEDITO DA SILVA JÚNIOR</t>
  </si>
  <si>
    <t xml:space="preserve">Assessor</t>
  </si>
  <si>
    <t xml:space="preserve">SUSocial</t>
  </si>
  <si>
    <t xml:space="preserve">Superintendência de
Assistência Social</t>
  </si>
  <si>
    <t xml:space="preserve">CAA-2</t>
  </si>
  <si>
    <t xml:space="preserve">CAROLINE HOLDER SANTOS DE MACÊDO</t>
  </si>
  <si>
    <t xml:space="preserve">GCompras</t>
  </si>
  <si>
    <t xml:space="preserve">Gestão de Compras</t>
  </si>
  <si>
    <t xml:space="preserve">MARIA DE FÁTIMA OLIVEIRA FERREIRA</t>
  </si>
  <si>
    <t xml:space="preserve">FABIANO JOSÉ DE OLIVEIRA RUFINO RIBEIRO</t>
  </si>
  <si>
    <t xml:space="preserve">ELIUDE BATISTA FERREIRA DA SILVA</t>
  </si>
  <si>
    <t xml:space="preserve">SUSaúde</t>
  </si>
  <si>
    <t xml:space="preserve">Superintendência de Saúde</t>
  </si>
  <si>
    <t xml:space="preserve">MARIA VERÔNICA LIMA BEZERRA DE ALBUQUERQUE</t>
  </si>
  <si>
    <t xml:space="preserve">Apoio Técnico Operacional</t>
  </si>
  <si>
    <t xml:space="preserve">GTurismo</t>
  </si>
  <si>
    <t xml:space="preserve">CAA-3</t>
  </si>
  <si>
    <t xml:space="preserve">ARTHUR PEDROSA ACIOLY</t>
  </si>
  <si>
    <t xml:space="preserve">GTransportes</t>
  </si>
  <si>
    <t xml:space="preserve">Gestão de Transportes</t>
  </si>
  <si>
    <t xml:space="preserve">ADALBERTO CISNEIROS DA SILVA</t>
  </si>
  <si>
    <t xml:space="preserve">ANA MICHELINE ROMÃO DE FARIAS</t>
  </si>
  <si>
    <t xml:space="preserve">GLOG</t>
  </si>
  <si>
    <t xml:space="preserve">Gestão de Logística</t>
  </si>
  <si>
    <t xml:space="preserve">ISABELLA DO NASCIMENTO GUERRA FONTES</t>
  </si>
  <si>
    <t xml:space="preserve">EVA COELI ABRANTES DE SENA</t>
  </si>
  <si>
    <t xml:space="preserve">GPatrimônio</t>
  </si>
  <si>
    <t xml:space="preserve">Gestão de Patrimônio</t>
  </si>
  <si>
    <t xml:space="preserve">GABRIELA FERREIRA MORAES PINHEIRO</t>
  </si>
  <si>
    <t xml:space="preserve">MIRTILE VITÓRIA MAIA DANTAS CHÁ</t>
  </si>
  <si>
    <t xml:space="preserve">JULIANA MARIA JATOBÁ B. DOS SANTOS</t>
  </si>
  <si>
    <t xml:space="preserve">PAULA CAROLINA ALENCAR B. DE LIRA ROSÁRIO</t>
  </si>
  <si>
    <t xml:space="preserve">DIO</t>
  </si>
  <si>
    <t xml:space="preserve">Diretoria de
Infraestrutura e Obras</t>
  </si>
  <si>
    <t xml:space="preserve">ARISTÓTELES DO MONTE CALADO</t>
  </si>
  <si>
    <t xml:space="preserve">Apoio Técnico Administrativo</t>
  </si>
  <si>
    <t xml:space="preserve">CAA-4</t>
  </si>
  <si>
    <t xml:space="preserve">ARTHUR LEAL ARRAES DE ALENCAR</t>
  </si>
  <si>
    <t xml:space="preserve">BRUNA WOOLEY COSTA</t>
  </si>
  <si>
    <t xml:space="preserve">Gestão de Turismo e Marketing</t>
  </si>
  <si>
    <t xml:space="preserve">EDMAR FERNANDES DE ARAÚJO</t>
  </si>
  <si>
    <t xml:space="preserve">MISSIENE LOURENÇA ALBANEZ</t>
  </si>
  <si>
    <t xml:space="preserve">MIRLAIDE RODRIGUES DE LIMA</t>
  </si>
  <si>
    <t xml:space="preserve">WESLEY PHELIPE XIMENES DE CASTILHO</t>
  </si>
  <si>
    <t xml:space="preserve">-</t>
  </si>
  <si>
    <t xml:space="preserve">FUNÇÃO GRATIFICADA DE DIREÇÃO E ASSESSORAMENTO</t>
  </si>
  <si>
    <t xml:space="preserve">Coordenador Geral de Gestão</t>
  </si>
  <si>
    <t xml:space="preserve">Coordenação Geral</t>
  </si>
  <si>
    <t xml:space="preserve">FDA-2</t>
  </si>
  <si>
    <t xml:space="preserve">JORGE ANTÔNIO DIAS CORREIA DE ARAÚJO</t>
  </si>
  <si>
    <t xml:space="preserve">EXQ</t>
  </si>
  <si>
    <t xml:space="preserve">Superintendente de Infraestrutura</t>
  </si>
  <si>
    <t xml:space="preserve">SUPIO</t>
  </si>
  <si>
    <t xml:space="preserve">FDA-3</t>
  </si>
  <si>
    <t xml:space="preserve">IZABEL ALVES DE AZEVEDO VIANA</t>
  </si>
  <si>
    <t xml:space="preserve">Gestor Técnico</t>
  </si>
  <si>
    <t xml:space="preserve">SUPAD</t>
  </si>
  <si>
    <t xml:space="preserve">Superintendência
Administrativa</t>
  </si>
  <si>
    <t xml:space="preserve">EMÍLIO VELUDO LOPES</t>
  </si>
  <si>
    <t xml:space="preserve">Técnico de Gestão de Turismo</t>
  </si>
  <si>
    <t xml:space="preserve">FDA-4</t>
  </si>
  <si>
    <t xml:space="preserve">SIMONE DE MEDEIROS JAR</t>
  </si>
  <si>
    <t xml:space="preserve">Técnico de Gestão de Infraestrutura</t>
  </si>
  <si>
    <t xml:space="preserve">ARTUR CERQUEIRA RIBEIRO DE GUSMÃO</t>
  </si>
  <si>
    <t xml:space="preserve">Assessor De Gestão Tributária</t>
  </si>
  <si>
    <t xml:space="preserve">CARLOS EDUARDO MACIEL ALVES</t>
  </si>
  <si>
    <t xml:space="preserve">FUNÇÃO GRATIFICADA DE SUPERVISÃO E APOIO</t>
  </si>
  <si>
    <t xml:space="preserve">DESCRITIVO</t>
  </si>
  <si>
    <t xml:space="preserve">VALOR</t>
  </si>
  <si>
    <t xml:space="preserve">Função Gratificada de Supervisão –1</t>
  </si>
  <si>
    <t xml:space="preserve">Gabinete - NOR</t>
  </si>
  <si>
    <t xml:space="preserve">FGS-1</t>
  </si>
  <si>
    <t xml:space="preserve">MARIA DA CONCEIÇÃO FERNANDES M. MORAIS</t>
  </si>
  <si>
    <t xml:space="preserve">GProgVisual</t>
  </si>
  <si>
    <t xml:space="preserve">Programação Visual</t>
  </si>
  <si>
    <t xml:space="preserve">ROBERTA CUNHA ALVES MOREIRA</t>
  </si>
  <si>
    <t xml:space="preserve">GConv</t>
  </si>
  <si>
    <t xml:space="preserve">Contratos e Convênios</t>
  </si>
  <si>
    <t xml:space="preserve">MARIA DE FÁTIMA MIRANDA PESSOA</t>
  </si>
  <si>
    <t xml:space="preserve">DIVALMÉRIA PEREIRA CARDOSO</t>
  </si>
  <si>
    <t xml:space="preserve">JOSIVAN SOARES SILVA</t>
  </si>
  <si>
    <t xml:space="preserve">SUED</t>
  </si>
  <si>
    <t xml:space="preserve">Superintendência de Educação</t>
  </si>
  <si>
    <t xml:space="preserve">RÚBIA MARIA UCHOA CAVALCANTI SANTOS</t>
  </si>
  <si>
    <t xml:space="preserve">Função Gratificada de Supervisão –2</t>
  </si>
  <si>
    <t xml:space="preserve">Gestão de Finanças</t>
  </si>
  <si>
    <t xml:space="preserve">FGS-2</t>
  </si>
  <si>
    <t xml:space="preserve">VALTER SIMÕES DE MELO</t>
  </si>
  <si>
    <t xml:space="preserve">BIBLIOT</t>
  </si>
  <si>
    <t xml:space="preserve">Biblioteca Pública Distrital</t>
  </si>
  <si>
    <t xml:space="preserve">LUCIANO RUBENS F. MARQUES</t>
  </si>
  <si>
    <t xml:space="preserve">Superintendência Administrativa</t>
  </si>
  <si>
    <t xml:space="preserve">MURILO WESLLEY SOARES COSTA</t>
  </si>
  <si>
    <t xml:space="preserve">SUMA</t>
  </si>
  <si>
    <t xml:space="preserve">Superintendência de  Meio Ambiente</t>
  </si>
  <si>
    <t xml:space="preserve">DANIELE LAURA BRIDI MALMANN</t>
  </si>
  <si>
    <t xml:space="preserve">Função Gratificada de Apoio –2</t>
  </si>
  <si>
    <t xml:space="preserve">Diretoria de Infraestrutura e Obras</t>
  </si>
  <si>
    <t xml:space="preserve">FGA-2</t>
  </si>
  <si>
    <t xml:space="preserve">JOSÉ CARLOS SIMÕES SIQUEIRA</t>
  </si>
  <si>
    <t xml:space="preserve">NILSON SEBASTIÃO DE SANTANA</t>
  </si>
  <si>
    <t xml:space="preserve">ADAUTO PAES BARRETO</t>
  </si>
  <si>
    <t xml:space="preserve">13</t>
  </si>
  <si>
    <t xml:space="preserve">GRATIFICAÇÃO DE INCENTIVO</t>
  </si>
  <si>
    <t xml:space="preserve">Gratific. Particip. no Cadastro e na Elab. da Folha de Pagamento</t>
  </si>
  <si>
    <t xml:space="preserve">Gratificação de Incentivo p/ Participação na Execução, Processamento e Controle Orçamentário e Financeiro.</t>
  </si>
  <si>
    <t xml:space="preserve">GRATIFICAÇÃO - COMISSÃO PERMANENTE DE LICITAÇÃO</t>
  </si>
  <si>
    <t xml:space="preserve">Presidente/Pregoeiro</t>
  </si>
  <si>
    <t xml:space="preserve">CPL</t>
  </si>
  <si>
    <t xml:space="preserve">Comissão Permante de Licitação</t>
  </si>
  <si>
    <t xml:space="preserve">LIDIA ALBUQUERQUE ARAUJO PONTES MANCO</t>
  </si>
  <si>
    <t xml:space="preserve">Membro</t>
  </si>
  <si>
    <t xml:space="preserve">DANIELLY BARBOSA COSTA LIMA SOARES</t>
  </si>
  <si>
    <t xml:space="preserve">FELIPE JOSE DA FONSECA LIMA CAMPOS</t>
  </si>
  <si>
    <t xml:space="preserve">GRATIFICAÇÃO - COMISSÃO ESPECIAL – PMI (Decreto 43.000, 04 de maio de 2016)</t>
  </si>
  <si>
    <t xml:space="preserve">Presidente</t>
  </si>
  <si>
    <t xml:space="preserve">EMBASAMENTO LEGAL:</t>
  </si>
  <si>
    <t xml:space="preserve">GEORGIA DE SOUZA KYRILLOS</t>
  </si>
  <si>
    <t xml:space="preserve">Sup. Da Educação</t>
  </si>
  <si>
    <t xml:space="preserve">Sup. Administrativo</t>
  </si>
  <si>
    <t xml:space="preserve">Sup. Meio Ambiente</t>
  </si>
  <si>
    <t xml:space="preserve">DANIELE LAURA BRIDI MALLMANN</t>
  </si>
  <si>
    <t xml:space="preserve">Infraestrutura</t>
  </si>
  <si>
    <t xml:space="preserve">12</t>
  </si>
  <si>
    <t xml:space="preserve">RS 7.800,00</t>
  </si>
  <si>
    <t xml:space="preserve">MÁRCIO ROMERO DE AQUINO CUNHA</t>
  </si>
  <si>
    <t xml:space="preserve">GUILHERME CAVALCANTI DA ROCHA LEITAO</t>
  </si>
  <si>
    <t xml:space="preserve">CESIO COSTA RODRIGUES DOS SANTOS</t>
  </si>
  <si>
    <t xml:space="preserve">JOSR BENEDITO DA SILVA JUNIOR</t>
  </si>
  <si>
    <t xml:space="preserve">CAROLINE HOLDER SANTOS DE MACEDO</t>
  </si>
  <si>
    <t xml:space="preserve">MARIA DE FATIMA OLIVEIRA FERREIRA</t>
  </si>
  <si>
    <t xml:space="preserve">FABIANO JOSE DE OLIVEIRA RUFINO RIBEIRO</t>
  </si>
  <si>
    <t xml:space="preserve">MARIA VERONICA LIMA BEZERRA DE ALBUQUERQUE</t>
  </si>
  <si>
    <t xml:space="preserve">ANA MICHELINE ROMAO DE FARIAS</t>
  </si>
  <si>
    <t xml:space="preserve">MIRTILE VITORIA MAIA DANTAS CHA</t>
  </si>
  <si>
    <t xml:space="preserve">JULIANA MARIA JATOBA BEZERRA DOS SANTOS</t>
  </si>
  <si>
    <t xml:space="preserve">PAULA CAROLINA ALENCAR B. DE LIRA ROSARIO</t>
  </si>
  <si>
    <t xml:space="preserve">ARISTOTELES DO MONTE CALADO</t>
  </si>
  <si>
    <t xml:space="preserve">EDMAR FERNANDES DE ARAUJO</t>
  </si>
  <si>
    <t xml:space="preserve">MISSIENE LOURENCA ALBANEZ</t>
  </si>
  <si>
    <t xml:space="preserve">MARCIO ROMERO DE AQUINO CUNHA</t>
  </si>
  <si>
    <t xml:space="preserve">JORGE ANTONIO DIAS CORREIA DE ARAUJO</t>
  </si>
  <si>
    <t xml:space="preserve">EMILIO VELUDO LOPES</t>
  </si>
  <si>
    <t xml:space="preserve">ARTUR CERQUEIRA RIBEIRO DE GUSMAO</t>
  </si>
  <si>
    <t xml:space="preserve">MARIA DA CONCEICAO FERNANDES DE MEDEIROS MORAIS</t>
  </si>
  <si>
    <t xml:space="preserve">MARIA DE FATIMA MIRANDA PESSOA</t>
  </si>
  <si>
    <t xml:space="preserve">DIVALMERIA PEREIRA CARDOSO</t>
  </si>
  <si>
    <t xml:space="preserve">RUBIA MARIA UCHOA CAVALCANTI SANTOS</t>
  </si>
  <si>
    <t xml:space="preserve">VALTER SIMOES DE MELO</t>
  </si>
  <si>
    <t xml:space="preserve">LUCIANO RUBENS FERREIRA MARQUES</t>
  </si>
  <si>
    <t xml:space="preserve">JOSE CARLOS SIMOES SIQUEIRA</t>
  </si>
  <si>
    <t xml:space="preserve">NILSON SEBASTIAO DE SANTANA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</si>
</sst>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_-&quot;R$ &quot;* #,##0.00_-;&quot;-R$ &quot;* #,##0.00_-;_-&quot;R$ &quot;* \-??_-;_-@_-"/>
    <numFmt numFmtId="167" formatCode="[$R$ -416]#,##0.00"/>
    <numFmt numFmtId="168" formatCode="#,##0"/>
    <numFmt numFmtId="169" formatCode="@"/>
  </numFmts>
  <fonts count="1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333333"/>
      <name val="Arial"/>
      <family val="2"/>
      <charset val="1"/>
    </font>
    <font>
      <sz val="11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918"/>
  <sheetViews>
    <sheetView showFormulas="false" showGridLines="true" showRowColHeaders="true" showZeros="true" rightToLeft="false" tabSelected="false" showOutlineSymbols="true" defaultGridColor="true" view="normal" topLeftCell="A61" colorId="64" zoomScale="85" zoomScaleNormal="85" zoomScalePageLayoutView="100" workbookViewId="0">
      <selection pane="topLeft" activeCell="C75" activeCellId="0" sqref="C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60.75"/>
    <col collapsed="false" customWidth="true" hidden="false" outlineLevel="0" max="2" min="2" style="1" width="16.87"/>
    <col collapsed="false" customWidth="true" hidden="false" outlineLevel="0" max="3" min="3" style="1" width="33.1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12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0" t="s">
        <v>20</v>
      </c>
      <c r="E4" s="10" t="n">
        <v>1</v>
      </c>
      <c r="F4" s="12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18" t="s">
        <v>22</v>
      </c>
      <c r="B5" s="9" t="s">
        <v>23</v>
      </c>
      <c r="C5" s="10" t="s">
        <v>23</v>
      </c>
      <c r="D5" s="10" t="s">
        <v>20</v>
      </c>
      <c r="E5" s="10" t="n">
        <v>1</v>
      </c>
      <c r="F5" s="12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0" t="s">
        <v>28</v>
      </c>
      <c r="E6" s="10" t="n">
        <v>1</v>
      </c>
      <c r="F6" s="20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1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20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5" hidden="false" customHeight="false" outlineLevel="0" collapsed="false">
      <c r="A8" s="18" t="s">
        <v>35</v>
      </c>
      <c r="B8" s="21" t="s">
        <v>36</v>
      </c>
      <c r="C8" s="22" t="s">
        <v>35</v>
      </c>
      <c r="D8" s="10" t="s">
        <v>33</v>
      </c>
      <c r="E8" s="10" t="n">
        <v>1</v>
      </c>
      <c r="F8" s="12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5" hidden="false" customHeight="false" outlineLevel="0" collapsed="false">
      <c r="A9" s="18" t="s">
        <v>38</v>
      </c>
      <c r="B9" s="9" t="s">
        <v>39</v>
      </c>
      <c r="C9" s="22" t="s">
        <v>38</v>
      </c>
      <c r="D9" s="10" t="s">
        <v>33</v>
      </c>
      <c r="E9" s="10" t="n">
        <v>1</v>
      </c>
      <c r="F9" s="20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1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12" t="s">
        <v>43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28.5" hidden="false" customHeight="false" outlineLevel="0" collapsed="false">
      <c r="A11" s="8" t="s">
        <v>44</v>
      </c>
      <c r="B11" s="9" t="s">
        <v>45</v>
      </c>
      <c r="C11" s="22" t="s">
        <v>44</v>
      </c>
      <c r="D11" s="10" t="s">
        <v>33</v>
      </c>
      <c r="E11" s="10" t="n">
        <v>1</v>
      </c>
      <c r="F11" s="20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20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5" hidden="false" customHeight="fals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28.5" hidden="false" customHeight="fals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8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20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0" t="s">
        <v>56</v>
      </c>
      <c r="E16" s="10" t="n">
        <v>1</v>
      </c>
      <c r="F16" s="25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0" t="s">
        <v>56</v>
      </c>
      <c r="E17" s="10" t="n">
        <v>1</v>
      </c>
      <c r="F17" s="25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0" t="s">
        <v>56</v>
      </c>
      <c r="E18" s="10" t="n">
        <v>1</v>
      </c>
      <c r="F18" s="25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0" t="n">
        <v>1</v>
      </c>
      <c r="F19" s="25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0" t="n">
        <v>1</v>
      </c>
      <c r="F20" s="25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0" t="s">
        <v>68</v>
      </c>
      <c r="E21" s="10" t="n">
        <v>1</v>
      </c>
      <c r="F21" s="20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18" t="s">
        <v>66</v>
      </c>
      <c r="B22" s="11" t="s">
        <v>74</v>
      </c>
      <c r="C22" s="24" t="s">
        <v>75</v>
      </c>
      <c r="D22" s="11" t="s">
        <v>68</v>
      </c>
      <c r="E22" s="10" t="n">
        <v>1</v>
      </c>
      <c r="F22" s="20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28.5" hidden="false" customHeight="fals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0" t="n">
        <v>1</v>
      </c>
      <c r="F23" s="23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0" t="n">
        <v>1</v>
      </c>
      <c r="F24" s="25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0" t="n">
        <v>1</v>
      </c>
      <c r="F25" s="25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0" t="s">
        <v>68</v>
      </c>
      <c r="E26" s="10" t="n">
        <v>1</v>
      </c>
      <c r="F26" s="23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0" t="n">
        <v>1</v>
      </c>
      <c r="F27" s="20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28.5" hidden="false" customHeight="false" outlineLevel="0" collapsed="false">
      <c r="A28" s="8" t="s">
        <v>66</v>
      </c>
      <c r="B28" s="11" t="s">
        <v>84</v>
      </c>
      <c r="C28" s="24" t="s">
        <v>85</v>
      </c>
      <c r="D28" s="11" t="s">
        <v>68</v>
      </c>
      <c r="E28" s="10" t="n">
        <v>1</v>
      </c>
      <c r="F28" s="20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0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0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5" hidden="false" customHeight="fals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0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0" t="n">
        <v>1</v>
      </c>
      <c r="F32" s="20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28.5" hidden="false" customHeight="fals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0" t="n">
        <v>1</v>
      </c>
      <c r="F33" s="20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0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20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28.5" hidden="false" customHeight="fals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28.5" hidden="false" customHeight="fals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4.25" hidden="false" customHeight="fals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5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28.5" hidden="false" customHeight="fals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43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134</v>
      </c>
      <c r="D55" s="11" t="s">
        <v>123</v>
      </c>
      <c r="E55" s="10" t="n">
        <v>1</v>
      </c>
      <c r="F55" s="45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45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143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19" t="s">
        <v>136</v>
      </c>
      <c r="B59" s="9" t="s">
        <v>145</v>
      </c>
      <c r="C59" s="10" t="s">
        <v>146</v>
      </c>
      <c r="D59" s="11" t="s">
        <v>138</v>
      </c>
      <c r="E59" s="10" t="n">
        <v>1</v>
      </c>
      <c r="F59" s="46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49" t="s">
        <v>149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49" t="s">
        <v>149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 t="s">
        <v>148</v>
      </c>
      <c r="B62" s="9" t="s">
        <v>13</v>
      </c>
      <c r="C62" s="10" t="s">
        <v>14</v>
      </c>
      <c r="D62" s="37" t="s">
        <v>150</v>
      </c>
      <c r="E62" s="50" t="n">
        <v>1</v>
      </c>
      <c r="F62" s="20" t="s">
        <v>153</v>
      </c>
      <c r="G62" s="11" t="s">
        <v>102</v>
      </c>
      <c r="H62" s="51" t="n">
        <v>436.04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52"/>
      <c r="C63" s="53"/>
      <c r="D63" s="2" t="s">
        <v>11</v>
      </c>
      <c r="E63" s="54" t="s">
        <v>154</v>
      </c>
      <c r="F63" s="35"/>
      <c r="G63" s="35"/>
      <c r="H63" s="40" t="n">
        <f aca="false">SUM(H50:H62)</f>
        <v>11442.46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43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 t="s">
        <v>157</v>
      </c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 t="s">
        <v>157</v>
      </c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 t="s">
        <v>157</v>
      </c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 t="s">
        <v>157</v>
      </c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43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4.2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4.2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4.2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4.2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4.2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4.2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4.2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4.2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4.2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4.2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4.2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4.2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4.2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47916666666667" right="0.747916666666667" top="1.37777777777778" bottom="1.377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61" colorId="64" zoomScale="85" zoomScaleNormal="85" zoomScalePageLayoutView="100" workbookViewId="0">
      <selection pane="topLeft" activeCell="O5" activeCellId="0" sqref="O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28.38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177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14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n">
        <v>12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/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164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162</v>
      </c>
      <c r="G76" s="13" t="s">
        <v>102</v>
      </c>
      <c r="H76" s="15" t="n">
        <v>2400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A79" s="75" t="s">
        <v>163</v>
      </c>
      <c r="B79" s="10" t="s">
        <v>160</v>
      </c>
      <c r="C79" s="10" t="s">
        <v>161</v>
      </c>
      <c r="D79" s="10" t="s">
        <v>96</v>
      </c>
      <c r="E79" s="10" t="n">
        <v>1</v>
      </c>
      <c r="F79" s="19" t="s">
        <v>151</v>
      </c>
      <c r="G79" s="56" t="s">
        <v>17</v>
      </c>
      <c r="H79" s="15" t="n">
        <v>1000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D80" s="2" t="s">
        <v>11</v>
      </c>
      <c r="E80" s="38" t="n">
        <v>5</v>
      </c>
      <c r="G80" s="17"/>
      <c r="H80" s="71" t="s">
        <v>176</v>
      </c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67" colorId="64" zoomScale="85" zoomScaleNormal="85" zoomScalePageLayoutView="100" workbookViewId="0">
      <selection pane="topLeft" activeCell="F79" activeCellId="0" sqref="F79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28.38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12" min="12" style="1" width="8"/>
    <col collapsed="false" customWidth="true" hidden="false" outlineLevel="0" max="13" min="13" style="1" width="9.12"/>
    <col collapsed="false" customWidth="true" hidden="false" outlineLevel="0" max="88" min="14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178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179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165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180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181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182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183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184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185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186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187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188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189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190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191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192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14</v>
      </c>
      <c r="D40" s="11" t="s">
        <v>100</v>
      </c>
      <c r="E40" s="10" t="n">
        <v>1</v>
      </c>
      <c r="F40" s="98" t="s">
        <v>193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194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195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1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196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197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198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199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200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201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202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n">
        <v>12</v>
      </c>
      <c r="C61" s="94" t="s">
        <v>174</v>
      </c>
      <c r="D61" s="37" t="s">
        <v>150</v>
      </c>
      <c r="E61" s="50" t="n">
        <v>1</v>
      </c>
      <c r="F61" s="20" t="s">
        <v>203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/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164</v>
      </c>
      <c r="G75" s="10" t="s">
        <v>102</v>
      </c>
      <c r="H75" s="15" t="n">
        <v>2400</v>
      </c>
      <c r="I75" s="7"/>
      <c r="J75" s="7"/>
      <c r="K75" s="3"/>
      <c r="L75" s="3"/>
      <c r="M75" s="1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162</v>
      </c>
      <c r="G76" s="13" t="s">
        <v>102</v>
      </c>
      <c r="H76" s="15" t="n">
        <v>2400</v>
      </c>
      <c r="I76" s="7"/>
      <c r="J76" s="7"/>
      <c r="K76" s="3"/>
      <c r="L76" s="3"/>
      <c r="M76" s="1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1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1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A79" s="75" t="s">
        <v>163</v>
      </c>
      <c r="B79" s="10" t="s">
        <v>160</v>
      </c>
      <c r="C79" s="10" t="s">
        <v>161</v>
      </c>
      <c r="D79" s="10" t="s">
        <v>96</v>
      </c>
      <c r="E79" s="10" t="n">
        <v>1</v>
      </c>
      <c r="F79" s="19" t="s">
        <v>202</v>
      </c>
      <c r="G79" s="56" t="s">
        <v>17</v>
      </c>
      <c r="H79" s="15" t="n">
        <v>1000</v>
      </c>
      <c r="I79" s="7"/>
      <c r="J79" s="7"/>
      <c r="K79" s="7"/>
      <c r="L79" s="7"/>
      <c r="M79" s="1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D80" s="2" t="s">
        <v>11</v>
      </c>
      <c r="E80" s="38" t="n">
        <v>5</v>
      </c>
      <c r="G80" s="17"/>
      <c r="H80" s="71" t="s">
        <v>176</v>
      </c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true" showOutlineSymbols="true" defaultGridColor="true" view="normal" topLeftCell="C12" colorId="64" zoomScale="85" zoomScaleNormal="85" zoomScalePageLayoutView="100" workbookViewId="0">
      <selection pane="topLeft" activeCell="I37" activeCellId="0" sqref="I37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28.38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12" min="12" style="1" width="8"/>
    <col collapsed="false" customWidth="true" hidden="false" outlineLevel="0" max="13" min="13" style="1" width="9.12"/>
    <col collapsed="false" customWidth="true" hidden="false" outlineLevel="0" max="88" min="14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178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179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165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27.2" hidden="false" customHeight="fals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180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181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182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183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184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185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27.2" hidden="false" customHeight="fals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186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187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188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189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190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191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192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SUM(I3:I35)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14</v>
      </c>
      <c r="D40" s="11" t="s">
        <v>100</v>
      </c>
      <c r="E40" s="10" t="n">
        <v>1</v>
      </c>
      <c r="F40" s="98" t="s">
        <v>193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27.2" hidden="false" customHeight="fals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27.2" hidden="false" customHeight="fals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194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4" hidden="false" customHeight="fals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27.2" hidden="false" customHeight="fals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195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4" hidden="false" customHeight="fals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1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3.8" hidden="false" customHeight="fals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24.6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196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197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198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199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200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201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202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n">
        <v>12</v>
      </c>
      <c r="C61" s="94" t="s">
        <v>174</v>
      </c>
      <c r="D61" s="37" t="s">
        <v>150</v>
      </c>
      <c r="E61" s="50" t="n">
        <v>1</v>
      </c>
      <c r="F61" s="20" t="s">
        <v>203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/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164</v>
      </c>
      <c r="G75" s="10" t="s">
        <v>102</v>
      </c>
      <c r="H75" s="15" t="n">
        <v>2400</v>
      </c>
      <c r="I75" s="7"/>
      <c r="J75" s="7"/>
      <c r="K75" s="3"/>
      <c r="L75" s="3"/>
      <c r="M75" s="1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162</v>
      </c>
      <c r="G76" s="13" t="s">
        <v>102</v>
      </c>
      <c r="H76" s="15" t="n">
        <v>2400</v>
      </c>
      <c r="I76" s="7"/>
      <c r="J76" s="7"/>
      <c r="K76" s="3"/>
      <c r="L76" s="3"/>
      <c r="M76" s="1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1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1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A79" s="75" t="s">
        <v>163</v>
      </c>
      <c r="B79" s="10" t="s">
        <v>160</v>
      </c>
      <c r="C79" s="10" t="s">
        <v>161</v>
      </c>
      <c r="D79" s="10" t="s">
        <v>96</v>
      </c>
      <c r="E79" s="10" t="n">
        <v>1</v>
      </c>
      <c r="F79" s="19" t="s">
        <v>202</v>
      </c>
      <c r="G79" s="56" t="s">
        <v>17</v>
      </c>
      <c r="H79" s="15" t="n">
        <v>1000</v>
      </c>
      <c r="I79" s="7"/>
      <c r="J79" s="7"/>
      <c r="K79" s="7"/>
      <c r="L79" s="7"/>
      <c r="M79" s="1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D80" s="2" t="s">
        <v>11</v>
      </c>
      <c r="E80" s="38" t="n">
        <v>5</v>
      </c>
      <c r="G80" s="17"/>
      <c r="H80" s="71" t="s">
        <v>176</v>
      </c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52" colorId="64" zoomScale="85" zoomScaleNormal="85" zoomScalePageLayoutView="100" workbookViewId="0">
      <selection pane="topLeft" activeCell="B75" activeCellId="0" sqref="B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3.1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12" min="12" style="1" width="41.37"/>
    <col collapsed="false" customWidth="true" hidden="false" outlineLevel="0" max="88" min="13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80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81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2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8" t="s">
        <v>16</v>
      </c>
      <c r="G3" s="10" t="s">
        <v>17</v>
      </c>
      <c r="H3" s="13"/>
      <c r="I3" s="14" t="n">
        <v>1993.32</v>
      </c>
      <c r="J3" s="83" t="n">
        <v>7973.3</v>
      </c>
      <c r="K3" s="84" t="n">
        <f aca="false">SUM(H3+I3+J3)</f>
        <v>9966.62</v>
      </c>
      <c r="L3" s="8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2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20" t="s">
        <v>21</v>
      </c>
      <c r="G4" s="10" t="s">
        <v>17</v>
      </c>
      <c r="H4" s="13"/>
      <c r="I4" s="14" t="n">
        <v>1461.77</v>
      </c>
      <c r="J4" s="83" t="n">
        <v>5847.08</v>
      </c>
      <c r="K4" s="84" t="n">
        <f aca="false">SUM(H4+I4+J4)</f>
        <v>7308.85</v>
      </c>
      <c r="L4" s="8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2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20" t="s">
        <v>24</v>
      </c>
      <c r="G5" s="10" t="s">
        <v>17</v>
      </c>
      <c r="H5" s="13"/>
      <c r="I5" s="14" t="n">
        <v>1461.77</v>
      </c>
      <c r="J5" s="83" t="n">
        <v>5847.08</v>
      </c>
      <c r="K5" s="84" t="n">
        <f aca="false">SUM(H5+I5+J5)</f>
        <v>7308.85</v>
      </c>
      <c r="L5" s="85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86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20" t="s">
        <v>29</v>
      </c>
      <c r="G6" s="10" t="s">
        <v>17</v>
      </c>
      <c r="H6" s="13"/>
      <c r="I6" s="14" t="n">
        <v>1129.55</v>
      </c>
      <c r="J6" s="83" t="n">
        <v>4518.2</v>
      </c>
      <c r="K6" s="84" t="n">
        <f aca="false">SUM(H6+I6+J6)</f>
        <v>5647.75</v>
      </c>
      <c r="L6" s="85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2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20" t="s">
        <v>34</v>
      </c>
      <c r="G7" s="10" t="s">
        <v>17</v>
      </c>
      <c r="H7" s="13"/>
      <c r="I7" s="14" t="n">
        <v>930.22</v>
      </c>
      <c r="J7" s="83" t="n">
        <v>3720.87</v>
      </c>
      <c r="K7" s="84" t="n">
        <f aca="false">SUM(H7+I7+J7)</f>
        <v>4651.09</v>
      </c>
      <c r="L7" s="85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2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20" t="s">
        <v>37</v>
      </c>
      <c r="G8" s="10" t="s">
        <v>17</v>
      </c>
      <c r="H8" s="13"/>
      <c r="I8" s="14" t="n">
        <v>930.22</v>
      </c>
      <c r="J8" s="83" t="n">
        <v>3720.87</v>
      </c>
      <c r="K8" s="84" t="n">
        <f aca="false">SUM(H8+I8+J8)</f>
        <v>4651.09</v>
      </c>
      <c r="L8" s="85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5" hidden="false" customHeight="false" outlineLevel="0" collapsed="false">
      <c r="A9" s="82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20" t="s">
        <v>40</v>
      </c>
      <c r="G9" s="10" t="s">
        <v>17</v>
      </c>
      <c r="H9" s="13"/>
      <c r="I9" s="14" t="n">
        <v>930.22</v>
      </c>
      <c r="J9" s="83" t="n">
        <v>3720.87</v>
      </c>
      <c r="K9" s="84" t="n">
        <f aca="false">SUM(H9+I9+J9)</f>
        <v>4651.09</v>
      </c>
      <c r="L9" s="85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2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20" t="s">
        <v>169</v>
      </c>
      <c r="G10" s="10" t="s">
        <v>17</v>
      </c>
      <c r="H10" s="13"/>
      <c r="I10" s="14" t="n">
        <v>930.22</v>
      </c>
      <c r="J10" s="83" t="n">
        <v>3720.87</v>
      </c>
      <c r="K10" s="84" t="n">
        <f aca="false">SUM(H10+I10+J10)</f>
        <v>4651.09</v>
      </c>
      <c r="L10" s="85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28.5" hidden="false" customHeight="false" outlineLevel="0" collapsed="false">
      <c r="A11" s="82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20" t="s">
        <v>46</v>
      </c>
      <c r="G11" s="10" t="s">
        <v>17</v>
      </c>
      <c r="H11" s="13"/>
      <c r="I11" s="14" t="n">
        <v>930.22</v>
      </c>
      <c r="J11" s="83" t="n">
        <v>3720.87</v>
      </c>
      <c r="K11" s="84" t="n">
        <f aca="false">SUM(H11+I11+J11)</f>
        <v>4651.09</v>
      </c>
      <c r="L11" s="85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2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20" t="s">
        <v>49</v>
      </c>
      <c r="G12" s="10" t="s">
        <v>17</v>
      </c>
      <c r="H12" s="13"/>
      <c r="I12" s="14" t="n">
        <v>930.22</v>
      </c>
      <c r="J12" s="83" t="n">
        <v>3720.87</v>
      </c>
      <c r="K12" s="84" t="n">
        <f aca="false">SUM(H12+I12+J12)</f>
        <v>4651.09</v>
      </c>
      <c r="L12" s="8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5" hidden="false" customHeight="false" outlineLevel="0" collapsed="false">
      <c r="A13" s="82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83" t="n">
        <v>3229.19</v>
      </c>
      <c r="K13" s="84" t="n">
        <f aca="false">SUM(H13+I13+J13)</f>
        <v>4036.48</v>
      </c>
      <c r="L13" s="8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28.5" hidden="false" customHeight="false" outlineLevel="0" collapsed="false">
      <c r="A14" s="82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8" t="s">
        <v>57</v>
      </c>
      <c r="G14" s="10" t="s">
        <v>17</v>
      </c>
      <c r="H14" s="13"/>
      <c r="I14" s="14" t="n">
        <v>664.44</v>
      </c>
      <c r="J14" s="83" t="n">
        <v>2657.77</v>
      </c>
      <c r="K14" s="84" t="n">
        <f aca="false">SUM(H14+I14+J14)</f>
        <v>3322.21</v>
      </c>
      <c r="L14" s="8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2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20" t="s">
        <v>60</v>
      </c>
      <c r="G15" s="10" t="s">
        <v>17</v>
      </c>
      <c r="H15" s="13"/>
      <c r="I15" s="14" t="n">
        <v>664.44</v>
      </c>
      <c r="J15" s="83" t="n">
        <v>2657.77</v>
      </c>
      <c r="K15" s="84" t="n">
        <f aca="false">SUM(H15+I15+J15)</f>
        <v>3322.21</v>
      </c>
      <c r="L15" s="8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2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8" t="s">
        <v>61</v>
      </c>
      <c r="G16" s="10" t="s">
        <v>17</v>
      </c>
      <c r="H16" s="13"/>
      <c r="I16" s="14" t="n">
        <v>664.44</v>
      </c>
      <c r="J16" s="83" t="n">
        <v>2657.77</v>
      </c>
      <c r="K16" s="84" t="n">
        <f aca="false">SUM(H16+I16+J16)</f>
        <v>3322.21</v>
      </c>
      <c r="L16" s="8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2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20" t="s">
        <v>62</v>
      </c>
      <c r="G17" s="10" t="s">
        <v>17</v>
      </c>
      <c r="H17" s="13"/>
      <c r="I17" s="14" t="n">
        <v>664.44</v>
      </c>
      <c r="J17" s="83" t="n">
        <v>2657.77</v>
      </c>
      <c r="K17" s="84" t="n">
        <f aca="false">SUM(H17+I17+J17)</f>
        <v>3322.21</v>
      </c>
      <c r="L17" s="8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2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20" t="s">
        <v>65</v>
      </c>
      <c r="G18" s="10" t="s">
        <v>17</v>
      </c>
      <c r="H18" s="13"/>
      <c r="I18" s="14" t="n">
        <v>664.44</v>
      </c>
      <c r="J18" s="83" t="n">
        <v>2657.77</v>
      </c>
      <c r="K18" s="84" t="n">
        <f aca="false">SUM(H18+I18+J18)</f>
        <v>3322.21</v>
      </c>
      <c r="L18" s="8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2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23" t="s">
        <v>69</v>
      </c>
      <c r="G19" s="10" t="s">
        <v>17</v>
      </c>
      <c r="H19" s="13"/>
      <c r="I19" s="14" t="n">
        <v>664.44</v>
      </c>
      <c r="J19" s="83" t="n">
        <v>2657.77</v>
      </c>
      <c r="K19" s="84" t="n">
        <f aca="false">SUM(H19+I19+J19)</f>
        <v>3322.21</v>
      </c>
      <c r="L19" s="8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2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23" t="s">
        <v>72</v>
      </c>
      <c r="G20" s="10" t="s">
        <v>17</v>
      </c>
      <c r="H20" s="13"/>
      <c r="I20" s="14" t="n">
        <v>664.44</v>
      </c>
      <c r="J20" s="83" t="n">
        <v>2657.77</v>
      </c>
      <c r="K20" s="84" t="n">
        <f aca="false">SUM(H20+I20+J20)</f>
        <v>3322.21</v>
      </c>
      <c r="L20" s="8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2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20" t="s">
        <v>73</v>
      </c>
      <c r="G21" s="10" t="s">
        <v>17</v>
      </c>
      <c r="H21" s="13"/>
      <c r="I21" s="14" t="n">
        <v>664.44</v>
      </c>
      <c r="J21" s="83" t="n">
        <v>2657.77</v>
      </c>
      <c r="K21" s="84" t="n">
        <f aca="false">SUM(H21+I21+J21)</f>
        <v>3322.21</v>
      </c>
      <c r="L21" s="8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5" hidden="false" customHeight="false" outlineLevel="0" collapsed="false">
      <c r="A22" s="82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20" t="s">
        <v>76</v>
      </c>
      <c r="G22" s="10" t="s">
        <v>17</v>
      </c>
      <c r="H22" s="13"/>
      <c r="I22" s="14" t="n">
        <v>664.44</v>
      </c>
      <c r="J22" s="83" t="n">
        <v>2657.77</v>
      </c>
      <c r="K22" s="84" t="n">
        <f aca="false">SUM(H22+I22+J22)</f>
        <v>3322.21</v>
      </c>
      <c r="L22" s="8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28.5" hidden="false" customHeight="false" outlineLevel="0" collapsed="false">
      <c r="A23" s="82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23" t="s">
        <v>77</v>
      </c>
      <c r="G23" s="10" t="s">
        <v>17</v>
      </c>
      <c r="H23" s="13"/>
      <c r="I23" s="14" t="n">
        <v>664.44</v>
      </c>
      <c r="J23" s="83" t="n">
        <v>2657.77</v>
      </c>
      <c r="K23" s="84" t="n">
        <f aca="false">SUM(H23+I23+J23)</f>
        <v>3322.21</v>
      </c>
      <c r="L23" s="8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2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23" t="s">
        <v>80</v>
      </c>
      <c r="G24" s="10" t="s">
        <v>17</v>
      </c>
      <c r="H24" s="13"/>
      <c r="I24" s="14" t="n">
        <v>664.44</v>
      </c>
      <c r="J24" s="83" t="n">
        <v>2657.77</v>
      </c>
      <c r="K24" s="84" t="n">
        <f aca="false">SUM(H24+I24+J24)</f>
        <v>3322.21</v>
      </c>
      <c r="L24" s="8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2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23" t="s">
        <v>81</v>
      </c>
      <c r="G25" s="10" t="s">
        <v>17</v>
      </c>
      <c r="H25" s="13"/>
      <c r="I25" s="14" t="n">
        <v>664.44</v>
      </c>
      <c r="J25" s="83" t="n">
        <v>2657.77</v>
      </c>
      <c r="K25" s="84" t="n">
        <f aca="false">SUM(H25+I25+J25)</f>
        <v>3322.21</v>
      </c>
      <c r="L25" s="8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5" hidden="false" customHeight="false" outlineLevel="0" collapsed="false">
      <c r="A26" s="82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23" t="s">
        <v>82</v>
      </c>
      <c r="G26" s="10" t="s">
        <v>17</v>
      </c>
      <c r="H26" s="13"/>
      <c r="I26" s="14" t="n">
        <v>664.44</v>
      </c>
      <c r="J26" s="83" t="n">
        <v>2657.77</v>
      </c>
      <c r="K26" s="84" t="n">
        <f aca="false">SUM(H26+I26+J26)</f>
        <v>3322.21</v>
      </c>
      <c r="L26" s="8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2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20" t="s">
        <v>83</v>
      </c>
      <c r="G27" s="10" t="s">
        <v>17</v>
      </c>
      <c r="H27" s="13"/>
      <c r="I27" s="14" t="n">
        <v>664.44</v>
      </c>
      <c r="J27" s="83" t="n">
        <v>2657.77</v>
      </c>
      <c r="K27" s="84" t="n">
        <f aca="false">SUM(H27+I27+J27)</f>
        <v>3322.21</v>
      </c>
      <c r="L27" s="8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28.5" hidden="false" customHeight="false" outlineLevel="0" collapsed="false">
      <c r="A28" s="88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20" t="s">
        <v>86</v>
      </c>
      <c r="G28" s="10" t="s">
        <v>17</v>
      </c>
      <c r="H28" s="13"/>
      <c r="I28" s="14" t="n">
        <v>664.44</v>
      </c>
      <c r="J28" s="83" t="n">
        <v>2657.77</v>
      </c>
      <c r="K28" s="84" t="n">
        <f aca="false">SUM(H28+I28+J28)</f>
        <v>3322.21</v>
      </c>
      <c r="L28" s="89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2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83" t="n">
        <v>1063.11</v>
      </c>
      <c r="K29" s="84" t="n">
        <f aca="false">SUM(H29+I29+J29)</f>
        <v>1328.89</v>
      </c>
      <c r="L29" s="8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2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83" t="n">
        <v>1063.11</v>
      </c>
      <c r="K30" s="84" t="n">
        <f aca="false">SUM(H30+I30+J30)</f>
        <v>1328.89</v>
      </c>
      <c r="L30" s="8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5" hidden="false" customHeight="false" outlineLevel="0" collapsed="false">
      <c r="A31" s="82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83" t="n">
        <v>1063.11</v>
      </c>
      <c r="K31" s="84" t="n">
        <f aca="false">SUM(H31+I31+J31)</f>
        <v>1328.89</v>
      </c>
      <c r="L31" s="8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2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83" t="n">
        <v>1063.11</v>
      </c>
      <c r="K32" s="84" t="n">
        <f aca="false">SUM(H32+I32+J32)</f>
        <v>1328.89</v>
      </c>
      <c r="L32" s="8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28.5" hidden="false" customHeight="false" outlineLevel="0" collapsed="false">
      <c r="A33" s="82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20" t="s">
        <v>94</v>
      </c>
      <c r="G33" s="10" t="s">
        <v>17</v>
      </c>
      <c r="H33" s="13"/>
      <c r="I33" s="14" t="n">
        <v>265.78</v>
      </c>
      <c r="J33" s="83" t="n">
        <v>1063.11</v>
      </c>
      <c r="K33" s="84" t="n">
        <f aca="false">SUM(H33+I33+J33)</f>
        <v>1328.89</v>
      </c>
      <c r="L33" s="8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2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83" t="n">
        <v>1063.11</v>
      </c>
      <c r="K34" s="84" t="n">
        <f aca="false">SUM(H34+I34+J34)</f>
        <v>1328.89</v>
      </c>
      <c r="L34" s="8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90"/>
      <c r="K35" s="84"/>
      <c r="L35" s="85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91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80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2" t="s">
        <v>98</v>
      </c>
      <c r="B40" s="37" t="s">
        <v>13</v>
      </c>
      <c r="C40" s="37" t="s">
        <v>13</v>
      </c>
      <c r="D40" s="11" t="s">
        <v>100</v>
      </c>
      <c r="E40" s="10" t="n">
        <v>1</v>
      </c>
      <c r="F40" s="20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4.25" hidden="false" customHeight="false" outlineLevel="0" collapsed="false">
      <c r="A41" s="82" t="s">
        <v>103</v>
      </c>
      <c r="B41" s="37" t="s">
        <v>104</v>
      </c>
      <c r="C41" s="37" t="s">
        <v>104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4.25" hidden="false" customHeight="false" outlineLevel="0" collapsed="false">
      <c r="A42" s="82" t="s">
        <v>107</v>
      </c>
      <c r="B42" s="37" t="s">
        <v>108</v>
      </c>
      <c r="C42" s="37" t="s">
        <v>108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2" t="s">
        <v>111</v>
      </c>
      <c r="B43" s="37" t="s">
        <v>67</v>
      </c>
      <c r="C43" s="37" t="s">
        <v>67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4.25" hidden="false" customHeight="false" outlineLevel="0" collapsed="false">
      <c r="A44" s="82" t="s">
        <v>114</v>
      </c>
      <c r="B44" s="37" t="s">
        <v>84</v>
      </c>
      <c r="C44" s="37" t="s">
        <v>23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2" t="s">
        <v>116</v>
      </c>
      <c r="B45" s="37" t="s">
        <v>13</v>
      </c>
      <c r="C45" s="37" t="s">
        <v>13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80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86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86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86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86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8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86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92" t="s">
        <v>102</v>
      </c>
      <c r="H54" s="93" t="n">
        <v>1200.69</v>
      </c>
      <c r="I54" s="89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86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86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86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86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88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173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2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2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2" t="s">
        <v>148</v>
      </c>
      <c r="B62" s="9" t="s">
        <v>13</v>
      </c>
      <c r="C62" s="10" t="s">
        <v>14</v>
      </c>
      <c r="D62" s="37" t="s">
        <v>150</v>
      </c>
      <c r="E62" s="50" t="n">
        <v>1</v>
      </c>
      <c r="F62" s="20" t="s">
        <v>153</v>
      </c>
      <c r="G62" s="11" t="s">
        <v>102</v>
      </c>
      <c r="H62" s="51" t="n">
        <v>436.04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61"/>
      <c r="C63" s="94"/>
      <c r="D63" s="2" t="s">
        <v>11</v>
      </c>
      <c r="E63" s="54" t="s">
        <v>154</v>
      </c>
      <c r="F63" s="35"/>
      <c r="G63" s="35"/>
      <c r="H63" s="40" t="n">
        <f aca="false">SUM(H50:H62)</f>
        <v>11442.46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1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57" colorId="64" zoomScale="85" zoomScaleNormal="85" zoomScalePageLayoutView="100" workbookViewId="0">
      <selection pane="topLeft" activeCell="B75" activeCellId="0" sqref="B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1.6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8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20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20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20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20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20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20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20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20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20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8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20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8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20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20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23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23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20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20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23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23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23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23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20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20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20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20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55" colorId="64" zoomScale="85" zoomScaleNormal="85" zoomScalePageLayoutView="100" workbookViewId="0">
      <selection pane="topLeft" activeCell="B75" activeCellId="0" sqref="B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1.6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51" colorId="64" zoomScale="85" zoomScaleNormal="85" zoomScalePageLayoutView="100" workbookViewId="0">
      <selection pane="topLeft" activeCell="B75" activeCellId="0" sqref="B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1.6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B51" colorId="64" zoomScale="85" zoomScaleNormal="85" zoomScalePageLayoutView="100" workbookViewId="0">
      <selection pane="topLeft" activeCell="A75" activeCellId="0" sqref="A75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1.6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B54" colorId="64" zoomScale="85" zoomScaleNormal="85" zoomScalePageLayoutView="100" workbookViewId="0">
      <selection pane="topLeft" activeCell="D79" activeCellId="0" sqref="D79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1.6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162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164</v>
      </c>
      <c r="G76" s="13" t="s">
        <v>102</v>
      </c>
      <c r="H76" s="15" t="n">
        <v>1000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D79" s="2" t="s">
        <v>11</v>
      </c>
      <c r="E79" s="38" t="n">
        <v>4</v>
      </c>
      <c r="G79" s="3"/>
      <c r="H79" s="71" t="n">
        <f aca="false">SUM(H75:H78)</f>
        <v>5400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G80" s="17"/>
      <c r="I80" s="15"/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46" colorId="64" zoomScale="85" zoomScaleNormal="85" zoomScalePageLayoutView="100" workbookViewId="0">
      <selection pane="topLeft" activeCell="H80" activeCellId="0" sqref="H80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33.13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95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99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s">
        <v>84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 t="s">
        <v>6</v>
      </c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164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162</v>
      </c>
      <c r="G76" s="13" t="s">
        <v>102</v>
      </c>
      <c r="H76" s="15" t="n">
        <v>2400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A79" s="75" t="s">
        <v>163</v>
      </c>
      <c r="B79" s="10" t="s">
        <v>160</v>
      </c>
      <c r="C79" s="10" t="s">
        <v>161</v>
      </c>
      <c r="D79" s="10" t="s">
        <v>96</v>
      </c>
      <c r="E79" s="10" t="n">
        <v>1</v>
      </c>
      <c r="F79" s="19" t="s">
        <v>151</v>
      </c>
      <c r="G79" s="56" t="s">
        <v>17</v>
      </c>
      <c r="H79" s="15" t="n">
        <v>1000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D80" s="2" t="s">
        <v>11</v>
      </c>
      <c r="E80" s="38" t="n">
        <v>5</v>
      </c>
      <c r="G80" s="17"/>
      <c r="H80" s="71" t="s">
        <v>176</v>
      </c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J65494"/>
  <sheetViews>
    <sheetView showFormulas="false" showGridLines="true" showRowColHeaders="true" showZeros="true" rightToLeft="false" tabSelected="false" showOutlineSymbols="true" defaultGridColor="true" view="normal" topLeftCell="A61" colorId="64" zoomScale="85" zoomScaleNormal="85" zoomScalePageLayoutView="100" workbookViewId="0">
      <selection pane="topLeft" activeCell="H81" activeCellId="0" sqref="H81"/>
    </sheetView>
  </sheetViews>
  <sheetFormatPr defaultColWidth="15.984375" defaultRowHeight="14.25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1" width="20.62"/>
    <col collapsed="false" customWidth="true" hidden="false" outlineLevel="0" max="3" min="3" style="1" width="28.38"/>
    <col collapsed="false" customWidth="true" hidden="false" outlineLevel="0" max="4" min="4" style="1" width="9.75"/>
    <col collapsed="false" customWidth="true" hidden="false" outlineLevel="0" max="5" min="5" style="1" width="8"/>
    <col collapsed="false" customWidth="true" hidden="false" outlineLevel="0" max="6" min="6" style="1" width="48.38"/>
    <col collapsed="false" customWidth="true" hidden="false" outlineLevel="0" max="7" min="7" style="1" width="11.87"/>
    <col collapsed="false" customWidth="true" hidden="false" outlineLevel="0" max="8" min="8" style="1" width="11.75"/>
    <col collapsed="false" customWidth="true" hidden="false" outlineLevel="0" max="9" min="9" style="1" width="12.75"/>
    <col collapsed="false" customWidth="true" hidden="false" outlineLevel="0" max="10" min="10" style="1" width="17.62"/>
    <col collapsed="false" customWidth="true" hidden="false" outlineLevel="0" max="11" min="11" style="1" width="10.75"/>
    <col collapsed="false" customWidth="true" hidden="false" outlineLevel="0" max="88" min="12" style="1" width="8"/>
    <col collapsed="false" customWidth="false" hidden="false" outlineLevel="0" max="1024" min="89" style="1" width="16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customFormat="false" ht="12.75" hidden="false" customHeight="true" outlineLevel="0" collapsed="false">
      <c r="A3" s="8" t="s">
        <v>12</v>
      </c>
      <c r="B3" s="9" t="s">
        <v>13</v>
      </c>
      <c r="C3" s="10" t="s">
        <v>14</v>
      </c>
      <c r="D3" s="11" t="s">
        <v>15</v>
      </c>
      <c r="E3" s="10" t="n">
        <v>1</v>
      </c>
      <c r="F3" s="97" t="s">
        <v>16</v>
      </c>
      <c r="G3" s="10" t="s">
        <v>17</v>
      </c>
      <c r="H3" s="13"/>
      <c r="I3" s="14" t="n">
        <v>1993.32</v>
      </c>
      <c r="J3" s="15" t="n">
        <v>7973.3</v>
      </c>
      <c r="K3" s="16" t="n">
        <f aca="false">SUM(H3+I3+J3)</f>
        <v>9966.62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customFormat="false" ht="12.75" hidden="false" customHeight="true" outlineLevel="0" collapsed="false">
      <c r="A4" s="8" t="s">
        <v>18</v>
      </c>
      <c r="B4" s="9" t="s">
        <v>19</v>
      </c>
      <c r="C4" s="10" t="s">
        <v>19</v>
      </c>
      <c r="D4" s="11" t="s">
        <v>20</v>
      </c>
      <c r="E4" s="10" t="n">
        <v>1</v>
      </c>
      <c r="F4" s="98" t="s">
        <v>21</v>
      </c>
      <c r="G4" s="10" t="s">
        <v>17</v>
      </c>
      <c r="H4" s="13"/>
      <c r="I4" s="14" t="n">
        <v>1461.77</v>
      </c>
      <c r="J4" s="15" t="n">
        <v>5847.08</v>
      </c>
      <c r="K4" s="16" t="n">
        <f aca="false">SUM(H4+I4+J4)</f>
        <v>7308.85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</row>
    <row r="5" customFormat="false" ht="12.75" hidden="false" customHeight="true" outlineLevel="0" collapsed="false">
      <c r="A5" s="8" t="s">
        <v>22</v>
      </c>
      <c r="B5" s="9" t="s">
        <v>23</v>
      </c>
      <c r="C5" s="10" t="s">
        <v>23</v>
      </c>
      <c r="D5" s="11" t="s">
        <v>20</v>
      </c>
      <c r="E5" s="10" t="n">
        <v>1</v>
      </c>
      <c r="F5" s="98" t="s">
        <v>24</v>
      </c>
      <c r="G5" s="10" t="s">
        <v>17</v>
      </c>
      <c r="H5" s="13"/>
      <c r="I5" s="14" t="n">
        <v>1461.77</v>
      </c>
      <c r="J5" s="15" t="n">
        <v>5847.08</v>
      </c>
      <c r="K5" s="16" t="n">
        <f aca="false">SUM(H5+I5+J5)</f>
        <v>7308.85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customFormat="false" ht="12.75" hidden="false" customHeight="true" outlineLevel="0" collapsed="false">
      <c r="A6" s="19" t="s">
        <v>25</v>
      </c>
      <c r="B6" s="9" t="s">
        <v>26</v>
      </c>
      <c r="C6" s="10" t="s">
        <v>27</v>
      </c>
      <c r="D6" s="11" t="s">
        <v>28</v>
      </c>
      <c r="E6" s="10" t="n">
        <v>1</v>
      </c>
      <c r="F6" s="98" t="s">
        <v>29</v>
      </c>
      <c r="G6" s="10" t="s">
        <v>17</v>
      </c>
      <c r="H6" s="13"/>
      <c r="I6" s="14" t="n">
        <v>1129.55</v>
      </c>
      <c r="J6" s="15" t="n">
        <v>4518.2</v>
      </c>
      <c r="K6" s="16" t="n">
        <f aca="false">SUM(H6+I6+J6)</f>
        <v>5647.75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customFormat="false" ht="12.75" hidden="false" customHeight="true" outlineLevel="0" collapsed="false">
      <c r="A7" s="8" t="s">
        <v>30</v>
      </c>
      <c r="B7" s="9" t="s">
        <v>31</v>
      </c>
      <c r="C7" s="10" t="s">
        <v>32</v>
      </c>
      <c r="D7" s="11" t="s">
        <v>33</v>
      </c>
      <c r="E7" s="10" t="n">
        <v>1</v>
      </c>
      <c r="F7" s="98" t="s">
        <v>34</v>
      </c>
      <c r="G7" s="10" t="s">
        <v>17</v>
      </c>
      <c r="H7" s="13"/>
      <c r="I7" s="14" t="n">
        <v>930.22</v>
      </c>
      <c r="J7" s="15" t="n">
        <v>3720.87</v>
      </c>
      <c r="K7" s="16" t="n">
        <f aca="false">SUM(H7+I7+J7)</f>
        <v>4651.09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</row>
    <row r="8" customFormat="false" ht="12.75" hidden="false" customHeight="true" outlineLevel="0" collapsed="false">
      <c r="A8" s="8" t="s">
        <v>35</v>
      </c>
      <c r="B8" s="21" t="s">
        <v>36</v>
      </c>
      <c r="C8" s="22" t="s">
        <v>35</v>
      </c>
      <c r="D8" s="11" t="s">
        <v>33</v>
      </c>
      <c r="E8" s="10" t="n">
        <v>1</v>
      </c>
      <c r="F8" s="98" t="s">
        <v>37</v>
      </c>
      <c r="G8" s="10" t="s">
        <v>17</v>
      </c>
      <c r="H8" s="13"/>
      <c r="I8" s="14" t="n">
        <v>930.22</v>
      </c>
      <c r="J8" s="15" t="n">
        <v>3720.87</v>
      </c>
      <c r="K8" s="16" t="n">
        <f aca="false">SUM(H8+I8+J8)</f>
        <v>4651.09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</row>
    <row r="9" customFormat="false" ht="12.75" hidden="false" customHeight="true" outlineLevel="0" collapsed="false">
      <c r="A9" s="8" t="s">
        <v>38</v>
      </c>
      <c r="B9" s="9" t="s">
        <v>39</v>
      </c>
      <c r="C9" s="22" t="s">
        <v>38</v>
      </c>
      <c r="D9" s="11" t="s">
        <v>33</v>
      </c>
      <c r="E9" s="10" t="n">
        <v>1</v>
      </c>
      <c r="F9" s="98" t="s">
        <v>40</v>
      </c>
      <c r="G9" s="10" t="s">
        <v>17</v>
      </c>
      <c r="H9" s="13"/>
      <c r="I9" s="14" t="n">
        <v>930.22</v>
      </c>
      <c r="J9" s="15" t="n">
        <v>3720.87</v>
      </c>
      <c r="K9" s="16" t="n">
        <f aca="false">SUM(H9+I9+J9)</f>
        <v>4651.09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</row>
    <row r="10" customFormat="false" ht="12.75" hidden="false" customHeight="true" outlineLevel="0" collapsed="false">
      <c r="A10" s="8" t="s">
        <v>41</v>
      </c>
      <c r="B10" s="9" t="s">
        <v>42</v>
      </c>
      <c r="C10" s="10" t="s">
        <v>41</v>
      </c>
      <c r="D10" s="11" t="s">
        <v>33</v>
      </c>
      <c r="E10" s="10" t="n">
        <v>1</v>
      </c>
      <c r="F10" s="98" t="s">
        <v>169</v>
      </c>
      <c r="G10" s="10" t="s">
        <v>17</v>
      </c>
      <c r="H10" s="13"/>
      <c r="I10" s="14" t="n">
        <v>930.22</v>
      </c>
      <c r="J10" s="15" t="n">
        <v>3720.87</v>
      </c>
      <c r="K10" s="16" t="n">
        <f aca="false">SUM(H10+I10+J10)</f>
        <v>4651.09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customFormat="false" ht="12.75" hidden="false" customHeight="true" outlineLevel="0" collapsed="false">
      <c r="A11" s="8" t="s">
        <v>44</v>
      </c>
      <c r="B11" s="9" t="s">
        <v>45</v>
      </c>
      <c r="C11" s="22" t="s">
        <v>44</v>
      </c>
      <c r="D11" s="11" t="s">
        <v>33</v>
      </c>
      <c r="E11" s="10" t="n">
        <v>1</v>
      </c>
      <c r="F11" s="98" t="s">
        <v>46</v>
      </c>
      <c r="G11" s="10" t="s">
        <v>17</v>
      </c>
      <c r="H11" s="13"/>
      <c r="I11" s="14" t="n">
        <v>930.22</v>
      </c>
      <c r="J11" s="15" t="n">
        <v>3720.87</v>
      </c>
      <c r="K11" s="16" t="n">
        <f aca="false">SUM(H11+I11+J11)</f>
        <v>4651.09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customFormat="false" ht="12.75" hidden="false" customHeight="true" outlineLevel="0" collapsed="false">
      <c r="A12" s="8" t="s">
        <v>47</v>
      </c>
      <c r="B12" s="11" t="s">
        <v>48</v>
      </c>
      <c r="C12" s="22" t="s">
        <v>47</v>
      </c>
      <c r="D12" s="11" t="s">
        <v>33</v>
      </c>
      <c r="E12" s="10" t="n">
        <v>1</v>
      </c>
      <c r="F12" s="98" t="s">
        <v>49</v>
      </c>
      <c r="G12" s="10" t="s">
        <v>17</v>
      </c>
      <c r="H12" s="13"/>
      <c r="I12" s="14" t="n">
        <v>930.22</v>
      </c>
      <c r="J12" s="15" t="n">
        <v>3720.87</v>
      </c>
      <c r="K12" s="16" t="n">
        <f aca="false">SUM(H12+I12+J12)</f>
        <v>4651.09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customFormat="false" ht="12.75" hidden="false" customHeight="true" outlineLevel="0" collapsed="false">
      <c r="A13" s="8" t="s">
        <v>50</v>
      </c>
      <c r="B13" s="11" t="s">
        <v>13</v>
      </c>
      <c r="C13" s="10" t="s">
        <v>32</v>
      </c>
      <c r="D13" s="11" t="s">
        <v>51</v>
      </c>
      <c r="E13" s="10" t="n">
        <v>1</v>
      </c>
      <c r="F13" s="23" t="s">
        <v>52</v>
      </c>
      <c r="G13" s="10" t="s">
        <v>17</v>
      </c>
      <c r="H13" s="13"/>
      <c r="I13" s="14" t="n">
        <v>807.29</v>
      </c>
      <c r="J13" s="15" t="n">
        <v>3229.19</v>
      </c>
      <c r="K13" s="16" t="n">
        <f aca="false">SUM(H13+I13+J13)</f>
        <v>4036.48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customFormat="false" ht="12.75" hidden="false" customHeight="true" outlineLevel="0" collapsed="false">
      <c r="A14" s="8" t="s">
        <v>53</v>
      </c>
      <c r="B14" s="11" t="s">
        <v>54</v>
      </c>
      <c r="C14" s="24" t="s">
        <v>55</v>
      </c>
      <c r="D14" s="11" t="s">
        <v>56</v>
      </c>
      <c r="E14" s="10" t="n">
        <v>1</v>
      </c>
      <c r="F14" s="97" t="s">
        <v>57</v>
      </c>
      <c r="G14" s="10" t="s">
        <v>17</v>
      </c>
      <c r="H14" s="13"/>
      <c r="I14" s="14" t="n">
        <v>664.44</v>
      </c>
      <c r="J14" s="15" t="n">
        <v>2657.77</v>
      </c>
      <c r="K14" s="16" t="n">
        <f aca="false">SUM(H14+I14+J14)</f>
        <v>3322.21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customFormat="false" ht="12.75" hidden="false" customHeight="true" outlineLevel="0" collapsed="false">
      <c r="A15" s="8" t="s">
        <v>53</v>
      </c>
      <c r="B15" s="11" t="s">
        <v>58</v>
      </c>
      <c r="C15" s="10" t="s">
        <v>59</v>
      </c>
      <c r="D15" s="11" t="s">
        <v>56</v>
      </c>
      <c r="E15" s="10" t="n">
        <v>1</v>
      </c>
      <c r="F15" s="98" t="s">
        <v>60</v>
      </c>
      <c r="G15" s="10" t="s">
        <v>17</v>
      </c>
      <c r="H15" s="13"/>
      <c r="I15" s="14" t="n">
        <v>664.44</v>
      </c>
      <c r="J15" s="15" t="n">
        <v>2657.77</v>
      </c>
      <c r="K15" s="16" t="n">
        <f aca="false">SUM(H15+I15+J15)</f>
        <v>3322.21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customFormat="false" ht="12.75" hidden="false" customHeight="true" outlineLevel="0" collapsed="false">
      <c r="A16" s="8" t="s">
        <v>53</v>
      </c>
      <c r="B16" s="11" t="s">
        <v>13</v>
      </c>
      <c r="C16" s="10" t="s">
        <v>14</v>
      </c>
      <c r="D16" s="11" t="s">
        <v>56</v>
      </c>
      <c r="E16" s="10" t="n">
        <v>1</v>
      </c>
      <c r="F16" s="97" t="s">
        <v>61</v>
      </c>
      <c r="G16" s="10" t="s">
        <v>17</v>
      </c>
      <c r="H16" s="13"/>
      <c r="I16" s="14" t="n">
        <v>664.44</v>
      </c>
      <c r="J16" s="15" t="n">
        <v>2657.77</v>
      </c>
      <c r="K16" s="16" t="n">
        <f aca="false">SUM(H16+I16+J16)</f>
        <v>3322.21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</row>
    <row r="17" customFormat="false" ht="12.75" hidden="false" customHeight="true" outlineLevel="0" collapsed="false">
      <c r="A17" s="8" t="s">
        <v>53</v>
      </c>
      <c r="B17" s="11" t="s">
        <v>13</v>
      </c>
      <c r="C17" s="10" t="s">
        <v>14</v>
      </c>
      <c r="D17" s="11" t="s">
        <v>56</v>
      </c>
      <c r="E17" s="10" t="n">
        <v>1</v>
      </c>
      <c r="F17" s="98" t="s">
        <v>62</v>
      </c>
      <c r="G17" s="10" t="s">
        <v>17</v>
      </c>
      <c r="H17" s="13"/>
      <c r="I17" s="14" t="n">
        <v>664.44</v>
      </c>
      <c r="J17" s="15" t="n">
        <v>2657.77</v>
      </c>
      <c r="K17" s="16" t="n">
        <f aca="false">SUM(H17+I17+J17)</f>
        <v>3322.21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</row>
    <row r="18" customFormat="false" ht="12.75" hidden="false" customHeight="true" outlineLevel="0" collapsed="false">
      <c r="A18" s="8" t="s">
        <v>53</v>
      </c>
      <c r="B18" s="11" t="s">
        <v>63</v>
      </c>
      <c r="C18" s="24" t="s">
        <v>64</v>
      </c>
      <c r="D18" s="11" t="s">
        <v>56</v>
      </c>
      <c r="E18" s="10" t="n">
        <v>1</v>
      </c>
      <c r="F18" s="98" t="s">
        <v>65</v>
      </c>
      <c r="G18" s="10" t="s">
        <v>17</v>
      </c>
      <c r="H18" s="13"/>
      <c r="I18" s="14" t="n">
        <v>664.44</v>
      </c>
      <c r="J18" s="15" t="n">
        <v>2657.77</v>
      </c>
      <c r="K18" s="16" t="n">
        <f aca="false">SUM(H18+I18+J18)</f>
        <v>3322.21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customFormat="false" ht="12.75" hidden="false" customHeight="true" outlineLevel="0" collapsed="false">
      <c r="A19" s="8" t="s">
        <v>66</v>
      </c>
      <c r="B19" s="11" t="s">
        <v>67</v>
      </c>
      <c r="C19" s="10" t="s">
        <v>14</v>
      </c>
      <c r="D19" s="11" t="s">
        <v>68</v>
      </c>
      <c r="E19" s="11" t="n">
        <v>1</v>
      </c>
      <c r="F19" s="99" t="s">
        <v>69</v>
      </c>
      <c r="G19" s="10" t="s">
        <v>17</v>
      </c>
      <c r="H19" s="13"/>
      <c r="I19" s="14" t="n">
        <v>664.44</v>
      </c>
      <c r="J19" s="15" t="n">
        <v>2657.77</v>
      </c>
      <c r="K19" s="16" t="n">
        <f aca="false">SUM(H19+I19+J19)</f>
        <v>3322.21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customFormat="false" ht="12.75" hidden="false" customHeight="true" outlineLevel="0" collapsed="false">
      <c r="A20" s="8" t="s">
        <v>66</v>
      </c>
      <c r="B20" s="11" t="s">
        <v>70</v>
      </c>
      <c r="C20" s="10" t="s">
        <v>71</v>
      </c>
      <c r="D20" s="11" t="s">
        <v>68</v>
      </c>
      <c r="E20" s="11" t="n">
        <v>1</v>
      </c>
      <c r="F20" s="99" t="s">
        <v>72</v>
      </c>
      <c r="G20" s="10" t="s">
        <v>17</v>
      </c>
      <c r="H20" s="13"/>
      <c r="I20" s="14" t="n">
        <v>664.44</v>
      </c>
      <c r="J20" s="15" t="n">
        <v>2657.77</v>
      </c>
      <c r="K20" s="16" t="n">
        <f aca="false">SUM(H20+I20+J20)</f>
        <v>3322.21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customFormat="false" ht="12.75" hidden="false" customHeight="true" outlineLevel="0" collapsed="false">
      <c r="A21" s="8" t="s">
        <v>66</v>
      </c>
      <c r="B21" s="11" t="s">
        <v>13</v>
      </c>
      <c r="C21" s="10" t="s">
        <v>14</v>
      </c>
      <c r="D21" s="11" t="s">
        <v>68</v>
      </c>
      <c r="E21" s="11" t="n">
        <v>1</v>
      </c>
      <c r="F21" s="98" t="s">
        <v>73</v>
      </c>
      <c r="G21" s="10" t="s">
        <v>17</v>
      </c>
      <c r="H21" s="13"/>
      <c r="I21" s="14" t="n">
        <v>664.44</v>
      </c>
      <c r="J21" s="15" t="n">
        <v>2657.77</v>
      </c>
      <c r="K21" s="16" t="n">
        <f aca="false">SUM(H21+I21+J21)</f>
        <v>3322.21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customFormat="false" ht="12.75" hidden="false" customHeight="true" outlineLevel="0" collapsed="false">
      <c r="A22" s="8" t="s">
        <v>66</v>
      </c>
      <c r="B22" s="11" t="s">
        <v>74</v>
      </c>
      <c r="C22" s="24" t="s">
        <v>75</v>
      </c>
      <c r="D22" s="11" t="s">
        <v>68</v>
      </c>
      <c r="E22" s="11" t="n">
        <v>1</v>
      </c>
      <c r="F22" s="98" t="s">
        <v>76</v>
      </c>
      <c r="G22" s="10" t="s">
        <v>17</v>
      </c>
      <c r="H22" s="13"/>
      <c r="I22" s="14" t="n">
        <v>664.44</v>
      </c>
      <c r="J22" s="15" t="n">
        <v>2657.77</v>
      </c>
      <c r="K22" s="16" t="n">
        <f aca="false">SUM(H22+I22+J22)</f>
        <v>3322.21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customFormat="false" ht="12.75" hidden="false" customHeight="true" outlineLevel="0" collapsed="false">
      <c r="A23" s="8" t="s">
        <v>66</v>
      </c>
      <c r="B23" s="11" t="s">
        <v>54</v>
      </c>
      <c r="C23" s="24" t="s">
        <v>55</v>
      </c>
      <c r="D23" s="11" t="s">
        <v>68</v>
      </c>
      <c r="E23" s="11" t="n">
        <v>1</v>
      </c>
      <c r="F23" s="99" t="s">
        <v>77</v>
      </c>
      <c r="G23" s="10" t="s">
        <v>17</v>
      </c>
      <c r="H23" s="13"/>
      <c r="I23" s="14" t="n">
        <v>664.44</v>
      </c>
      <c r="J23" s="15" t="n">
        <v>2657.77</v>
      </c>
      <c r="K23" s="16" t="n">
        <f aca="false">SUM(H23+I23+J23)</f>
        <v>3322.21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customFormat="false" ht="12.75" hidden="false" customHeight="true" outlineLevel="0" collapsed="false">
      <c r="A24" s="8" t="s">
        <v>66</v>
      </c>
      <c r="B24" s="11" t="s">
        <v>78</v>
      </c>
      <c r="C24" s="10" t="s">
        <v>79</v>
      </c>
      <c r="D24" s="11" t="s">
        <v>68</v>
      </c>
      <c r="E24" s="11" t="n">
        <v>1</v>
      </c>
      <c r="F24" s="99" t="s">
        <v>80</v>
      </c>
      <c r="G24" s="10" t="s">
        <v>17</v>
      </c>
      <c r="H24" s="13"/>
      <c r="I24" s="14" t="n">
        <v>664.44</v>
      </c>
      <c r="J24" s="15" t="n">
        <v>2657.77</v>
      </c>
      <c r="K24" s="16" t="n">
        <f aca="false">SUM(H24+I24+J24)</f>
        <v>3322.21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customFormat="false" ht="12.75" hidden="false" customHeight="true" outlineLevel="0" collapsed="false">
      <c r="A25" s="8" t="s">
        <v>66</v>
      </c>
      <c r="B25" s="11" t="s">
        <v>63</v>
      </c>
      <c r="C25" s="24" t="s">
        <v>64</v>
      </c>
      <c r="D25" s="11" t="s">
        <v>68</v>
      </c>
      <c r="E25" s="11" t="n">
        <v>1</v>
      </c>
      <c r="F25" s="99" t="s">
        <v>81</v>
      </c>
      <c r="G25" s="10" t="s">
        <v>17</v>
      </c>
      <c r="H25" s="13"/>
      <c r="I25" s="14" t="n">
        <v>664.44</v>
      </c>
      <c r="J25" s="15" t="n">
        <v>2657.77</v>
      </c>
      <c r="K25" s="16" t="n">
        <f aca="false">SUM(H25+I25+J25)</f>
        <v>3322.21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customFormat="false" ht="12.75" hidden="false" customHeight="true" outlineLevel="0" collapsed="false">
      <c r="A26" s="8" t="s">
        <v>66</v>
      </c>
      <c r="B26" s="21" t="s">
        <v>39</v>
      </c>
      <c r="C26" s="22" t="s">
        <v>38</v>
      </c>
      <c r="D26" s="11" t="s">
        <v>68</v>
      </c>
      <c r="E26" s="11" t="n">
        <v>1</v>
      </c>
      <c r="F26" s="99" t="s">
        <v>82</v>
      </c>
      <c r="G26" s="10" t="s">
        <v>17</v>
      </c>
      <c r="H26" s="13"/>
      <c r="I26" s="14" t="n">
        <v>664.44</v>
      </c>
      <c r="J26" s="15" t="n">
        <v>2657.77</v>
      </c>
      <c r="K26" s="16" t="n">
        <f aca="false">SUM(H26+I26+J26)</f>
        <v>3322.21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</row>
    <row r="27" customFormat="false" ht="12.75" hidden="false" customHeight="true" outlineLevel="0" collapsed="false">
      <c r="A27" s="8" t="s">
        <v>66</v>
      </c>
      <c r="B27" s="9" t="s">
        <v>26</v>
      </c>
      <c r="C27" s="10" t="s">
        <v>27</v>
      </c>
      <c r="D27" s="11" t="s">
        <v>68</v>
      </c>
      <c r="E27" s="11" t="n">
        <v>1</v>
      </c>
      <c r="F27" s="98" t="s">
        <v>83</v>
      </c>
      <c r="G27" s="10" t="s">
        <v>17</v>
      </c>
      <c r="H27" s="13"/>
      <c r="I27" s="14" t="n">
        <v>664.44</v>
      </c>
      <c r="J27" s="15" t="n">
        <v>2657.77</v>
      </c>
      <c r="K27" s="16" t="n">
        <f aca="false">SUM(H27+I27+J27)</f>
        <v>3322.21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customFormat="false" ht="12.75" hidden="false" customHeight="true" outlineLevel="0" collapsed="false">
      <c r="A28" s="23" t="s">
        <v>66</v>
      </c>
      <c r="B28" s="11" t="s">
        <v>84</v>
      </c>
      <c r="C28" s="24" t="s">
        <v>85</v>
      </c>
      <c r="D28" s="11" t="s">
        <v>68</v>
      </c>
      <c r="E28" s="37" t="n">
        <v>1</v>
      </c>
      <c r="F28" s="98" t="s">
        <v>86</v>
      </c>
      <c r="G28" s="10" t="s">
        <v>17</v>
      </c>
      <c r="H28" s="13"/>
      <c r="I28" s="14" t="n">
        <v>664.44</v>
      </c>
      <c r="J28" s="15" t="n">
        <v>2657.77</v>
      </c>
      <c r="K28" s="16" t="n">
        <f aca="false">SUM(H28+I28+J28)</f>
        <v>3322.21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customFormat="false" ht="12.75" hidden="false" customHeight="true" outlineLevel="0" collapsed="false">
      <c r="A29" s="8" t="s">
        <v>87</v>
      </c>
      <c r="B29" s="11" t="s">
        <v>13</v>
      </c>
      <c r="C29" s="10" t="s">
        <v>14</v>
      </c>
      <c r="D29" s="11" t="s">
        <v>88</v>
      </c>
      <c r="E29" s="11" t="n">
        <v>1</v>
      </c>
      <c r="F29" s="23" t="s">
        <v>89</v>
      </c>
      <c r="G29" s="10" t="s">
        <v>17</v>
      </c>
      <c r="H29" s="13"/>
      <c r="I29" s="14" t="n">
        <v>265.78</v>
      </c>
      <c r="J29" s="15" t="n">
        <v>1063.11</v>
      </c>
      <c r="K29" s="16" t="n">
        <f aca="false">SUM(H29+I29+J29)</f>
        <v>1328.89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customFormat="false" ht="12.75" hidden="false" customHeight="true" outlineLevel="0" collapsed="false">
      <c r="A30" s="8" t="s">
        <v>87</v>
      </c>
      <c r="B30" s="9" t="s">
        <v>42</v>
      </c>
      <c r="C30" s="10" t="s">
        <v>41</v>
      </c>
      <c r="D30" s="11" t="s">
        <v>88</v>
      </c>
      <c r="E30" s="11" t="n">
        <v>1</v>
      </c>
      <c r="F30" s="20" t="s">
        <v>90</v>
      </c>
      <c r="G30" s="10" t="s">
        <v>17</v>
      </c>
      <c r="H30" s="13"/>
      <c r="I30" s="14" t="n">
        <v>265.78</v>
      </c>
      <c r="J30" s="15" t="n">
        <v>1063.11</v>
      </c>
      <c r="K30" s="16" t="n">
        <f aca="false">SUM(H30+I30+J30)</f>
        <v>1328.89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customFormat="false" ht="12.75" hidden="false" customHeight="true" outlineLevel="0" collapsed="false">
      <c r="A31" s="8" t="s">
        <v>87</v>
      </c>
      <c r="B31" s="11" t="s">
        <v>67</v>
      </c>
      <c r="C31" s="22" t="s">
        <v>91</v>
      </c>
      <c r="D31" s="11" t="s">
        <v>88</v>
      </c>
      <c r="E31" s="11" t="n">
        <v>1</v>
      </c>
      <c r="F31" s="23" t="s">
        <v>92</v>
      </c>
      <c r="G31" s="10" t="s">
        <v>17</v>
      </c>
      <c r="H31" s="13"/>
      <c r="I31" s="14" t="n">
        <v>265.78</v>
      </c>
      <c r="J31" s="15" t="n">
        <v>1063.11</v>
      </c>
      <c r="K31" s="16" t="n">
        <f aca="false">SUM(H31+I31+J31)</f>
        <v>1328.89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customFormat="false" ht="12.75" hidden="false" customHeight="true" outlineLevel="0" collapsed="false">
      <c r="A32" s="8" t="s">
        <v>87</v>
      </c>
      <c r="B32" s="11" t="s">
        <v>13</v>
      </c>
      <c r="C32" s="10" t="s">
        <v>14</v>
      </c>
      <c r="D32" s="11" t="s">
        <v>88</v>
      </c>
      <c r="E32" s="11" t="n">
        <v>1</v>
      </c>
      <c r="F32" s="23" t="s">
        <v>93</v>
      </c>
      <c r="G32" s="10" t="s">
        <v>17</v>
      </c>
      <c r="H32" s="13"/>
      <c r="I32" s="14" t="n">
        <v>265.78</v>
      </c>
      <c r="J32" s="15" t="n">
        <v>1063.11</v>
      </c>
      <c r="K32" s="16" t="n">
        <f aca="false">SUM(H32+I32+J32)</f>
        <v>1328.89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</row>
    <row r="33" customFormat="false" ht="12.75" hidden="false" customHeight="true" outlineLevel="0" collapsed="false">
      <c r="A33" s="8" t="s">
        <v>87</v>
      </c>
      <c r="B33" s="11" t="s">
        <v>84</v>
      </c>
      <c r="C33" s="24" t="s">
        <v>85</v>
      </c>
      <c r="D33" s="11" t="s">
        <v>88</v>
      </c>
      <c r="E33" s="11" t="n">
        <v>1</v>
      </c>
      <c r="F33" s="98" t="s">
        <v>94</v>
      </c>
      <c r="G33" s="10" t="s">
        <v>17</v>
      </c>
      <c r="H33" s="13"/>
      <c r="I33" s="14" t="n">
        <v>265.78</v>
      </c>
      <c r="J33" s="15" t="n">
        <v>1063.11</v>
      </c>
      <c r="K33" s="16" t="n">
        <f aca="false">SUM(H33+I33+J33)</f>
        <v>1328.89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</row>
    <row r="34" customFormat="false" ht="12.75" hidden="false" customHeight="true" outlineLevel="0" collapsed="false">
      <c r="A34" s="8" t="s">
        <v>87</v>
      </c>
      <c r="B34" s="11" t="s">
        <v>58</v>
      </c>
      <c r="C34" s="10" t="s">
        <v>59</v>
      </c>
      <c r="D34" s="11" t="s">
        <v>88</v>
      </c>
      <c r="E34" s="11" t="n">
        <v>1</v>
      </c>
      <c r="F34" s="20" t="s">
        <v>177</v>
      </c>
      <c r="G34" s="10" t="s">
        <v>17</v>
      </c>
      <c r="H34" s="13"/>
      <c r="I34" s="14" t="n">
        <v>265.78</v>
      </c>
      <c r="J34" s="15" t="n">
        <v>1063.11</v>
      </c>
      <c r="K34" s="16" t="n">
        <f aca="false">SUM(H34+I34+J34)</f>
        <v>1328.89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customFormat="false" ht="12.75" hidden="false" customHeight="true" outlineLevel="0" collapsed="false">
      <c r="A35" s="8"/>
      <c r="B35" s="10"/>
      <c r="C35" s="10"/>
      <c r="D35" s="11"/>
      <c r="E35" s="10"/>
      <c r="F35" s="20"/>
      <c r="G35" s="10"/>
      <c r="H35" s="13"/>
      <c r="I35" s="26"/>
      <c r="J35" s="27"/>
      <c r="K35" s="28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customFormat="false" ht="12.75" hidden="false" customHeight="true" outlineLevel="0" collapsed="false">
      <c r="A36" s="29"/>
      <c r="B36" s="30"/>
      <c r="C36" s="31"/>
      <c r="D36" s="5" t="s">
        <v>11</v>
      </c>
      <c r="E36" s="32" t="n">
        <v>32</v>
      </c>
      <c r="F36" s="30"/>
      <c r="G36" s="31"/>
      <c r="H36" s="33" t="s">
        <v>96</v>
      </c>
      <c r="I36" s="34" t="n">
        <f aca="false">SUM(I3:I34)</f>
        <v>23996.3</v>
      </c>
      <c r="J36" s="34" t="n">
        <f aca="false">SUM(J3:J34)</f>
        <v>95985.28</v>
      </c>
      <c r="K36" s="34" t="n">
        <f aca="false">SUM(K3:K34)</f>
        <v>119981.58</v>
      </c>
    </row>
    <row r="37" customFormat="false" ht="12.75" hidden="false" customHeight="true" outlineLevel="0" collapsed="false">
      <c r="A37" s="35"/>
      <c r="B37" s="35"/>
      <c r="C37" s="35"/>
      <c r="D37" s="35"/>
      <c r="E37" s="35"/>
      <c r="F37" s="35"/>
      <c r="G37" s="35"/>
      <c r="H37" s="35"/>
    </row>
    <row r="38" customFormat="false" ht="12.75" hidden="false" customHeight="true" outlineLevel="0" collapsed="false">
      <c r="A38" s="36" t="s">
        <v>97</v>
      </c>
      <c r="B38" s="36"/>
      <c r="C38" s="36"/>
      <c r="D38" s="36"/>
      <c r="E38" s="36"/>
      <c r="F38" s="36"/>
      <c r="G38" s="36"/>
      <c r="H38" s="36"/>
      <c r="I38" s="7"/>
      <c r="K38" s="3"/>
      <c r="L38" s="3"/>
    </row>
    <row r="39" customFormat="false" ht="12.75" hidden="false" customHeight="true" outlineLevel="0" collapsed="false">
      <c r="A39" s="4" t="s">
        <v>1</v>
      </c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11</v>
      </c>
      <c r="I39" s="7"/>
      <c r="J39" s="7"/>
      <c r="K39" s="3"/>
      <c r="L39" s="3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customFormat="false" ht="12.75" hidden="false" customHeight="true" outlineLevel="0" collapsed="false">
      <c r="A40" s="8" t="s">
        <v>98</v>
      </c>
      <c r="B40" s="37" t="s">
        <v>13</v>
      </c>
      <c r="C40" s="10" t="s">
        <v>14</v>
      </c>
      <c r="D40" s="11" t="s">
        <v>100</v>
      </c>
      <c r="E40" s="10" t="n">
        <v>1</v>
      </c>
      <c r="F40" s="98" t="s">
        <v>101</v>
      </c>
      <c r="G40" s="10" t="s">
        <v>102</v>
      </c>
      <c r="H40" s="15" t="n">
        <v>4518.2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customFormat="false" ht="12.75" hidden="false" customHeight="true" outlineLevel="0" collapsed="false">
      <c r="A41" s="8" t="s">
        <v>103</v>
      </c>
      <c r="B41" s="37" t="s">
        <v>104</v>
      </c>
      <c r="C41" s="24" t="s">
        <v>85</v>
      </c>
      <c r="D41" s="11" t="s">
        <v>105</v>
      </c>
      <c r="E41" s="10" t="n">
        <v>1</v>
      </c>
      <c r="F41" s="20" t="s">
        <v>106</v>
      </c>
      <c r="G41" s="10" t="s">
        <v>102</v>
      </c>
      <c r="H41" s="15" t="n">
        <v>3720.87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customFormat="false" ht="12.75" hidden="false" customHeight="true" outlineLevel="0" collapsed="false">
      <c r="A42" s="8" t="s">
        <v>107</v>
      </c>
      <c r="B42" s="37" t="s">
        <v>108</v>
      </c>
      <c r="C42" s="24" t="s">
        <v>109</v>
      </c>
      <c r="D42" s="11" t="s">
        <v>105</v>
      </c>
      <c r="E42" s="10" t="n">
        <v>1</v>
      </c>
      <c r="F42" s="20" t="s">
        <v>110</v>
      </c>
      <c r="G42" s="10" t="s">
        <v>102</v>
      </c>
      <c r="H42" s="15" t="n">
        <v>3720.87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customFormat="false" ht="12.75" hidden="false" customHeight="true" outlineLevel="0" collapsed="false">
      <c r="A43" s="8" t="s">
        <v>111</v>
      </c>
      <c r="B43" s="37" t="s">
        <v>67</v>
      </c>
      <c r="C43" s="22" t="s">
        <v>91</v>
      </c>
      <c r="D43" s="11" t="s">
        <v>112</v>
      </c>
      <c r="E43" s="10" t="n">
        <v>1</v>
      </c>
      <c r="F43" s="20" t="s">
        <v>113</v>
      </c>
      <c r="G43" s="10" t="s">
        <v>102</v>
      </c>
      <c r="H43" s="15" t="n">
        <v>2657.77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customFormat="false" ht="12.75" hidden="false" customHeight="true" outlineLevel="0" collapsed="false">
      <c r="A44" s="8" t="s">
        <v>114</v>
      </c>
      <c r="B44" s="37" t="s">
        <v>84</v>
      </c>
      <c r="C44" s="24" t="s">
        <v>85</v>
      </c>
      <c r="D44" s="11" t="s">
        <v>112</v>
      </c>
      <c r="E44" s="10" t="n">
        <v>1</v>
      </c>
      <c r="F44" s="20" t="s">
        <v>115</v>
      </c>
      <c r="G44" s="10" t="s">
        <v>102</v>
      </c>
      <c r="H44" s="15" t="n">
        <v>2657.77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customFormat="false" ht="12.75" hidden="false" customHeight="true" outlineLevel="0" collapsed="false">
      <c r="A45" s="8" t="s">
        <v>116</v>
      </c>
      <c r="B45" s="37" t="s">
        <v>13</v>
      </c>
      <c r="C45" s="10" t="s">
        <v>99</v>
      </c>
      <c r="D45" s="11" t="s">
        <v>112</v>
      </c>
      <c r="E45" s="10" t="n">
        <v>1</v>
      </c>
      <c r="F45" s="20" t="s">
        <v>117</v>
      </c>
      <c r="G45" s="10" t="s">
        <v>102</v>
      </c>
      <c r="H45" s="15" t="n">
        <v>2657.77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customFormat="false" ht="12.75" hidden="false" customHeight="true" outlineLevel="0" collapsed="false">
      <c r="A46" s="20"/>
      <c r="B46" s="20"/>
      <c r="C46" s="20"/>
      <c r="D46" s="5" t="s">
        <v>11</v>
      </c>
      <c r="E46" s="38" t="n">
        <v>6</v>
      </c>
      <c r="F46" s="39"/>
      <c r="G46" s="39"/>
      <c r="H46" s="40" t="n">
        <f aca="false">SUM(H40:H45)</f>
        <v>19933.25</v>
      </c>
      <c r="I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</row>
    <row r="47" customFormat="false" ht="12.75" hidden="false" customHeight="true" outlineLevel="0" collapsed="false">
      <c r="H47" s="41"/>
      <c r="I47" s="7"/>
      <c r="K47" s="3"/>
      <c r="L47" s="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customFormat="false" ht="12.75" hidden="false" customHeight="true" outlineLevel="0" collapsed="false">
      <c r="A48" s="42" t="s">
        <v>118</v>
      </c>
      <c r="B48" s="42"/>
      <c r="C48" s="42"/>
      <c r="D48" s="42"/>
      <c r="E48" s="42"/>
      <c r="F48" s="42"/>
      <c r="G48" s="42"/>
      <c r="H48" s="42"/>
      <c r="I48" s="7"/>
      <c r="K48" s="3"/>
      <c r="L48" s="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</row>
    <row r="49" customFormat="false" ht="12.75" hidden="false" customHeight="true" outlineLevel="0" collapsed="false">
      <c r="A49" s="4" t="s">
        <v>119</v>
      </c>
      <c r="B49" s="5" t="s">
        <v>2</v>
      </c>
      <c r="C49" s="5" t="s">
        <v>3</v>
      </c>
      <c r="D49" s="5" t="s">
        <v>4</v>
      </c>
      <c r="E49" s="5" t="s">
        <v>5</v>
      </c>
      <c r="F49" s="5" t="s">
        <v>6</v>
      </c>
      <c r="G49" s="5" t="s">
        <v>7</v>
      </c>
      <c r="H49" s="5" t="s">
        <v>120</v>
      </c>
      <c r="I49" s="7"/>
      <c r="J49" s="7"/>
      <c r="K49" s="3"/>
      <c r="L49" s="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customFormat="false" ht="12.75" hidden="false" customHeight="true" outlineLevel="0" collapsed="false">
      <c r="A50" s="19" t="s">
        <v>121</v>
      </c>
      <c r="B50" s="9" t="s">
        <v>31</v>
      </c>
      <c r="C50" s="10" t="s">
        <v>122</v>
      </c>
      <c r="D50" s="11" t="s">
        <v>123</v>
      </c>
      <c r="E50" s="10" t="n">
        <v>1</v>
      </c>
      <c r="F50" s="19" t="s">
        <v>124</v>
      </c>
      <c r="G50" s="24" t="s">
        <v>102</v>
      </c>
      <c r="H50" s="44" t="n">
        <v>1200.69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1" customFormat="false" ht="12.75" hidden="false" customHeight="true" outlineLevel="0" collapsed="false">
      <c r="A51" s="19" t="s">
        <v>121</v>
      </c>
      <c r="B51" s="9" t="s">
        <v>125</v>
      </c>
      <c r="C51" s="10" t="s">
        <v>126</v>
      </c>
      <c r="D51" s="11" t="s">
        <v>123</v>
      </c>
      <c r="E51" s="10" t="n">
        <v>1</v>
      </c>
      <c r="F51" s="19" t="s">
        <v>127</v>
      </c>
      <c r="G51" s="24" t="s">
        <v>102</v>
      </c>
      <c r="H51" s="44" t="n">
        <v>1200.69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</row>
    <row r="52" customFormat="false" ht="12.75" hidden="false" customHeight="true" outlineLevel="0" collapsed="false">
      <c r="A52" s="19" t="s">
        <v>121</v>
      </c>
      <c r="B52" s="9" t="s">
        <v>128</v>
      </c>
      <c r="C52" s="10" t="s">
        <v>129</v>
      </c>
      <c r="D52" s="11" t="s">
        <v>123</v>
      </c>
      <c r="E52" s="10" t="n">
        <v>1</v>
      </c>
      <c r="F52" s="23" t="s">
        <v>130</v>
      </c>
      <c r="G52" s="24" t="s">
        <v>102</v>
      </c>
      <c r="H52" s="44" t="n">
        <v>1200.69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</row>
    <row r="53" customFormat="false" ht="12.75" hidden="false" customHeight="true" outlineLevel="0" collapsed="false">
      <c r="A53" s="19" t="s">
        <v>121</v>
      </c>
      <c r="B53" s="9" t="s">
        <v>13</v>
      </c>
      <c r="C53" s="10" t="s">
        <v>14</v>
      </c>
      <c r="D53" s="11" t="s">
        <v>123</v>
      </c>
      <c r="E53" s="10" t="n">
        <v>1</v>
      </c>
      <c r="F53" s="19" t="s">
        <v>131</v>
      </c>
      <c r="G53" s="24" t="s">
        <v>102</v>
      </c>
      <c r="H53" s="44" t="n">
        <v>1200.69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</row>
    <row r="54" customFormat="false" ht="12.75" hidden="false" customHeight="true" outlineLevel="0" collapsed="false">
      <c r="A54" s="19" t="s">
        <v>121</v>
      </c>
      <c r="B54" s="11" t="s">
        <v>70</v>
      </c>
      <c r="C54" s="10" t="s">
        <v>71</v>
      </c>
      <c r="D54" s="11" t="s">
        <v>123</v>
      </c>
      <c r="E54" s="10" t="n">
        <v>1</v>
      </c>
      <c r="F54" s="19" t="s">
        <v>132</v>
      </c>
      <c r="G54" s="24" t="s">
        <v>102</v>
      </c>
      <c r="H54" s="44" t="n">
        <v>1200.69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</row>
    <row r="55" customFormat="false" ht="12.75" hidden="false" customHeight="true" outlineLevel="0" collapsed="false">
      <c r="A55" s="19" t="s">
        <v>121</v>
      </c>
      <c r="B55" s="9" t="s">
        <v>133</v>
      </c>
      <c r="C55" s="10" t="s">
        <v>170</v>
      </c>
      <c r="D55" s="11" t="s">
        <v>123</v>
      </c>
      <c r="E55" s="10" t="n">
        <v>1</v>
      </c>
      <c r="F55" s="20" t="s">
        <v>135</v>
      </c>
      <c r="G55" s="24" t="s">
        <v>102</v>
      </c>
      <c r="H55" s="44" t="n">
        <v>1200.69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</row>
    <row r="56" customFormat="false" ht="12.75" hidden="false" customHeight="true" outlineLevel="0" collapsed="false">
      <c r="A56" s="19" t="s">
        <v>136</v>
      </c>
      <c r="B56" s="21" t="s">
        <v>36</v>
      </c>
      <c r="C56" s="10" t="s">
        <v>137</v>
      </c>
      <c r="D56" s="11" t="s">
        <v>138</v>
      </c>
      <c r="E56" s="10" t="n">
        <v>1</v>
      </c>
      <c r="F56" s="19" t="s">
        <v>139</v>
      </c>
      <c r="G56" s="24" t="s">
        <v>102</v>
      </c>
      <c r="H56" s="44" t="n">
        <v>732.55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</row>
    <row r="57" customFormat="false" ht="12.75" hidden="false" customHeight="true" outlineLevel="0" collapsed="false">
      <c r="A57" s="19" t="s">
        <v>136</v>
      </c>
      <c r="B57" s="9" t="s">
        <v>140</v>
      </c>
      <c r="C57" s="10" t="s">
        <v>141</v>
      </c>
      <c r="D57" s="11" t="s">
        <v>138</v>
      </c>
      <c r="E57" s="10" t="n">
        <v>1</v>
      </c>
      <c r="F57" s="19" t="s">
        <v>142</v>
      </c>
      <c r="G57" s="24" t="s">
        <v>102</v>
      </c>
      <c r="H57" s="44" t="n">
        <v>732.55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</row>
    <row r="58" customFormat="false" ht="12.75" hidden="false" customHeight="true" outlineLevel="0" collapsed="false">
      <c r="A58" s="19" t="s">
        <v>136</v>
      </c>
      <c r="B58" s="9" t="s">
        <v>108</v>
      </c>
      <c r="C58" s="10" t="s">
        <v>171</v>
      </c>
      <c r="D58" s="11" t="s">
        <v>138</v>
      </c>
      <c r="E58" s="10" t="n">
        <v>1</v>
      </c>
      <c r="F58" s="23" t="s">
        <v>144</v>
      </c>
      <c r="G58" s="24" t="s">
        <v>102</v>
      </c>
      <c r="H58" s="44" t="n">
        <v>732.55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</row>
    <row r="59" customFormat="false" ht="12.75" hidden="false" customHeight="true" outlineLevel="0" collapsed="false">
      <c r="A59" s="23" t="s">
        <v>136</v>
      </c>
      <c r="B59" s="9" t="s">
        <v>145</v>
      </c>
      <c r="C59" s="10" t="s">
        <v>172</v>
      </c>
      <c r="D59" s="37" t="s">
        <v>138</v>
      </c>
      <c r="E59" s="10" t="n">
        <v>1</v>
      </c>
      <c r="F59" s="23" t="s">
        <v>147</v>
      </c>
      <c r="G59" s="47" t="s">
        <v>102</v>
      </c>
      <c r="H59" s="48" t="n">
        <v>732.55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customFormat="false" ht="12.75" hidden="false" customHeight="true" outlineLevel="0" collapsed="false">
      <c r="A60" s="8" t="s">
        <v>148</v>
      </c>
      <c r="B60" s="9" t="s">
        <v>84</v>
      </c>
      <c r="C60" s="94" t="s">
        <v>174</v>
      </c>
      <c r="D60" s="37" t="s">
        <v>150</v>
      </c>
      <c r="E60" s="50" t="n">
        <v>1</v>
      </c>
      <c r="F60" s="19" t="s">
        <v>151</v>
      </c>
      <c r="G60" s="11" t="s">
        <v>102</v>
      </c>
      <c r="H60" s="51" t="n">
        <v>436.04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customFormat="false" ht="12.75" hidden="false" customHeight="true" outlineLevel="0" collapsed="false">
      <c r="A61" s="8" t="s">
        <v>148</v>
      </c>
      <c r="B61" s="9" t="n">
        <v>12</v>
      </c>
      <c r="C61" s="94" t="s">
        <v>174</v>
      </c>
      <c r="D61" s="37" t="s">
        <v>150</v>
      </c>
      <c r="E61" s="50" t="n">
        <v>1</v>
      </c>
      <c r="F61" s="20" t="s">
        <v>152</v>
      </c>
      <c r="G61" s="11" t="s">
        <v>102</v>
      </c>
      <c r="H61" s="51" t="n">
        <v>436.04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customFormat="false" ht="12.75" hidden="false" customHeight="true" outlineLevel="0" collapsed="false">
      <c r="A62" s="8"/>
      <c r="B62" s="9"/>
      <c r="C62" s="10"/>
      <c r="D62" s="37"/>
      <c r="E62" s="50"/>
      <c r="F62" s="20"/>
      <c r="G62" s="11"/>
      <c r="H62" s="51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customFormat="false" ht="12.75" hidden="false" customHeight="true" outlineLevel="0" collapsed="false">
      <c r="A63" s="8"/>
      <c r="B63" s="95"/>
      <c r="C63" s="96"/>
      <c r="D63" s="2" t="s">
        <v>11</v>
      </c>
      <c r="E63" s="54" t="s">
        <v>175</v>
      </c>
      <c r="F63" s="35"/>
      <c r="G63" s="35"/>
      <c r="H63" s="40" t="n">
        <f aca="false">SUM(H50:H62)</f>
        <v>11006.42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customFormat="false" ht="12.75" hidden="false" customHeight="true" outlineLevel="0" collapsed="false">
      <c r="A64" s="2" t="s">
        <v>155</v>
      </c>
      <c r="B64" s="2"/>
      <c r="C64" s="2"/>
      <c r="D64" s="2"/>
      <c r="E64" s="2"/>
      <c r="F64" s="2"/>
      <c r="G64" s="2"/>
      <c r="H64" s="2"/>
      <c r="I64" s="7"/>
      <c r="J64" s="7"/>
      <c r="K64" s="3"/>
      <c r="L64" s="3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</row>
    <row r="65" customFormat="false" ht="12.75" hidden="false" customHeight="true" outlineLevel="0" collapsed="false">
      <c r="A65" s="4" t="s">
        <v>119</v>
      </c>
      <c r="B65" s="5" t="s">
        <v>2</v>
      </c>
      <c r="C65" s="5" t="s">
        <v>3</v>
      </c>
      <c r="D65" s="5" t="s">
        <v>4</v>
      </c>
      <c r="E65" s="5" t="s">
        <v>5</v>
      </c>
      <c r="F65" s="5" t="s">
        <v>6</v>
      </c>
      <c r="G65" s="5" t="s">
        <v>7</v>
      </c>
      <c r="H65" s="55" t="s">
        <v>120</v>
      </c>
      <c r="I65" s="7"/>
      <c r="J65" s="7"/>
      <c r="K65" s="3"/>
      <c r="L65" s="3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</row>
    <row r="66" customFormat="false" ht="12.75" hidden="false" customHeight="true" outlineLevel="0" collapsed="false">
      <c r="A66" s="18" t="s">
        <v>156</v>
      </c>
      <c r="B66" s="10" t="s">
        <v>96</v>
      </c>
      <c r="C66" s="56" t="s">
        <v>96</v>
      </c>
      <c r="D66" s="10" t="s">
        <v>96</v>
      </c>
      <c r="E66" s="10" t="s">
        <v>96</v>
      </c>
      <c r="F66" s="57" t="s">
        <v>96</v>
      </c>
      <c r="G66" s="56" t="s">
        <v>96</v>
      </c>
      <c r="H66" s="15" t="s">
        <v>96</v>
      </c>
      <c r="I66" s="7"/>
      <c r="J66" s="7"/>
      <c r="K66" s="3"/>
      <c r="L66" s="3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</row>
    <row r="67" customFormat="false" ht="12.75" hidden="false" customHeight="true" outlineLevel="0" collapsed="false">
      <c r="A67" s="58"/>
      <c r="B67" s="10" t="s">
        <v>96</v>
      </c>
      <c r="C67" s="56" t="s">
        <v>96</v>
      </c>
      <c r="D67" s="10" t="s">
        <v>96</v>
      </c>
      <c r="E67" s="10" t="s">
        <v>96</v>
      </c>
      <c r="F67" s="25" t="s">
        <v>96</v>
      </c>
      <c r="G67" s="56" t="s">
        <v>96</v>
      </c>
      <c r="H67" s="15" t="s">
        <v>96</v>
      </c>
      <c r="I67" s="7"/>
      <c r="J67" s="7"/>
      <c r="K67" s="3"/>
      <c r="L67" s="3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</row>
    <row r="68" customFormat="false" ht="12.75" hidden="false" customHeight="true" outlineLevel="0" collapsed="false">
      <c r="A68" s="58"/>
      <c r="B68" s="10" t="s">
        <v>96</v>
      </c>
      <c r="C68" s="56" t="s">
        <v>96</v>
      </c>
      <c r="D68" s="10" t="s">
        <v>96</v>
      </c>
      <c r="E68" s="59" t="s">
        <v>96</v>
      </c>
      <c r="F68" s="60" t="s">
        <v>96</v>
      </c>
      <c r="G68" s="59" t="s">
        <v>96</v>
      </c>
      <c r="H68" s="61" t="s">
        <v>96</v>
      </c>
      <c r="I68" s="7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customFormat="false" ht="12.75" hidden="false" customHeight="true" outlineLevel="0" collapsed="false">
      <c r="A69" s="62"/>
      <c r="B69" s="13" t="s">
        <v>96</v>
      </c>
      <c r="C69" s="63" t="s">
        <v>96</v>
      </c>
      <c r="D69" s="13" t="s">
        <v>96</v>
      </c>
      <c r="E69" s="59" t="s">
        <v>96</v>
      </c>
      <c r="F69" s="64" t="s">
        <v>96</v>
      </c>
      <c r="G69" s="65" t="s">
        <v>96</v>
      </c>
      <c r="H69" s="66" t="s">
        <v>96</v>
      </c>
      <c r="I69" s="3"/>
      <c r="J69" s="1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customFormat="false" ht="12.75" hidden="false" customHeight="true" outlineLevel="0" collapsed="false">
      <c r="A70" s="67"/>
      <c r="B70" s="68" t="s">
        <v>96</v>
      </c>
      <c r="C70" s="56" t="s">
        <v>96</v>
      </c>
      <c r="D70" s="10" t="s">
        <v>96</v>
      </c>
      <c r="E70" s="69" t="s">
        <v>96</v>
      </c>
      <c r="F70" s="70" t="s">
        <v>96</v>
      </c>
      <c r="G70" s="59" t="s">
        <v>96</v>
      </c>
      <c r="H70" s="66" t="s">
        <v>96</v>
      </c>
      <c r="I70" s="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customFormat="false" ht="12.75" hidden="false" customHeight="true" outlineLevel="0" collapsed="false">
      <c r="D71" s="2" t="s">
        <v>11</v>
      </c>
      <c r="E71" s="38" t="s">
        <v>96</v>
      </c>
      <c r="G71" s="7"/>
      <c r="H71" s="71" t="s">
        <v>96</v>
      </c>
      <c r="I71" s="7"/>
      <c r="J71" s="7"/>
      <c r="K71" s="3"/>
      <c r="L71" s="3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</row>
    <row r="72" customFormat="false" ht="12.75" hidden="false" customHeight="true" outlineLevel="0" collapsed="false">
      <c r="A72" s="35"/>
      <c r="B72" s="35"/>
      <c r="C72" s="35"/>
      <c r="D72" s="35"/>
      <c r="E72" s="35"/>
      <c r="F72" s="35"/>
      <c r="G72" s="35"/>
      <c r="H72" s="72"/>
      <c r="J72" s="7"/>
      <c r="K72" s="3"/>
      <c r="L72" s="3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</row>
    <row r="73" customFormat="false" ht="12.75" hidden="false" customHeight="true" outlineLevel="0" collapsed="false">
      <c r="A73" s="73" t="s">
        <v>158</v>
      </c>
      <c r="B73" s="73"/>
      <c r="C73" s="73"/>
      <c r="D73" s="73"/>
      <c r="E73" s="73"/>
      <c r="F73" s="73"/>
      <c r="G73" s="73"/>
      <c r="H73" s="73"/>
      <c r="I73" s="7"/>
      <c r="J73" s="7"/>
      <c r="K73" s="3"/>
      <c r="L73" s="3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</row>
    <row r="74" customFormat="false" ht="12.75" hidden="false" customHeight="true" outlineLevel="0" collapsed="false">
      <c r="A74" s="4" t="s">
        <v>119</v>
      </c>
      <c r="B74" s="5" t="s">
        <v>2</v>
      </c>
      <c r="C74" s="5" t="s">
        <v>3</v>
      </c>
      <c r="D74" s="5" t="s">
        <v>4</v>
      </c>
      <c r="E74" s="5" t="s">
        <v>5</v>
      </c>
      <c r="F74" s="5"/>
      <c r="G74" s="5" t="s">
        <v>7</v>
      </c>
      <c r="H74" s="55" t="s">
        <v>120</v>
      </c>
      <c r="I74" s="7"/>
      <c r="J74" s="7"/>
      <c r="K74" s="3"/>
      <c r="L74" s="3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</row>
    <row r="75" customFormat="false" ht="12.75" hidden="false" customHeight="true" outlineLevel="0" collapsed="false">
      <c r="A75" s="74" t="s">
        <v>159</v>
      </c>
      <c r="B75" s="10" t="s">
        <v>160</v>
      </c>
      <c r="C75" s="10" t="s">
        <v>161</v>
      </c>
      <c r="D75" s="10" t="s">
        <v>96</v>
      </c>
      <c r="E75" s="10" t="n">
        <v>1</v>
      </c>
      <c r="F75" s="25" t="s">
        <v>164</v>
      </c>
      <c r="G75" s="10" t="s">
        <v>102</v>
      </c>
      <c r="H75" s="15" t="n">
        <v>2400</v>
      </c>
      <c r="I75" s="7"/>
      <c r="J75" s="7"/>
      <c r="K75" s="3"/>
      <c r="L75" s="3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</row>
    <row r="76" customFormat="false" ht="12.75" hidden="false" customHeight="true" outlineLevel="0" collapsed="false">
      <c r="A76" s="74" t="s">
        <v>163</v>
      </c>
      <c r="B76" s="10" t="s">
        <v>160</v>
      </c>
      <c r="C76" s="10" t="s">
        <v>161</v>
      </c>
      <c r="D76" s="10" t="s">
        <v>96</v>
      </c>
      <c r="E76" s="10" t="n">
        <v>1</v>
      </c>
      <c r="F76" s="25" t="s">
        <v>162</v>
      </c>
      <c r="G76" s="13" t="s">
        <v>102</v>
      </c>
      <c r="H76" s="15" t="n">
        <v>2400</v>
      </c>
      <c r="I76" s="7"/>
      <c r="J76" s="7"/>
      <c r="K76" s="3"/>
      <c r="L76" s="3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</row>
    <row r="77" customFormat="false" ht="12.75" hidden="false" customHeight="true" outlineLevel="0" collapsed="false">
      <c r="A77" s="75" t="s">
        <v>163</v>
      </c>
      <c r="B77" s="10" t="s">
        <v>160</v>
      </c>
      <c r="C77" s="10" t="s">
        <v>161</v>
      </c>
      <c r="D77" s="10"/>
      <c r="E77" s="10" t="n">
        <v>1</v>
      </c>
      <c r="F77" s="25" t="s">
        <v>144</v>
      </c>
      <c r="G77" s="13" t="s">
        <v>102</v>
      </c>
      <c r="H77" s="15" t="n">
        <v>1000</v>
      </c>
      <c r="I77" s="7"/>
      <c r="J77" s="7"/>
      <c r="K77" s="3"/>
      <c r="L77" s="3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</row>
    <row r="78" customFormat="false" ht="12.75" hidden="false" customHeight="true" outlineLevel="0" collapsed="false">
      <c r="A78" s="75" t="s">
        <v>163</v>
      </c>
      <c r="B78" s="10" t="s">
        <v>160</v>
      </c>
      <c r="C78" s="10" t="s">
        <v>161</v>
      </c>
      <c r="D78" s="10" t="s">
        <v>96</v>
      </c>
      <c r="E78" s="10" t="n">
        <v>1</v>
      </c>
      <c r="F78" s="57" t="s">
        <v>165</v>
      </c>
      <c r="G78" s="56" t="s">
        <v>17</v>
      </c>
      <c r="H78" s="15" t="n">
        <v>1000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</row>
    <row r="79" customFormat="false" ht="12.75" hidden="false" customHeight="true" outlineLevel="0" collapsed="false">
      <c r="A79" s="75" t="s">
        <v>163</v>
      </c>
      <c r="B79" s="10" t="s">
        <v>160</v>
      </c>
      <c r="C79" s="10" t="s">
        <v>161</v>
      </c>
      <c r="D79" s="10" t="s">
        <v>96</v>
      </c>
      <c r="E79" s="10" t="n">
        <v>1</v>
      </c>
      <c r="F79" s="19" t="s">
        <v>151</v>
      </c>
      <c r="G79" s="56" t="s">
        <v>17</v>
      </c>
      <c r="H79" s="15" t="n">
        <v>1000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</row>
    <row r="80" customFormat="false" ht="12.75" hidden="false" customHeight="true" outlineLevel="0" collapsed="false">
      <c r="D80" s="2" t="s">
        <v>11</v>
      </c>
      <c r="E80" s="38" t="n">
        <v>5</v>
      </c>
      <c r="G80" s="17"/>
      <c r="H80" s="71" t="s">
        <v>176</v>
      </c>
      <c r="J80" s="7"/>
      <c r="K80" s="3"/>
      <c r="L80" s="3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</row>
    <row r="81" customFormat="false" ht="12.75" hidden="false" customHeight="true" outlineLevel="0" collapsed="false">
      <c r="A81" s="35"/>
      <c r="B81" s="35"/>
      <c r="C81" s="35"/>
      <c r="D81" s="35"/>
      <c r="E81" s="35"/>
      <c r="F81" s="35"/>
      <c r="G81" s="76"/>
      <c r="H81" s="35"/>
      <c r="J81" s="7"/>
      <c r="K81" s="3"/>
      <c r="L81" s="3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</row>
    <row r="82" customFormat="false" ht="12.75" hidden="false" customHeight="true" outlineLevel="0" collapsed="false">
      <c r="A82" s="2" t="s">
        <v>166</v>
      </c>
      <c r="B82" s="2"/>
      <c r="C82" s="2"/>
      <c r="D82" s="2"/>
      <c r="E82" s="2"/>
      <c r="F82" s="2"/>
      <c r="G82" s="2"/>
      <c r="H82" s="2"/>
      <c r="I82" s="7"/>
      <c r="J82" s="7"/>
      <c r="K82" s="3"/>
      <c r="L82" s="3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</row>
    <row r="83" customFormat="false" ht="12.75" hidden="false" customHeight="true" outlineLevel="0" collapsed="false">
      <c r="A83" s="4" t="s">
        <v>119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77" t="s">
        <v>7</v>
      </c>
      <c r="H83" s="5" t="s">
        <v>120</v>
      </c>
      <c r="I83" s="7"/>
      <c r="J83" s="7"/>
      <c r="K83" s="3"/>
      <c r="L83" s="3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</row>
    <row r="84" customFormat="false" ht="12.75" hidden="false" customHeight="true" outlineLevel="0" collapsed="false">
      <c r="A84" s="74" t="s">
        <v>167</v>
      </c>
      <c r="B84" s="10" t="s">
        <v>96</v>
      </c>
      <c r="C84" s="10" t="s">
        <v>96</v>
      </c>
      <c r="D84" s="10" t="s">
        <v>96</v>
      </c>
      <c r="E84" s="10" t="s">
        <v>96</v>
      </c>
      <c r="F84" s="57" t="s">
        <v>96</v>
      </c>
      <c r="G84" s="63" t="s">
        <v>96</v>
      </c>
      <c r="H84" s="15" t="s">
        <v>96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</row>
    <row r="85" customFormat="false" ht="12.75" hidden="false" customHeight="true" outlineLevel="0" collapsed="false">
      <c r="A85" s="75" t="s">
        <v>163</v>
      </c>
      <c r="B85" s="10" t="s">
        <v>96</v>
      </c>
      <c r="C85" s="10" t="s">
        <v>96</v>
      </c>
      <c r="D85" s="10" t="s">
        <v>96</v>
      </c>
      <c r="E85" s="10" t="s">
        <v>96</v>
      </c>
      <c r="F85" s="25" t="s">
        <v>96</v>
      </c>
      <c r="G85" s="13" t="s">
        <v>96</v>
      </c>
      <c r="H85" s="15" t="s">
        <v>96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</row>
    <row r="86" customFormat="false" ht="12.75" hidden="false" customHeight="true" outlineLevel="0" collapsed="false">
      <c r="A86" s="75" t="s">
        <v>163</v>
      </c>
      <c r="B86" s="10" t="s">
        <v>96</v>
      </c>
      <c r="C86" s="10" t="s">
        <v>96</v>
      </c>
      <c r="D86" s="10" t="s">
        <v>96</v>
      </c>
      <c r="E86" s="10" t="s">
        <v>96</v>
      </c>
      <c r="F86" s="25" t="s">
        <v>96</v>
      </c>
      <c r="G86" s="13" t="s">
        <v>96</v>
      </c>
      <c r="H86" s="15" t="s">
        <v>96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</row>
    <row r="87" customFormat="false" ht="12.75" hidden="false" customHeight="true" outlineLevel="0" collapsed="false">
      <c r="A87" s="78" t="s">
        <v>168</v>
      </c>
      <c r="G87" s="17"/>
      <c r="I87" s="7"/>
      <c r="J87" s="7"/>
      <c r="K87" s="3"/>
      <c r="L87" s="3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</row>
    <row r="88" customFormat="false" ht="12.75" hidden="false" customHeight="true" outlineLevel="0" collapsed="false">
      <c r="A88" s="18"/>
      <c r="G88" s="1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</row>
    <row r="89" customFormat="false" ht="12.75" hidden="false" customHeight="true" outlineLevel="0" collapsed="false">
      <c r="A89" s="58"/>
      <c r="G89" s="1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</row>
    <row r="90" customFormat="false" ht="12.75" hidden="false" customHeight="true" outlineLevel="0" collapsed="false">
      <c r="A90" s="58"/>
      <c r="G90" s="1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</row>
    <row r="91" customFormat="false" ht="12.75" hidden="false" customHeight="true" outlineLevel="0" collapsed="false">
      <c r="A91" s="58"/>
      <c r="G91" s="1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</row>
    <row r="92" customFormat="false" ht="12.75" hidden="false" customHeight="true" outlineLevel="0" collapsed="false">
      <c r="A92" s="58"/>
      <c r="G92" s="1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</row>
    <row r="93" customFormat="false" ht="12.75" hidden="false" customHeight="true" outlineLevel="0" collapsed="false">
      <c r="A93" s="58"/>
      <c r="G93" s="1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</row>
    <row r="94" customFormat="false" ht="12.75" hidden="false" customHeight="true" outlineLevel="0" collapsed="false">
      <c r="A94" s="58"/>
      <c r="G94" s="1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</row>
    <row r="95" customFormat="false" ht="12.75" hidden="false" customHeight="true" outlineLevel="0" collapsed="false">
      <c r="A95" s="58"/>
      <c r="G95" s="1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</row>
    <row r="96" customFormat="false" ht="12.75" hidden="false" customHeight="true" outlineLevel="0" collapsed="false">
      <c r="A96" s="58"/>
      <c r="G96" s="1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</row>
    <row r="97" customFormat="false" ht="12.75" hidden="false" customHeight="true" outlineLevel="0" collapsed="false">
      <c r="A97" s="58"/>
      <c r="G97" s="1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</row>
    <row r="98" customFormat="false" ht="12.75" hidden="false" customHeight="true" outlineLevel="0" collapsed="false">
      <c r="A98" s="58"/>
      <c r="G98" s="1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</row>
    <row r="99" customFormat="false" ht="12.75" hidden="false" customHeight="true" outlineLevel="0" collapsed="false">
      <c r="A99" s="58"/>
      <c r="G99" s="1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</row>
    <row r="100" customFormat="false" ht="12.75" hidden="false" customHeight="true" outlineLevel="0" collapsed="false">
      <c r="A100" s="58"/>
      <c r="G100" s="1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</row>
    <row r="101" customFormat="false" ht="12.75" hidden="false" customHeight="true" outlineLevel="0" collapsed="false">
      <c r="A101" s="58"/>
      <c r="G101" s="1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</row>
    <row r="102" customFormat="false" ht="12.75" hidden="false" customHeight="true" outlineLevel="0" collapsed="false">
      <c r="A102" s="58"/>
      <c r="G102" s="1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</row>
    <row r="103" customFormat="false" ht="15.75" hidden="false" customHeight="true" outlineLevel="0" collapsed="false">
      <c r="A103" s="5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</row>
    <row r="104" customFormat="false" ht="15.75" hidden="false" customHeight="true" outlineLevel="0" collapsed="false">
      <c r="A104" s="5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</row>
    <row r="105" customFormat="false" ht="15.75" hidden="false" customHeight="true" outlineLevel="0" collapsed="false">
      <c r="A105" s="5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</row>
    <row r="106" customFormat="false" ht="15.75" hidden="false" customHeight="true" outlineLevel="0" collapsed="false">
      <c r="A106" s="5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</row>
    <row r="107" customFormat="false" ht="15.75" hidden="false" customHeight="true" outlineLevel="0" collapsed="false">
      <c r="A107" s="5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</row>
    <row r="108" customFormat="false" ht="15.75" hidden="false" customHeight="true" outlineLevel="0" collapsed="false">
      <c r="A108" s="5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</row>
    <row r="109" customFormat="false" ht="15.75" hidden="false" customHeight="true" outlineLevel="0" collapsed="false">
      <c r="A109" s="5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</row>
    <row r="110" customFormat="false" ht="15.75" hidden="false" customHeight="true" outlineLevel="0" collapsed="false">
      <c r="A110" s="5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</row>
    <row r="111" customFormat="false" ht="15.75" hidden="false" customHeight="true" outlineLevel="0" collapsed="false">
      <c r="A111" s="5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</row>
    <row r="112" customFormat="false" ht="15.75" hidden="false" customHeight="true" outlineLevel="0" collapsed="false">
      <c r="A112" s="5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</row>
    <row r="113" customFormat="false" ht="15.75" hidden="false" customHeight="true" outlineLevel="0" collapsed="false">
      <c r="A113" s="5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</row>
    <row r="114" customFormat="false" ht="15.75" hidden="false" customHeight="true" outlineLevel="0" collapsed="false">
      <c r="A114" s="5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</row>
    <row r="115" customFormat="false" ht="15.75" hidden="false" customHeight="true" outlineLevel="0" collapsed="false">
      <c r="A115" s="5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</row>
    <row r="116" customFormat="false" ht="12.75" hidden="false" customHeight="true" outlineLevel="0" collapsed="false">
      <c r="A116" s="5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</row>
    <row r="117" customFormat="false" ht="12.75" hidden="false" customHeight="true" outlineLevel="0" collapsed="false">
      <c r="A117" s="5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</row>
    <row r="118" customFormat="false" ht="12.75" hidden="false" customHeight="true" outlineLevel="0" collapsed="false">
      <c r="A118" s="79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</row>
    <row r="119" customFormat="false" ht="12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</row>
    <row r="120" customFormat="false" ht="12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</row>
    <row r="121" customFormat="false" ht="12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</row>
    <row r="122" customFormat="false" ht="12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</row>
    <row r="123" customFormat="false" ht="12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</row>
    <row r="124" customFormat="false" ht="12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</row>
    <row r="125" customFormat="false" ht="12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</row>
    <row r="126" customFormat="false" ht="12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</row>
    <row r="127" customFormat="false" ht="12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</row>
    <row r="128" customFormat="false" ht="12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</row>
    <row r="129" customFormat="false" ht="12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</row>
    <row r="130" customFormat="false" ht="12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</row>
    <row r="131" customFormat="false" ht="12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</row>
    <row r="132" customFormat="false" ht="12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</row>
    <row r="133" customFormat="false" ht="12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</row>
    <row r="134" customFormat="false" ht="12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</row>
    <row r="135" customFormat="false" ht="12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</row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65494" customFormat="false" ht="15.75" hidden="false" customHeight="true" outlineLevel="0" collapsed="false"/>
    <row r="65495" customFormat="false" ht="15.75" hidden="false" customHeight="true" outlineLevel="0" collapsed="false"/>
    <row r="65496" customFormat="false" ht="15.75" hidden="false" customHeight="true" outlineLevel="0" collapsed="false"/>
    <row r="65497" customFormat="false" ht="15.75" hidden="false" customHeight="true" outlineLevel="0" collapsed="false"/>
    <row r="65498" customFormat="false" ht="15.75" hidden="false" customHeight="true" outlineLevel="0" collapsed="false"/>
    <row r="65499" customFormat="false" ht="15.75" hidden="false" customHeight="true" outlineLevel="0" collapsed="false"/>
    <row r="65500" customFormat="false" ht="15.75" hidden="false" customHeight="true" outlineLevel="0" collapsed="false"/>
    <row r="65501" customFormat="false" ht="15.75" hidden="false" customHeight="true" outlineLevel="0" collapsed="false"/>
    <row r="65502" customFormat="false" ht="15.75" hidden="false" customHeight="true" outlineLevel="0" collapsed="false"/>
    <row r="65503" customFormat="false" ht="15.75" hidden="false" customHeight="true" outlineLevel="0" collapsed="false"/>
    <row r="65504" customFormat="false" ht="15.75" hidden="false" customHeight="true" outlineLevel="0" collapsed="false"/>
    <row r="65505" customFormat="false" ht="15.75" hidden="false" customHeight="true" outlineLevel="0" collapsed="false"/>
    <row r="65506" customFormat="false" ht="15.75" hidden="false" customHeight="true" outlineLevel="0" collapsed="false"/>
    <row r="65507" customFormat="false" ht="15.75" hidden="false" customHeight="true" outlineLevel="0" collapsed="false"/>
    <row r="65508" customFormat="false" ht="15.75" hidden="false" customHeight="true" outlineLevel="0" collapsed="false"/>
    <row r="65509" customFormat="false" ht="15.75" hidden="false" customHeight="true" outlineLevel="0" collapsed="false"/>
    <row r="65510" customFormat="false" ht="15.75" hidden="false" customHeight="true" outlineLevel="0" collapsed="false"/>
    <row r="65511" customFormat="false" ht="15.75" hidden="false" customHeight="true" outlineLevel="0" collapsed="false"/>
    <row r="65512" customFormat="false" ht="15.75" hidden="false" customHeight="true" outlineLevel="0" collapsed="false"/>
    <row r="65513" customFormat="false" ht="15.75" hidden="false" customHeight="true" outlineLevel="0" collapsed="false"/>
    <row r="65514" customFormat="false" ht="15.75" hidden="false" customHeight="true" outlineLevel="0" collapsed="false"/>
    <row r="65515" customFormat="false" ht="15.75" hidden="false" customHeight="true" outlineLevel="0" collapsed="false"/>
    <row r="65516" customFormat="false" ht="15.75" hidden="false" customHeight="true" outlineLevel="0" collapsed="false"/>
    <row r="65517" customFormat="false" ht="15.75" hidden="false" customHeight="true" outlineLevel="0" collapsed="false"/>
    <row r="65518" customFormat="false" ht="15.75" hidden="false" customHeight="true" outlineLevel="0" collapsed="false"/>
    <row r="65519" customFormat="false" ht="15.75" hidden="false" customHeight="true" outlineLevel="0" collapsed="false"/>
    <row r="65520" customFormat="false" ht="15.75" hidden="false" customHeight="true" outlineLevel="0" collapsed="false"/>
    <row r="65521" customFormat="false" ht="15.75" hidden="false" customHeight="true" outlineLevel="0" collapsed="false"/>
    <row r="65522" customFormat="false" ht="15.75" hidden="false" customHeight="true" outlineLevel="0" collapsed="false"/>
    <row r="65523" customFormat="false" ht="15.75" hidden="false" customHeight="true" outlineLevel="0" collapsed="false"/>
    <row r="65524" customFormat="false" ht="15.75" hidden="false" customHeight="true" outlineLevel="0" collapsed="false"/>
    <row r="65525" customFormat="false" ht="15.75" hidden="false" customHeight="true" outlineLevel="0" collapsed="false"/>
    <row r="65526" customFormat="false" ht="15.75" hidden="false" customHeight="true" outlineLevel="0" collapsed="false"/>
    <row r="65527" customFormat="false" ht="15.75" hidden="false" customHeight="true" outlineLevel="0" collapsed="false"/>
    <row r="65528" customFormat="false" ht="15.75" hidden="false" customHeight="true" outlineLevel="0" collapsed="false"/>
    <row r="65529" customFormat="false" ht="15.75" hidden="false" customHeight="true" outlineLevel="0" collapsed="false"/>
    <row r="65530" customFormat="false" ht="15.75" hidden="false" customHeight="true" outlineLevel="0" collapsed="false"/>
    <row r="65531" customFormat="false" ht="15.75" hidden="false" customHeight="true" outlineLevel="0" collapsed="false"/>
    <row r="65532" customFormat="false" ht="15.75" hidden="false" customHeight="true" outlineLevel="0" collapsed="false"/>
    <row r="65533" customFormat="false" ht="15.75" hidden="false" customHeight="true" outlineLevel="0" collapsed="false"/>
    <row r="65534" customFormat="false" ht="15.75" hidden="false" customHeight="true" outlineLevel="0" collapsed="false"/>
    <row r="65535" customFormat="false" ht="15.75" hidden="false" customHeight="true" outlineLevel="0" collapsed="false"/>
    <row r="65536" customFormat="false" ht="15.75" hidden="false" customHeight="true" outlineLevel="0" collapsed="false"/>
  </sheetData>
  <mergeCells count="9">
    <mergeCell ref="A1:K1"/>
    <mergeCell ref="A38:H38"/>
    <mergeCell ref="A46:C46"/>
    <mergeCell ref="F46:G46"/>
    <mergeCell ref="A48:H48"/>
    <mergeCell ref="F63:G63"/>
    <mergeCell ref="A64:H64"/>
    <mergeCell ref="A73:H73"/>
    <mergeCell ref="A82:H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173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2020-09-21T18:29:31Z</dcterms:created>
  <dc:creator>Maria da Guia</dc:creator>
  <dc:description/>
  <dc:language>pt-BR</dc:language>
  <cp:lastModifiedBy/>
  <cp:lastPrinted>2020-10-01T14:27:44Z</cp:lastPrinted>
  <dcterms:modified xsi:type="dcterms:W3CDTF">2021-01-19T14:03:04Z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