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730" windowHeight="9795" activeTab="11"/>
  </bookViews>
  <sheets>
    <sheet name="Jan20" sheetId="1" r:id="rId1"/>
    <sheet name="Fev20" sheetId="2" r:id="rId2"/>
    <sheet name="Mar20" sheetId="3" r:id="rId3"/>
    <sheet name="Abr20" sheetId="4" r:id="rId4"/>
    <sheet name="Mai20" sheetId="5" r:id="rId5"/>
    <sheet name="Jun20" sheetId="6" r:id="rId6"/>
    <sheet name="Jul20" sheetId="7" r:id="rId7"/>
    <sheet name="Ago20" sheetId="8" r:id="rId8"/>
    <sheet name="Set20" sheetId="9" r:id="rId9"/>
    <sheet name="Out20" sheetId="10" r:id="rId10"/>
    <sheet name="Nov20" sheetId="11" r:id="rId11"/>
    <sheet name="Dez20" sheetId="12" r:id="rId12"/>
  </sheets>
  <definedNames>
    <definedName name="_xlnm._FilterDatabase" localSheetId="3" hidden="1">'Abr20'!$A$2:$J$26</definedName>
    <definedName name="_xlnm._FilterDatabase" localSheetId="7" hidden="1">'Ago20'!$A$2:$J$26</definedName>
    <definedName name="_xlnm._FilterDatabase" localSheetId="1" hidden="1">'Fev20'!$A$2:$J$26</definedName>
    <definedName name="_xlnm._FilterDatabase" localSheetId="4" hidden="1">'Mai20'!$A$2:$J$26</definedName>
    <definedName name="_xlnm._FilterDatabase" localSheetId="2" hidden="1">'Mar20'!$A$2:$J$26</definedName>
  </definedNames>
  <calcPr calcId="124519"/>
</workbook>
</file>

<file path=xl/calcChain.xml><?xml version="1.0" encoding="utf-8"?>
<calcChain xmlns="http://schemas.openxmlformats.org/spreadsheetml/2006/main">
  <c r="C26" i="12"/>
  <c r="B26"/>
  <c r="I7"/>
  <c r="J6"/>
  <c r="J5"/>
  <c r="J4"/>
  <c r="J3"/>
  <c r="J7" s="1"/>
  <c r="C26" i="11"/>
  <c r="B26"/>
  <c r="I7"/>
  <c r="J6"/>
  <c r="J5"/>
  <c r="J4"/>
  <c r="J7" s="1"/>
  <c r="J3"/>
  <c r="C26" i="10"/>
  <c r="B26"/>
  <c r="I7"/>
  <c r="J6"/>
  <c r="J5"/>
  <c r="J4"/>
  <c r="J7" s="1"/>
  <c r="J3"/>
  <c r="C26" i="9"/>
  <c r="B26"/>
  <c r="J7"/>
  <c r="I7"/>
  <c r="J6"/>
  <c r="J5"/>
  <c r="J4"/>
  <c r="J3"/>
  <c r="C26" i="8"/>
  <c r="B26"/>
  <c r="I7"/>
  <c r="J6"/>
  <c r="J5"/>
  <c r="J4"/>
  <c r="J3"/>
  <c r="C26" i="7"/>
  <c r="B26"/>
  <c r="I7"/>
  <c r="J6"/>
  <c r="J5"/>
  <c r="J4"/>
  <c r="J7" s="1"/>
  <c r="J3"/>
  <c r="C26" i="6"/>
  <c r="B26"/>
  <c r="I7"/>
  <c r="J6"/>
  <c r="J5"/>
  <c r="J4"/>
  <c r="J7" s="1"/>
  <c r="J3"/>
  <c r="I7" i="5"/>
  <c r="J6"/>
  <c r="J5"/>
  <c r="J4"/>
  <c r="J3"/>
  <c r="I7" i="4"/>
  <c r="J6"/>
  <c r="J5"/>
  <c r="J4"/>
  <c r="J3"/>
  <c r="I7" i="3"/>
  <c r="J6"/>
  <c r="J5"/>
  <c r="J4"/>
  <c r="J3"/>
  <c r="I7" i="2"/>
  <c r="J6"/>
  <c r="J5"/>
  <c r="J4"/>
  <c r="J3"/>
  <c r="J7" s="1"/>
  <c r="J7" i="1"/>
  <c r="K6"/>
  <c r="K5"/>
  <c r="K4"/>
  <c r="K7" s="1"/>
  <c r="K3"/>
  <c r="J7" i="5" l="1"/>
  <c r="J7" i="4"/>
  <c r="J7" i="3"/>
  <c r="J7" i="8"/>
  <c r="C26" i="5"/>
  <c r="B26"/>
  <c r="C26" i="4"/>
  <c r="B26"/>
  <c r="C26" i="3"/>
  <c r="B26"/>
  <c r="C26" i="2"/>
  <c r="B26"/>
  <c r="C26" i="1"/>
  <c r="B26"/>
</calcChain>
</file>

<file path=xl/comments1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comments10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comments11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comments12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comments2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comments3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comments4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comments5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comments6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comments7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comments8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comments9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charset val="134"/>
          </rPr>
          <t>deisy:</t>
        </r>
        <r>
          <rPr>
            <sz val="9"/>
            <rFont val="Tahoma"/>
            <charset val="134"/>
          </rPr>
          <t xml:space="preserve">
apenas o complemento de gratificação</t>
        </r>
      </text>
    </comment>
  </commentList>
</comments>
</file>

<file path=xl/sharedStrings.xml><?xml version="1.0" encoding="utf-8"?>
<sst xmlns="http://schemas.openxmlformats.org/spreadsheetml/2006/main" count="795" uniqueCount="57">
  <si>
    <t>SIGLA</t>
  </si>
  <si>
    <t>QTD</t>
  </si>
  <si>
    <t>VALOR</t>
  </si>
  <si>
    <t>NOME</t>
  </si>
  <si>
    <t>MATRICULA</t>
  </si>
  <si>
    <t>FGS-1</t>
  </si>
  <si>
    <t>Aldenir Silva de Araújo</t>
  </si>
  <si>
    <t>117-1</t>
  </si>
  <si>
    <t>Ivanete de Souza Oliveira</t>
  </si>
  <si>
    <t>273-9</t>
  </si>
  <si>
    <t>Rejineide Lins Wanderley</t>
  </si>
  <si>
    <t>196-1</t>
  </si>
  <si>
    <t>Leônio Cláudio Moura Neves</t>
  </si>
  <si>
    <t>Marco Antonio F. Romanzeira</t>
  </si>
  <si>
    <t>63-9</t>
  </si>
  <si>
    <t>Fernanda Maria Costa Farias</t>
  </si>
  <si>
    <t>FGS-2</t>
  </si>
  <si>
    <t>Floriano Ivo Neto</t>
  </si>
  <si>
    <t>João dos Santos da Silva</t>
  </si>
  <si>
    <t>Norma Suely da Silva Santos</t>
  </si>
  <si>
    <t>Silvia dos Santos Paiva</t>
  </si>
  <si>
    <t>271-2</t>
  </si>
  <si>
    <t>Severino Ramos dos Santos</t>
  </si>
  <si>
    <t>Marlene Guedes de Moura</t>
  </si>
  <si>
    <t>FGS-3</t>
  </si>
  <si>
    <t>Maria de Fátima Araújo Santos</t>
  </si>
  <si>
    <t>272-0</t>
  </si>
  <si>
    <t>VAGA</t>
  </si>
  <si>
    <t>FGA-1</t>
  </si>
  <si>
    <t>Casimiro Basílio da Silva</t>
  </si>
  <si>
    <t>Maria Célia Moura de Oliveira</t>
  </si>
  <si>
    <t>Maria José de Andrade Silva</t>
  </si>
  <si>
    <t>Maria Leone de Souza Correia</t>
  </si>
  <si>
    <t>Função Gratificada AD Diper - Março/ 2020</t>
  </si>
  <si>
    <t>Função Gratificada AD Diper - Fevereiro 2020</t>
  </si>
  <si>
    <t>Função Gratificada AD Diper - Janeiro 2020</t>
  </si>
  <si>
    <t>Função Gratificada AD Diper - Abril 2020</t>
  </si>
  <si>
    <t>Função Gratificada AD Diper - Maio 2020</t>
  </si>
  <si>
    <t>Quantitativo Geral de Função Gratificada AD Diper - Janeiro 2020</t>
  </si>
  <si>
    <t>Quantitativo Geral de Função Gratificada AD Diper - Fevereiro 2020</t>
  </si>
  <si>
    <t>Quantitativo Geral de Função Gratificada AD Diper -Março 2020</t>
  </si>
  <si>
    <t>Quantitativo Geral de Função Gratificada AD Diper -Abril 2020</t>
  </si>
  <si>
    <t>Quantitativo Geral de Função Gratificada AD Diper - Maio 2020</t>
  </si>
  <si>
    <t>Função Gratificada AD Diper - Jun 2020</t>
  </si>
  <si>
    <t>Quantitativo Geral de Função Gratificada AD Diper - Jun 2020</t>
  </si>
  <si>
    <t>Função Gratificada AD Diper - Jul 2020</t>
  </si>
  <si>
    <t>Quantitativo Geral de Função Gratificada AD Diper - Jul 2020</t>
  </si>
  <si>
    <t>Função Gratificada AD Diper - Ago 2020</t>
  </si>
  <si>
    <t>Quantitativo Geral de Função Gratificada AD Diper - Ago 2020</t>
  </si>
  <si>
    <t>Função Gratificada AD Diper - Outubro  2020</t>
  </si>
  <si>
    <t>Quantitativo Geral de Função Gratificada AD Diper - Outubro 2020</t>
  </si>
  <si>
    <t>Função Gratificada AD Diper - Setembro 2020</t>
  </si>
  <si>
    <t>Quantitativo Geral de Função Gratificada AD Diper - Setembro 2020</t>
  </si>
  <si>
    <t>Função Gratificada AD Diper - Novembro  2020</t>
  </si>
  <si>
    <t>Quantitativo Geral de Função Gratificada AD Diper - Novembro 2020</t>
  </si>
  <si>
    <t>Função Gratificada AD Diper - Dezembro  2020</t>
  </si>
  <si>
    <t>Quantitativo Geral de Função Gratificada AD Diper - Dezembro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</si>
</sst>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b/>
      <sz val="8"/>
      <name val="Calibri"/>
      <charset val="134"/>
    </font>
    <font>
      <sz val="8"/>
      <color indexed="8"/>
      <name val="Calibri"/>
      <charset val="134"/>
    </font>
    <font>
      <sz val="8"/>
      <color theme="1"/>
      <name val="Calibri"/>
      <charset val="134"/>
    </font>
    <font>
      <sz val="8"/>
      <name val="Calibri"/>
      <charset val="134"/>
    </font>
    <font>
      <b/>
      <sz val="8"/>
      <color rgb="FFFF0000"/>
      <name val="Calibri"/>
      <charset val="134"/>
    </font>
    <font>
      <b/>
      <sz val="8"/>
      <color rgb="FFFF0000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9"/>
      <name val="Tahoma"/>
      <charset val="134"/>
    </font>
    <font>
      <sz val="9"/>
      <name val="Tahoma"/>
      <charset val="134"/>
    </font>
    <font>
      <b/>
      <sz val="8"/>
      <color rgb="FFFF0000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horizontal="right" vertical="top" wrapText="1"/>
    </xf>
    <xf numFmtId="0" fontId="6" fillId="0" borderId="1" xfId="0" applyFont="1" applyBorder="1"/>
    <xf numFmtId="0" fontId="7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0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4" fontId="13" fillId="0" borderId="0" xfId="0" applyNumberFormat="1" applyFont="1"/>
    <xf numFmtId="0" fontId="14" fillId="0" borderId="0" xfId="0" applyFont="1" applyAlignment="1">
      <alignment horizontal="center"/>
    </xf>
    <xf numFmtId="43" fontId="14" fillId="0" borderId="0" xfId="0" applyNumberFormat="1" applyFont="1"/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D15" sqref="D15"/>
    </sheetView>
  </sheetViews>
  <sheetFormatPr defaultColWidth="6.140625" defaultRowHeight="15"/>
  <cols>
    <col min="1" max="1" width="4.85546875" bestFit="1" customWidth="1"/>
    <col min="2" max="2" width="3.85546875" bestFit="1" customWidth="1"/>
    <col min="3" max="3" width="7.85546875" bestFit="1" customWidth="1"/>
    <col min="4" max="4" width="22" bestFit="1" customWidth="1"/>
    <col min="5" max="5" width="9" bestFit="1" customWidth="1"/>
    <col min="8" max="8" width="10.42578125" customWidth="1"/>
    <col min="9" max="9" width="10.7109375" customWidth="1"/>
    <col min="10" max="10" width="11.42578125" customWidth="1"/>
    <col min="11" max="11" width="18.28515625" customWidth="1"/>
  </cols>
  <sheetData>
    <row r="1" spans="1:11">
      <c r="A1" s="36" t="s">
        <v>35</v>
      </c>
      <c r="B1" s="36"/>
      <c r="C1" s="36"/>
      <c r="D1" s="36"/>
      <c r="E1" s="36"/>
      <c r="H1" s="37" t="s">
        <v>38</v>
      </c>
      <c r="I1" s="37"/>
      <c r="J1" s="37"/>
      <c r="K1" s="37"/>
    </row>
    <row r="2" spans="1:11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H2" s="23" t="s">
        <v>0</v>
      </c>
      <c r="I2" s="23" t="s">
        <v>2</v>
      </c>
      <c r="J2" s="24" t="s">
        <v>1</v>
      </c>
      <c r="K2" s="23" t="s">
        <v>3</v>
      </c>
    </row>
    <row r="3" spans="1:11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H3" s="25" t="s">
        <v>5</v>
      </c>
      <c r="I3" s="26">
        <v>1200.69</v>
      </c>
      <c r="J3" s="27">
        <v>6</v>
      </c>
      <c r="K3" s="28">
        <f>I3*J3</f>
        <v>7204.14</v>
      </c>
    </row>
    <row r="4" spans="1:11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H4" s="25" t="s">
        <v>16</v>
      </c>
      <c r="I4" s="29">
        <v>732.55</v>
      </c>
      <c r="J4" s="27">
        <v>7</v>
      </c>
      <c r="K4" s="28">
        <f t="shared" ref="K4:K6" si="0">I4*J4</f>
        <v>5127.8499999999995</v>
      </c>
    </row>
    <row r="5" spans="1:11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H5" s="25" t="s">
        <v>24</v>
      </c>
      <c r="I5" s="29">
        <v>488.36</v>
      </c>
      <c r="J5" s="27">
        <v>3</v>
      </c>
      <c r="K5" s="28">
        <f t="shared" si="0"/>
        <v>1465.08</v>
      </c>
    </row>
    <row r="6" spans="1:11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H6" s="30" t="s">
        <v>28</v>
      </c>
      <c r="I6" s="29">
        <v>436.04</v>
      </c>
      <c r="J6" s="31">
        <v>6</v>
      </c>
      <c r="K6" s="28">
        <f t="shared" si="0"/>
        <v>2616.2400000000002</v>
      </c>
    </row>
    <row r="7" spans="1:11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H7" s="32"/>
      <c r="I7" s="33"/>
      <c r="J7" s="34">
        <f>SUM(J3:J6)</f>
        <v>22</v>
      </c>
      <c r="K7" s="35">
        <f>SUM(K3:K6)</f>
        <v>16413.310000000001</v>
      </c>
    </row>
    <row r="8" spans="1:11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1">
      <c r="A9" s="4" t="s">
        <v>16</v>
      </c>
      <c r="B9" s="5">
        <v>1</v>
      </c>
      <c r="C9" s="8">
        <v>732.55</v>
      </c>
      <c r="D9" s="9" t="s">
        <v>17</v>
      </c>
      <c r="E9" s="8">
        <v>1805</v>
      </c>
    </row>
    <row r="10" spans="1:11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1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1">
      <c r="A12" s="4" t="s">
        <v>16</v>
      </c>
      <c r="B12" s="5">
        <v>1</v>
      </c>
      <c r="C12" s="8">
        <v>732.55</v>
      </c>
      <c r="D12" s="7" t="s">
        <v>20</v>
      </c>
      <c r="E12" s="8" t="s">
        <v>21</v>
      </c>
    </row>
    <row r="13" spans="1:11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1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1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1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H1:K1"/>
  </mergeCell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sqref="A1:XFD1048576"/>
    </sheetView>
  </sheetViews>
  <sheetFormatPr defaultRowHeight="15"/>
  <cols>
    <col min="4" max="4" width="23.28515625" customWidth="1"/>
    <col min="10" max="10" width="19" customWidth="1"/>
  </cols>
  <sheetData>
    <row r="1" spans="1:10">
      <c r="A1" s="37" t="s">
        <v>49</v>
      </c>
      <c r="B1" s="36"/>
      <c r="C1" s="36"/>
      <c r="D1" s="36"/>
      <c r="E1" s="36"/>
      <c r="G1" s="37" t="s">
        <v>50</v>
      </c>
      <c r="H1" s="37"/>
      <c r="I1" s="37"/>
      <c r="J1" s="37"/>
    </row>
    <row r="2" spans="1:10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G2" s="23" t="s">
        <v>0</v>
      </c>
      <c r="H2" s="23" t="s">
        <v>2</v>
      </c>
      <c r="I2" s="24" t="s">
        <v>1</v>
      </c>
      <c r="J2" s="23" t="s">
        <v>3</v>
      </c>
    </row>
    <row r="3" spans="1:10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G3" s="25" t="s">
        <v>5</v>
      </c>
      <c r="H3" s="26">
        <v>1200.69</v>
      </c>
      <c r="I3" s="27">
        <v>6</v>
      </c>
      <c r="J3" s="28">
        <f>H3*I3</f>
        <v>7204.14</v>
      </c>
    </row>
    <row r="4" spans="1:10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G4" s="25" t="s">
        <v>16</v>
      </c>
      <c r="H4" s="29">
        <v>732.55</v>
      </c>
      <c r="I4" s="27">
        <v>7</v>
      </c>
      <c r="J4" s="28">
        <f t="shared" ref="J4:J6" si="0">H4*I4</f>
        <v>5127.8499999999995</v>
      </c>
    </row>
    <row r="5" spans="1:10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G5" s="25" t="s">
        <v>24</v>
      </c>
      <c r="H5" s="29">
        <v>488.36</v>
      </c>
      <c r="I5" s="27">
        <v>3</v>
      </c>
      <c r="J5" s="28">
        <f t="shared" si="0"/>
        <v>1465.08</v>
      </c>
    </row>
    <row r="6" spans="1:10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G6" s="30" t="s">
        <v>28</v>
      </c>
      <c r="H6" s="29">
        <v>436.04</v>
      </c>
      <c r="I6" s="31">
        <v>6</v>
      </c>
      <c r="J6" s="28">
        <f t="shared" si="0"/>
        <v>2616.2400000000002</v>
      </c>
    </row>
    <row r="7" spans="1:10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G7" s="32"/>
      <c r="H7" s="33"/>
      <c r="I7" s="34">
        <f>SUM(I3:I6)</f>
        <v>22</v>
      </c>
      <c r="J7" s="35">
        <f>SUM(J3:J6)</f>
        <v>16413.310000000001</v>
      </c>
    </row>
    <row r="8" spans="1:10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0">
      <c r="A9" s="4" t="s">
        <v>16</v>
      </c>
      <c r="B9" s="5">
        <v>1</v>
      </c>
      <c r="C9" s="8">
        <v>732.55</v>
      </c>
      <c r="D9" s="22" t="s">
        <v>27</v>
      </c>
      <c r="E9" s="8"/>
    </row>
    <row r="10" spans="1:10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0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0">
      <c r="A12" s="4" t="s">
        <v>16</v>
      </c>
      <c r="B12" s="5">
        <v>1</v>
      </c>
      <c r="C12" s="8">
        <v>732.55</v>
      </c>
      <c r="D12" s="22" t="s">
        <v>27</v>
      </c>
      <c r="E12" s="8"/>
    </row>
    <row r="13" spans="1:10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0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0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0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sqref="A1:XFD1048576"/>
    </sheetView>
  </sheetViews>
  <sheetFormatPr defaultRowHeight="15"/>
  <cols>
    <col min="4" max="4" width="23.28515625" customWidth="1"/>
    <col min="10" max="10" width="19" customWidth="1"/>
  </cols>
  <sheetData>
    <row r="1" spans="1:10">
      <c r="A1" s="37" t="s">
        <v>53</v>
      </c>
      <c r="B1" s="36"/>
      <c r="C1" s="36"/>
      <c r="D1" s="36"/>
      <c r="E1" s="36"/>
      <c r="G1" s="37" t="s">
        <v>54</v>
      </c>
      <c r="H1" s="37"/>
      <c r="I1" s="37"/>
      <c r="J1" s="37"/>
    </row>
    <row r="2" spans="1:10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G2" s="23" t="s">
        <v>0</v>
      </c>
      <c r="H2" s="23" t="s">
        <v>2</v>
      </c>
      <c r="I2" s="24" t="s">
        <v>1</v>
      </c>
      <c r="J2" s="23" t="s">
        <v>3</v>
      </c>
    </row>
    <row r="3" spans="1:10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G3" s="25" t="s">
        <v>5</v>
      </c>
      <c r="H3" s="26">
        <v>1200.69</v>
      </c>
      <c r="I3" s="27">
        <v>6</v>
      </c>
      <c r="J3" s="28">
        <f>H3*I3</f>
        <v>7204.14</v>
      </c>
    </row>
    <row r="4" spans="1:10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G4" s="25" t="s">
        <v>16</v>
      </c>
      <c r="H4" s="29">
        <v>732.55</v>
      </c>
      <c r="I4" s="27">
        <v>7</v>
      </c>
      <c r="J4" s="28">
        <f t="shared" ref="J4:J6" si="0">H4*I4</f>
        <v>5127.8499999999995</v>
      </c>
    </row>
    <row r="5" spans="1:10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G5" s="25" t="s">
        <v>24</v>
      </c>
      <c r="H5" s="29">
        <v>488.36</v>
      </c>
      <c r="I5" s="27">
        <v>3</v>
      </c>
      <c r="J5" s="28">
        <f t="shared" si="0"/>
        <v>1465.08</v>
      </c>
    </row>
    <row r="6" spans="1:10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G6" s="30" t="s">
        <v>28</v>
      </c>
      <c r="H6" s="29">
        <v>436.04</v>
      </c>
      <c r="I6" s="31">
        <v>6</v>
      </c>
      <c r="J6" s="28">
        <f t="shared" si="0"/>
        <v>2616.2400000000002</v>
      </c>
    </row>
    <row r="7" spans="1:10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G7" s="32"/>
      <c r="H7" s="33"/>
      <c r="I7" s="34">
        <f>SUM(I3:I6)</f>
        <v>22</v>
      </c>
      <c r="J7" s="35">
        <f>SUM(J3:J6)</f>
        <v>16413.310000000001</v>
      </c>
    </row>
    <row r="8" spans="1:10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0">
      <c r="A9" s="4" t="s">
        <v>16</v>
      </c>
      <c r="B9" s="5">
        <v>1</v>
      </c>
      <c r="C9" s="8">
        <v>732.55</v>
      </c>
      <c r="D9" s="22" t="s">
        <v>27</v>
      </c>
      <c r="E9" s="8"/>
    </row>
    <row r="10" spans="1:10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0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0">
      <c r="A12" s="4" t="s">
        <v>16</v>
      </c>
      <c r="B12" s="5">
        <v>1</v>
      </c>
      <c r="C12" s="8">
        <v>732.55</v>
      </c>
      <c r="D12" s="22" t="s">
        <v>27</v>
      </c>
      <c r="E12" s="8"/>
    </row>
    <row r="13" spans="1:10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0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0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0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P21" sqref="P21"/>
    </sheetView>
  </sheetViews>
  <sheetFormatPr defaultRowHeight="15"/>
  <cols>
    <col min="4" max="4" width="23.28515625" customWidth="1"/>
    <col min="10" max="10" width="19" customWidth="1"/>
  </cols>
  <sheetData>
    <row r="1" spans="1:10">
      <c r="A1" s="37" t="s">
        <v>55</v>
      </c>
      <c r="B1" s="36"/>
      <c r="C1" s="36"/>
      <c r="D1" s="36"/>
      <c r="E1" s="36"/>
      <c r="G1" s="37" t="s">
        <v>56</v>
      </c>
      <c r="H1" s="37"/>
      <c r="I1" s="37"/>
      <c r="J1" s="37"/>
    </row>
    <row r="2" spans="1:10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G2" s="23" t="s">
        <v>0</v>
      </c>
      <c r="H2" s="23" t="s">
        <v>2</v>
      </c>
      <c r="I2" s="24" t="s">
        <v>1</v>
      </c>
      <c r="J2" s="23" t="s">
        <v>3</v>
      </c>
    </row>
    <row r="3" spans="1:10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G3" s="25" t="s">
        <v>5</v>
      </c>
      <c r="H3" s="26">
        <v>1200.69</v>
      </c>
      <c r="I3" s="27">
        <v>6</v>
      </c>
      <c r="J3" s="28">
        <f>H3*I3</f>
        <v>7204.14</v>
      </c>
    </row>
    <row r="4" spans="1:10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G4" s="25" t="s">
        <v>16</v>
      </c>
      <c r="H4" s="29">
        <v>732.55</v>
      </c>
      <c r="I4" s="27">
        <v>7</v>
      </c>
      <c r="J4" s="28">
        <f t="shared" ref="J4:J6" si="0">H4*I4</f>
        <v>5127.8499999999995</v>
      </c>
    </row>
    <row r="5" spans="1:10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G5" s="25" t="s">
        <v>24</v>
      </c>
      <c r="H5" s="29">
        <v>488.36</v>
      </c>
      <c r="I5" s="27">
        <v>3</v>
      </c>
      <c r="J5" s="28">
        <f t="shared" si="0"/>
        <v>1465.08</v>
      </c>
    </row>
    <row r="6" spans="1:10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G6" s="30" t="s">
        <v>28</v>
      </c>
      <c r="H6" s="29">
        <v>436.04</v>
      </c>
      <c r="I6" s="31">
        <v>6</v>
      </c>
      <c r="J6" s="28">
        <f t="shared" si="0"/>
        <v>2616.2400000000002</v>
      </c>
    </row>
    <row r="7" spans="1:10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G7" s="32"/>
      <c r="H7" s="33"/>
      <c r="I7" s="34">
        <f>SUM(I3:I6)</f>
        <v>22</v>
      </c>
      <c r="J7" s="35">
        <f>SUM(J3:J6)</f>
        <v>16413.310000000001</v>
      </c>
    </row>
    <row r="8" spans="1:10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0">
      <c r="A9" s="4" t="s">
        <v>16</v>
      </c>
      <c r="B9" s="5">
        <v>1</v>
      </c>
      <c r="C9" s="8">
        <v>732.55</v>
      </c>
      <c r="D9" s="22" t="s">
        <v>27</v>
      </c>
      <c r="E9" s="8"/>
    </row>
    <row r="10" spans="1:10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0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0">
      <c r="A12" s="4" t="s">
        <v>16</v>
      </c>
      <c r="B12" s="5">
        <v>1</v>
      </c>
      <c r="C12" s="8">
        <v>732.55</v>
      </c>
      <c r="D12" s="22" t="s">
        <v>27</v>
      </c>
      <c r="E12" s="8"/>
    </row>
    <row r="13" spans="1:10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0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0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0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topLeftCell="A3" workbookViewId="0">
      <selection activeCell="D15" sqref="D15"/>
    </sheetView>
  </sheetViews>
  <sheetFormatPr defaultRowHeight="15"/>
  <cols>
    <col min="4" max="4" width="23.28515625" customWidth="1"/>
    <col min="10" max="10" width="20.7109375" customWidth="1"/>
  </cols>
  <sheetData>
    <row r="1" spans="1:10">
      <c r="A1" s="36" t="s">
        <v>34</v>
      </c>
      <c r="B1" s="36"/>
      <c r="C1" s="36"/>
      <c r="D1" s="36"/>
      <c r="E1" s="36"/>
      <c r="G1" s="37" t="s">
        <v>39</v>
      </c>
      <c r="H1" s="37"/>
      <c r="I1" s="37"/>
      <c r="J1" s="37"/>
    </row>
    <row r="2" spans="1:10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G2" s="23" t="s">
        <v>0</v>
      </c>
      <c r="H2" s="23" t="s">
        <v>2</v>
      </c>
      <c r="I2" s="24" t="s">
        <v>1</v>
      </c>
      <c r="J2" s="23" t="s">
        <v>3</v>
      </c>
    </row>
    <row r="3" spans="1:10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G3" s="25" t="s">
        <v>5</v>
      </c>
      <c r="H3" s="26">
        <v>1200.69</v>
      </c>
      <c r="I3" s="27">
        <v>6</v>
      </c>
      <c r="J3" s="28">
        <f>H3*I3</f>
        <v>7204.14</v>
      </c>
    </row>
    <row r="4" spans="1:10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G4" s="25" t="s">
        <v>16</v>
      </c>
      <c r="H4" s="29">
        <v>732.55</v>
      </c>
      <c r="I4" s="27">
        <v>7</v>
      </c>
      <c r="J4" s="28">
        <f t="shared" ref="J4:J6" si="0">H4*I4</f>
        <v>5127.8499999999995</v>
      </c>
    </row>
    <row r="5" spans="1:10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G5" s="25" t="s">
        <v>24</v>
      </c>
      <c r="H5" s="29">
        <v>488.36</v>
      </c>
      <c r="I5" s="27">
        <v>3</v>
      </c>
      <c r="J5" s="28">
        <f t="shared" si="0"/>
        <v>1465.08</v>
      </c>
    </row>
    <row r="6" spans="1:10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G6" s="30" t="s">
        <v>28</v>
      </c>
      <c r="H6" s="29">
        <v>436.04</v>
      </c>
      <c r="I6" s="31">
        <v>6</v>
      </c>
      <c r="J6" s="28">
        <f t="shared" si="0"/>
        <v>2616.2400000000002</v>
      </c>
    </row>
    <row r="7" spans="1:10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G7" s="32"/>
      <c r="H7" s="33"/>
      <c r="I7" s="34">
        <f>SUM(I3:I6)</f>
        <v>22</v>
      </c>
      <c r="J7" s="35">
        <f>SUM(J3:J6)</f>
        <v>16413.310000000001</v>
      </c>
    </row>
    <row r="8" spans="1:10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0">
      <c r="A9" s="4" t="s">
        <v>16</v>
      </c>
      <c r="B9" s="5">
        <v>1</v>
      </c>
      <c r="C9" s="8">
        <v>732.55</v>
      </c>
      <c r="D9" s="9" t="s">
        <v>17</v>
      </c>
      <c r="E9" s="8">
        <v>1805</v>
      </c>
    </row>
    <row r="10" spans="1:10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0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0">
      <c r="A12" s="4" t="s">
        <v>16</v>
      </c>
      <c r="B12" s="5">
        <v>1</v>
      </c>
      <c r="C12" s="8">
        <v>732.55</v>
      </c>
      <c r="D12" s="7" t="s">
        <v>20</v>
      </c>
      <c r="E12" s="8" t="s">
        <v>21</v>
      </c>
    </row>
    <row r="13" spans="1:10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0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0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0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D15" sqref="D15"/>
    </sheetView>
  </sheetViews>
  <sheetFormatPr defaultRowHeight="15"/>
  <cols>
    <col min="4" max="4" width="23.28515625" customWidth="1"/>
    <col min="10" max="10" width="19.85546875" customWidth="1"/>
  </cols>
  <sheetData>
    <row r="1" spans="1:10">
      <c r="A1" s="36" t="s">
        <v>33</v>
      </c>
      <c r="B1" s="36"/>
      <c r="C1" s="36"/>
      <c r="D1" s="36"/>
      <c r="E1" s="36"/>
      <c r="G1" s="37" t="s">
        <v>40</v>
      </c>
      <c r="H1" s="37"/>
      <c r="I1" s="37"/>
      <c r="J1" s="37"/>
    </row>
    <row r="2" spans="1:10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G2" s="23" t="s">
        <v>0</v>
      </c>
      <c r="H2" s="23" t="s">
        <v>2</v>
      </c>
      <c r="I2" s="24" t="s">
        <v>1</v>
      </c>
      <c r="J2" s="23" t="s">
        <v>3</v>
      </c>
    </row>
    <row r="3" spans="1:10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G3" s="25" t="s">
        <v>5</v>
      </c>
      <c r="H3" s="26">
        <v>1200.69</v>
      </c>
      <c r="I3" s="27">
        <v>6</v>
      </c>
      <c r="J3" s="28">
        <f>H3*I3</f>
        <v>7204.14</v>
      </c>
    </row>
    <row r="4" spans="1:10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G4" s="25" t="s">
        <v>16</v>
      </c>
      <c r="H4" s="29">
        <v>732.55</v>
      </c>
      <c r="I4" s="27">
        <v>7</v>
      </c>
      <c r="J4" s="28">
        <f t="shared" ref="J4:J6" si="0">H4*I4</f>
        <v>5127.8499999999995</v>
      </c>
    </row>
    <row r="5" spans="1:10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G5" s="25" t="s">
        <v>24</v>
      </c>
      <c r="H5" s="29">
        <v>488.36</v>
      </c>
      <c r="I5" s="27">
        <v>3</v>
      </c>
      <c r="J5" s="28">
        <f t="shared" si="0"/>
        <v>1465.08</v>
      </c>
    </row>
    <row r="6" spans="1:10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G6" s="30" t="s">
        <v>28</v>
      </c>
      <c r="H6" s="29">
        <v>436.04</v>
      </c>
      <c r="I6" s="31">
        <v>6</v>
      </c>
      <c r="J6" s="28">
        <f t="shared" si="0"/>
        <v>2616.2400000000002</v>
      </c>
    </row>
    <row r="7" spans="1:10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G7" s="32"/>
      <c r="H7" s="33"/>
      <c r="I7" s="34">
        <f>SUM(I3:I6)</f>
        <v>22</v>
      </c>
      <c r="J7" s="35">
        <f>SUM(J3:J6)</f>
        <v>16413.310000000001</v>
      </c>
    </row>
    <row r="8" spans="1:10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0">
      <c r="A9" s="4" t="s">
        <v>16</v>
      </c>
      <c r="B9" s="5">
        <v>1</v>
      </c>
      <c r="C9" s="8">
        <v>732.55</v>
      </c>
      <c r="D9" s="9" t="s">
        <v>17</v>
      </c>
      <c r="E9" s="8">
        <v>1805</v>
      </c>
    </row>
    <row r="10" spans="1:10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0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0">
      <c r="A12" s="4" t="s">
        <v>16</v>
      </c>
      <c r="B12" s="5">
        <v>1</v>
      </c>
      <c r="C12" s="8">
        <v>732.55</v>
      </c>
      <c r="D12" s="7" t="s">
        <v>20</v>
      </c>
      <c r="E12" s="8" t="s">
        <v>21</v>
      </c>
    </row>
    <row r="13" spans="1:10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0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0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0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D15" sqref="D15"/>
    </sheetView>
  </sheetViews>
  <sheetFormatPr defaultRowHeight="15"/>
  <cols>
    <col min="4" max="4" width="23.28515625" customWidth="1"/>
    <col min="10" max="10" width="18" customWidth="1"/>
  </cols>
  <sheetData>
    <row r="1" spans="1:10">
      <c r="A1" s="36" t="s">
        <v>36</v>
      </c>
      <c r="B1" s="36"/>
      <c r="C1" s="36"/>
      <c r="D1" s="36"/>
      <c r="E1" s="36"/>
      <c r="G1" s="37" t="s">
        <v>41</v>
      </c>
      <c r="H1" s="37"/>
      <c r="I1" s="37"/>
      <c r="J1" s="37"/>
    </row>
    <row r="2" spans="1:10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G2" s="23" t="s">
        <v>0</v>
      </c>
      <c r="H2" s="23" t="s">
        <v>2</v>
      </c>
      <c r="I2" s="24" t="s">
        <v>1</v>
      </c>
      <c r="J2" s="23" t="s">
        <v>3</v>
      </c>
    </row>
    <row r="3" spans="1:10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G3" s="25" t="s">
        <v>5</v>
      </c>
      <c r="H3" s="26">
        <v>1200.69</v>
      </c>
      <c r="I3" s="27">
        <v>6</v>
      </c>
      <c r="J3" s="28">
        <f>H3*I3</f>
        <v>7204.14</v>
      </c>
    </row>
    <row r="4" spans="1:10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G4" s="25" t="s">
        <v>16</v>
      </c>
      <c r="H4" s="29">
        <v>732.55</v>
      </c>
      <c r="I4" s="27">
        <v>7</v>
      </c>
      <c r="J4" s="28">
        <f t="shared" ref="J4:J6" si="0">H4*I4</f>
        <v>5127.8499999999995</v>
      </c>
    </row>
    <row r="5" spans="1:10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G5" s="25" t="s">
        <v>24</v>
      </c>
      <c r="H5" s="29">
        <v>488.36</v>
      </c>
      <c r="I5" s="27">
        <v>3</v>
      </c>
      <c r="J5" s="28">
        <f t="shared" si="0"/>
        <v>1465.08</v>
      </c>
    </row>
    <row r="6" spans="1:10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G6" s="30" t="s">
        <v>28</v>
      </c>
      <c r="H6" s="29">
        <v>436.04</v>
      </c>
      <c r="I6" s="31">
        <v>6</v>
      </c>
      <c r="J6" s="28">
        <f t="shared" si="0"/>
        <v>2616.2400000000002</v>
      </c>
    </row>
    <row r="7" spans="1:10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G7" s="32"/>
      <c r="H7" s="33"/>
      <c r="I7" s="34">
        <f>SUM(I3:I6)</f>
        <v>22</v>
      </c>
      <c r="J7" s="35">
        <f>SUM(J3:J6)</f>
        <v>16413.310000000001</v>
      </c>
    </row>
    <row r="8" spans="1:10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0">
      <c r="A9" s="4" t="s">
        <v>16</v>
      </c>
      <c r="B9" s="5">
        <v>1</v>
      </c>
      <c r="C9" s="8">
        <v>732.55</v>
      </c>
      <c r="D9" s="22" t="s">
        <v>27</v>
      </c>
      <c r="E9" s="8"/>
    </row>
    <row r="10" spans="1:10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0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0">
      <c r="A12" s="4" t="s">
        <v>16</v>
      </c>
      <c r="B12" s="5">
        <v>1</v>
      </c>
      <c r="C12" s="8">
        <v>732.55</v>
      </c>
      <c r="D12" s="22" t="s">
        <v>27</v>
      </c>
      <c r="E12" s="8"/>
    </row>
    <row r="13" spans="1:10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0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0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0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D15" sqref="D15"/>
    </sheetView>
  </sheetViews>
  <sheetFormatPr defaultRowHeight="15"/>
  <cols>
    <col min="4" max="4" width="23.28515625" customWidth="1"/>
    <col min="10" max="10" width="19" customWidth="1"/>
  </cols>
  <sheetData>
    <row r="1" spans="1:10">
      <c r="A1" s="36" t="s">
        <v>37</v>
      </c>
      <c r="B1" s="36"/>
      <c r="C1" s="36"/>
      <c r="D1" s="36"/>
      <c r="E1" s="36"/>
      <c r="G1" s="37" t="s">
        <v>42</v>
      </c>
      <c r="H1" s="37"/>
      <c r="I1" s="37"/>
      <c r="J1" s="37"/>
    </row>
    <row r="2" spans="1:10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G2" s="23" t="s">
        <v>0</v>
      </c>
      <c r="H2" s="23" t="s">
        <v>2</v>
      </c>
      <c r="I2" s="24" t="s">
        <v>1</v>
      </c>
      <c r="J2" s="23" t="s">
        <v>3</v>
      </c>
    </row>
    <row r="3" spans="1:10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G3" s="25" t="s">
        <v>5</v>
      </c>
      <c r="H3" s="26">
        <v>1200.69</v>
      </c>
      <c r="I3" s="27">
        <v>6</v>
      </c>
      <c r="J3" s="28">
        <f>H3*I3</f>
        <v>7204.14</v>
      </c>
    </row>
    <row r="4" spans="1:10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G4" s="25" t="s">
        <v>16</v>
      </c>
      <c r="H4" s="29">
        <v>732.55</v>
      </c>
      <c r="I4" s="27">
        <v>7</v>
      </c>
      <c r="J4" s="28">
        <f t="shared" ref="J4:J6" si="0">H4*I4</f>
        <v>5127.8499999999995</v>
      </c>
    </row>
    <row r="5" spans="1:10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G5" s="25" t="s">
        <v>24</v>
      </c>
      <c r="H5" s="29">
        <v>488.36</v>
      </c>
      <c r="I5" s="27">
        <v>3</v>
      </c>
      <c r="J5" s="28">
        <f t="shared" si="0"/>
        <v>1465.08</v>
      </c>
    </row>
    <row r="6" spans="1:10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G6" s="30" t="s">
        <v>28</v>
      </c>
      <c r="H6" s="29">
        <v>436.04</v>
      </c>
      <c r="I6" s="31">
        <v>6</v>
      </c>
      <c r="J6" s="28">
        <f t="shared" si="0"/>
        <v>2616.2400000000002</v>
      </c>
    </row>
    <row r="7" spans="1:10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G7" s="32"/>
      <c r="H7" s="33"/>
      <c r="I7" s="34">
        <f>SUM(I3:I6)</f>
        <v>22</v>
      </c>
      <c r="J7" s="35">
        <f>SUM(J3:J6)</f>
        <v>16413.310000000001</v>
      </c>
    </row>
    <row r="8" spans="1:10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0">
      <c r="A9" s="4" t="s">
        <v>16</v>
      </c>
      <c r="B9" s="5">
        <v>1</v>
      </c>
      <c r="C9" s="8">
        <v>732.55</v>
      </c>
      <c r="D9" s="22" t="s">
        <v>27</v>
      </c>
      <c r="E9" s="8"/>
    </row>
    <row r="10" spans="1:10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0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0">
      <c r="A12" s="4" t="s">
        <v>16</v>
      </c>
      <c r="B12" s="5">
        <v>1</v>
      </c>
      <c r="C12" s="8">
        <v>732.55</v>
      </c>
      <c r="D12" s="22" t="s">
        <v>27</v>
      </c>
      <c r="E12" s="8"/>
    </row>
    <row r="13" spans="1:10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0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0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0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D15" sqref="D15"/>
    </sheetView>
  </sheetViews>
  <sheetFormatPr defaultRowHeight="15"/>
  <cols>
    <col min="4" max="4" width="23.28515625" customWidth="1"/>
    <col min="10" max="10" width="19" customWidth="1"/>
  </cols>
  <sheetData>
    <row r="1" spans="1:10">
      <c r="A1" s="37" t="s">
        <v>43</v>
      </c>
      <c r="B1" s="36"/>
      <c r="C1" s="36"/>
      <c r="D1" s="36"/>
      <c r="E1" s="36"/>
      <c r="G1" s="37" t="s">
        <v>44</v>
      </c>
      <c r="H1" s="37"/>
      <c r="I1" s="37"/>
      <c r="J1" s="37"/>
    </row>
    <row r="2" spans="1:10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G2" s="23" t="s">
        <v>0</v>
      </c>
      <c r="H2" s="23" t="s">
        <v>2</v>
      </c>
      <c r="I2" s="24" t="s">
        <v>1</v>
      </c>
      <c r="J2" s="23" t="s">
        <v>3</v>
      </c>
    </row>
    <row r="3" spans="1:10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G3" s="25" t="s">
        <v>5</v>
      </c>
      <c r="H3" s="26">
        <v>1200.69</v>
      </c>
      <c r="I3" s="27">
        <v>6</v>
      </c>
      <c r="J3" s="28">
        <f>H3*I3</f>
        <v>7204.14</v>
      </c>
    </row>
    <row r="4" spans="1:10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G4" s="25" t="s">
        <v>16</v>
      </c>
      <c r="H4" s="29">
        <v>732.55</v>
      </c>
      <c r="I4" s="27">
        <v>7</v>
      </c>
      <c r="J4" s="28">
        <f t="shared" ref="J4:J6" si="0">H4*I4</f>
        <v>5127.8499999999995</v>
      </c>
    </row>
    <row r="5" spans="1:10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G5" s="25" t="s">
        <v>24</v>
      </c>
      <c r="H5" s="29">
        <v>488.36</v>
      </c>
      <c r="I5" s="27">
        <v>3</v>
      </c>
      <c r="J5" s="28">
        <f t="shared" si="0"/>
        <v>1465.08</v>
      </c>
    </row>
    <row r="6" spans="1:10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G6" s="30" t="s">
        <v>28</v>
      </c>
      <c r="H6" s="29">
        <v>436.04</v>
      </c>
      <c r="I6" s="31">
        <v>6</v>
      </c>
      <c r="J6" s="28">
        <f t="shared" si="0"/>
        <v>2616.2400000000002</v>
      </c>
    </row>
    <row r="7" spans="1:10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G7" s="32"/>
      <c r="H7" s="33"/>
      <c r="I7" s="34">
        <f>SUM(I3:I6)</f>
        <v>22</v>
      </c>
      <c r="J7" s="35">
        <f>SUM(J3:J6)</f>
        <v>16413.310000000001</v>
      </c>
    </row>
    <row r="8" spans="1:10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0">
      <c r="A9" s="4" t="s">
        <v>16</v>
      </c>
      <c r="B9" s="5">
        <v>1</v>
      </c>
      <c r="C9" s="8">
        <v>732.55</v>
      </c>
      <c r="D9" s="22" t="s">
        <v>27</v>
      </c>
      <c r="E9" s="8"/>
    </row>
    <row r="10" spans="1:10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0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0">
      <c r="A12" s="4" t="s">
        <v>16</v>
      </c>
      <c r="B12" s="5">
        <v>1</v>
      </c>
      <c r="C12" s="8">
        <v>732.55</v>
      </c>
      <c r="D12" s="22" t="s">
        <v>27</v>
      </c>
      <c r="E12" s="8"/>
    </row>
    <row r="13" spans="1:10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0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0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0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D15" sqref="D15"/>
    </sheetView>
  </sheetViews>
  <sheetFormatPr defaultRowHeight="15"/>
  <cols>
    <col min="4" max="4" width="23.28515625" customWidth="1"/>
    <col min="10" max="10" width="19" customWidth="1"/>
  </cols>
  <sheetData>
    <row r="1" spans="1:10">
      <c r="A1" s="37" t="s">
        <v>45</v>
      </c>
      <c r="B1" s="36"/>
      <c r="C1" s="36"/>
      <c r="D1" s="36"/>
      <c r="E1" s="36"/>
      <c r="G1" s="37" t="s">
        <v>46</v>
      </c>
      <c r="H1" s="37"/>
      <c r="I1" s="37"/>
      <c r="J1" s="37"/>
    </row>
    <row r="2" spans="1:10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G2" s="23" t="s">
        <v>0</v>
      </c>
      <c r="H2" s="23" t="s">
        <v>2</v>
      </c>
      <c r="I2" s="24" t="s">
        <v>1</v>
      </c>
      <c r="J2" s="23" t="s">
        <v>3</v>
      </c>
    </row>
    <row r="3" spans="1:10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G3" s="25" t="s">
        <v>5</v>
      </c>
      <c r="H3" s="26">
        <v>1200.69</v>
      </c>
      <c r="I3" s="27">
        <v>6</v>
      </c>
      <c r="J3" s="28">
        <f>H3*I3</f>
        <v>7204.14</v>
      </c>
    </row>
    <row r="4" spans="1:10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G4" s="25" t="s">
        <v>16</v>
      </c>
      <c r="H4" s="29">
        <v>732.55</v>
      </c>
      <c r="I4" s="27">
        <v>7</v>
      </c>
      <c r="J4" s="28">
        <f t="shared" ref="J4:J6" si="0">H4*I4</f>
        <v>5127.8499999999995</v>
      </c>
    </row>
    <row r="5" spans="1:10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G5" s="25" t="s">
        <v>24</v>
      </c>
      <c r="H5" s="29">
        <v>488.36</v>
      </c>
      <c r="I5" s="27">
        <v>3</v>
      </c>
      <c r="J5" s="28">
        <f t="shared" si="0"/>
        <v>1465.08</v>
      </c>
    </row>
    <row r="6" spans="1:10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G6" s="30" t="s">
        <v>28</v>
      </c>
      <c r="H6" s="29">
        <v>436.04</v>
      </c>
      <c r="I6" s="31">
        <v>6</v>
      </c>
      <c r="J6" s="28">
        <f t="shared" si="0"/>
        <v>2616.2400000000002</v>
      </c>
    </row>
    <row r="7" spans="1:10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G7" s="32"/>
      <c r="H7" s="33"/>
      <c r="I7" s="34">
        <f>SUM(I3:I6)</f>
        <v>22</v>
      </c>
      <c r="J7" s="35">
        <f>SUM(J3:J6)</f>
        <v>16413.310000000001</v>
      </c>
    </row>
    <row r="8" spans="1:10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0">
      <c r="A9" s="4" t="s">
        <v>16</v>
      </c>
      <c r="B9" s="5">
        <v>1</v>
      </c>
      <c r="C9" s="8">
        <v>732.55</v>
      </c>
      <c r="D9" s="22" t="s">
        <v>27</v>
      </c>
      <c r="E9" s="8"/>
    </row>
    <row r="10" spans="1:10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0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0">
      <c r="A12" s="4" t="s">
        <v>16</v>
      </c>
      <c r="B12" s="5">
        <v>1</v>
      </c>
      <c r="C12" s="8">
        <v>732.55</v>
      </c>
      <c r="D12" s="22" t="s">
        <v>27</v>
      </c>
      <c r="E12" s="8"/>
    </row>
    <row r="13" spans="1:10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0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0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0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C5" sqref="C5"/>
    </sheetView>
  </sheetViews>
  <sheetFormatPr defaultRowHeight="15"/>
  <cols>
    <col min="4" max="4" width="23.28515625" customWidth="1"/>
    <col min="10" max="10" width="19" customWidth="1"/>
  </cols>
  <sheetData>
    <row r="1" spans="1:10">
      <c r="A1" s="37" t="s">
        <v>47</v>
      </c>
      <c r="B1" s="36"/>
      <c r="C1" s="36"/>
      <c r="D1" s="36"/>
      <c r="E1" s="36"/>
      <c r="G1" s="37" t="s">
        <v>48</v>
      </c>
      <c r="H1" s="37"/>
      <c r="I1" s="37"/>
      <c r="J1" s="37"/>
    </row>
    <row r="2" spans="1:10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G2" s="23" t="s">
        <v>0</v>
      </c>
      <c r="H2" s="23" t="s">
        <v>2</v>
      </c>
      <c r="I2" s="24" t="s">
        <v>1</v>
      </c>
      <c r="J2" s="23" t="s">
        <v>3</v>
      </c>
    </row>
    <row r="3" spans="1:10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G3" s="25" t="s">
        <v>5</v>
      </c>
      <c r="H3" s="26">
        <v>1200.69</v>
      </c>
      <c r="I3" s="27">
        <v>6</v>
      </c>
      <c r="J3" s="28">
        <f>H3*I3</f>
        <v>7204.14</v>
      </c>
    </row>
    <row r="4" spans="1:10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G4" s="25" t="s">
        <v>16</v>
      </c>
      <c r="H4" s="29">
        <v>732.55</v>
      </c>
      <c r="I4" s="27">
        <v>7</v>
      </c>
      <c r="J4" s="28">
        <f t="shared" ref="J4:J6" si="0">H4*I4</f>
        <v>5127.8499999999995</v>
      </c>
    </row>
    <row r="5" spans="1:10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G5" s="25" t="s">
        <v>24</v>
      </c>
      <c r="H5" s="29">
        <v>488.36</v>
      </c>
      <c r="I5" s="27">
        <v>3</v>
      </c>
      <c r="J5" s="28">
        <f t="shared" si="0"/>
        <v>1465.08</v>
      </c>
    </row>
    <row r="6" spans="1:10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G6" s="30" t="s">
        <v>28</v>
      </c>
      <c r="H6" s="29">
        <v>436.04</v>
      </c>
      <c r="I6" s="31">
        <v>6</v>
      </c>
      <c r="J6" s="28">
        <f t="shared" si="0"/>
        <v>2616.2400000000002</v>
      </c>
    </row>
    <row r="7" spans="1:10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G7" s="32"/>
      <c r="H7" s="33"/>
      <c r="I7" s="34">
        <f>SUM(I3:I6)</f>
        <v>22</v>
      </c>
      <c r="J7" s="35">
        <f>SUM(J3:J6)</f>
        <v>16413.310000000001</v>
      </c>
    </row>
    <row r="8" spans="1:10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0">
      <c r="A9" s="4" t="s">
        <v>16</v>
      </c>
      <c r="B9" s="5">
        <v>1</v>
      </c>
      <c r="C9" s="8">
        <v>732.55</v>
      </c>
      <c r="D9" s="22" t="s">
        <v>27</v>
      </c>
      <c r="E9" s="8"/>
    </row>
    <row r="10" spans="1:10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0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0">
      <c r="A12" s="4" t="s">
        <v>16</v>
      </c>
      <c r="B12" s="5">
        <v>1</v>
      </c>
      <c r="C12" s="8">
        <v>732.55</v>
      </c>
      <c r="D12" s="22" t="s">
        <v>27</v>
      </c>
      <c r="E12" s="8"/>
    </row>
    <row r="13" spans="1:10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0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0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0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J9" sqref="J9"/>
    </sheetView>
  </sheetViews>
  <sheetFormatPr defaultRowHeight="15"/>
  <cols>
    <col min="4" max="4" width="23.28515625" customWidth="1"/>
    <col min="10" max="10" width="19" customWidth="1"/>
  </cols>
  <sheetData>
    <row r="1" spans="1:10">
      <c r="A1" s="37" t="s">
        <v>51</v>
      </c>
      <c r="B1" s="36"/>
      <c r="C1" s="36"/>
      <c r="D1" s="36"/>
      <c r="E1" s="36"/>
      <c r="G1" s="37" t="s">
        <v>52</v>
      </c>
      <c r="H1" s="37"/>
      <c r="I1" s="37"/>
      <c r="J1" s="37"/>
    </row>
    <row r="2" spans="1:10">
      <c r="A2" s="1" t="s">
        <v>0</v>
      </c>
      <c r="B2" s="2" t="s">
        <v>1</v>
      </c>
      <c r="C2" s="1" t="s">
        <v>2</v>
      </c>
      <c r="D2" s="1" t="s">
        <v>3</v>
      </c>
      <c r="E2" s="3" t="s">
        <v>4</v>
      </c>
      <c r="G2" s="23" t="s">
        <v>0</v>
      </c>
      <c r="H2" s="23" t="s">
        <v>2</v>
      </c>
      <c r="I2" s="24" t="s">
        <v>1</v>
      </c>
      <c r="J2" s="23" t="s">
        <v>3</v>
      </c>
    </row>
    <row r="3" spans="1:10">
      <c r="A3" s="4" t="s">
        <v>5</v>
      </c>
      <c r="B3" s="5">
        <v>1</v>
      </c>
      <c r="C3" s="6">
        <v>1200.69</v>
      </c>
      <c r="D3" s="7" t="s">
        <v>6</v>
      </c>
      <c r="E3" s="8" t="s">
        <v>7</v>
      </c>
      <c r="G3" s="25" t="s">
        <v>5</v>
      </c>
      <c r="H3" s="26">
        <v>1200.69</v>
      </c>
      <c r="I3" s="27">
        <v>6</v>
      </c>
      <c r="J3" s="28">
        <f>H3*I3</f>
        <v>7204.14</v>
      </c>
    </row>
    <row r="4" spans="1:10">
      <c r="A4" s="4" t="s">
        <v>5</v>
      </c>
      <c r="B4" s="5">
        <v>1</v>
      </c>
      <c r="C4" s="6">
        <v>1200.69</v>
      </c>
      <c r="D4" s="7" t="s">
        <v>8</v>
      </c>
      <c r="E4" s="8" t="s">
        <v>9</v>
      </c>
      <c r="G4" s="25" t="s">
        <v>16</v>
      </c>
      <c r="H4" s="29">
        <v>732.55</v>
      </c>
      <c r="I4" s="27">
        <v>7</v>
      </c>
      <c r="J4" s="28">
        <f t="shared" ref="J4:J6" si="0">H4*I4</f>
        <v>5127.8499999999995</v>
      </c>
    </row>
    <row r="5" spans="1:10">
      <c r="A5" s="4" t="s">
        <v>5</v>
      </c>
      <c r="B5" s="5">
        <v>1</v>
      </c>
      <c r="C5" s="6">
        <v>1200.69</v>
      </c>
      <c r="D5" s="9" t="s">
        <v>10</v>
      </c>
      <c r="E5" s="8" t="s">
        <v>11</v>
      </c>
      <c r="G5" s="25" t="s">
        <v>24</v>
      </c>
      <c r="H5" s="29">
        <v>488.36</v>
      </c>
      <c r="I5" s="27">
        <v>3</v>
      </c>
      <c r="J5" s="28">
        <f t="shared" si="0"/>
        <v>1465.08</v>
      </c>
    </row>
    <row r="6" spans="1:10">
      <c r="A6" s="4" t="s">
        <v>5</v>
      </c>
      <c r="B6" s="5">
        <v>1</v>
      </c>
      <c r="C6" s="6">
        <v>1200.69</v>
      </c>
      <c r="D6" s="9" t="s">
        <v>12</v>
      </c>
      <c r="E6" s="8">
        <v>280</v>
      </c>
      <c r="G6" s="30" t="s">
        <v>28</v>
      </c>
      <c r="H6" s="29">
        <v>436.04</v>
      </c>
      <c r="I6" s="31">
        <v>6</v>
      </c>
      <c r="J6" s="28">
        <f t="shared" si="0"/>
        <v>2616.2400000000002</v>
      </c>
    </row>
    <row r="7" spans="1:10">
      <c r="A7" s="4" t="s">
        <v>5</v>
      </c>
      <c r="B7" s="5">
        <v>1</v>
      </c>
      <c r="C7" s="6">
        <v>1200.69</v>
      </c>
      <c r="D7" s="9" t="s">
        <v>13</v>
      </c>
      <c r="E7" s="8" t="s">
        <v>14</v>
      </c>
      <c r="G7" s="32"/>
      <c r="H7" s="33"/>
      <c r="I7" s="34">
        <f>SUM(I3:I6)</f>
        <v>22</v>
      </c>
      <c r="J7" s="35">
        <f>SUM(J3:J6)</f>
        <v>16413.310000000001</v>
      </c>
    </row>
    <row r="8" spans="1:10">
      <c r="A8" s="4" t="s">
        <v>5</v>
      </c>
      <c r="B8" s="5">
        <v>1</v>
      </c>
      <c r="C8" s="10">
        <v>1200.69</v>
      </c>
      <c r="D8" s="11" t="s">
        <v>15</v>
      </c>
      <c r="E8" s="12">
        <v>752</v>
      </c>
    </row>
    <row r="9" spans="1:10">
      <c r="A9" s="4" t="s">
        <v>16</v>
      </c>
      <c r="B9" s="5">
        <v>1</v>
      </c>
      <c r="C9" s="8">
        <v>732.55</v>
      </c>
      <c r="D9" s="22" t="s">
        <v>27</v>
      </c>
      <c r="E9" s="8"/>
    </row>
    <row r="10" spans="1:10">
      <c r="A10" s="4" t="s">
        <v>16</v>
      </c>
      <c r="B10" s="5">
        <v>1</v>
      </c>
      <c r="C10" s="8">
        <v>732.55</v>
      </c>
      <c r="D10" s="9" t="s">
        <v>18</v>
      </c>
      <c r="E10" s="8">
        <v>647</v>
      </c>
    </row>
    <row r="11" spans="1:10">
      <c r="A11" s="4" t="s">
        <v>16</v>
      </c>
      <c r="B11" s="5">
        <v>1</v>
      </c>
      <c r="C11" s="8">
        <v>732.55</v>
      </c>
      <c r="D11" s="7" t="s">
        <v>19</v>
      </c>
      <c r="E11" s="8">
        <v>531</v>
      </c>
    </row>
    <row r="12" spans="1:10">
      <c r="A12" s="4" t="s">
        <v>16</v>
      </c>
      <c r="B12" s="5">
        <v>1</v>
      </c>
      <c r="C12" s="8">
        <v>732.55</v>
      </c>
      <c r="D12" s="22" t="s">
        <v>27</v>
      </c>
      <c r="E12" s="8"/>
    </row>
    <row r="13" spans="1:10">
      <c r="A13" s="4" t="s">
        <v>16</v>
      </c>
      <c r="B13" s="5">
        <v>1</v>
      </c>
      <c r="C13" s="8">
        <v>732.55</v>
      </c>
      <c r="D13" s="11" t="s">
        <v>22</v>
      </c>
      <c r="E13" s="8">
        <v>2187</v>
      </c>
    </row>
    <row r="14" spans="1:10">
      <c r="A14" s="4" t="s">
        <v>16</v>
      </c>
      <c r="B14" s="5">
        <v>1</v>
      </c>
      <c r="C14" s="8">
        <v>732.55</v>
      </c>
      <c r="D14" s="11" t="s">
        <v>23</v>
      </c>
      <c r="E14" s="8">
        <v>2232</v>
      </c>
    </row>
    <row r="15" spans="1:10">
      <c r="A15" s="4" t="s">
        <v>16</v>
      </c>
      <c r="B15" s="5">
        <v>1</v>
      </c>
      <c r="C15" s="8">
        <v>732.55</v>
      </c>
      <c r="D15" s="13" t="s">
        <v>27</v>
      </c>
      <c r="E15" s="8">
        <v>2704</v>
      </c>
    </row>
    <row r="16" spans="1:10">
      <c r="A16" s="4" t="s">
        <v>24</v>
      </c>
      <c r="B16" s="5">
        <v>1</v>
      </c>
      <c r="C16" s="8">
        <v>488.36</v>
      </c>
      <c r="D16" s="7" t="s">
        <v>25</v>
      </c>
      <c r="E16" s="8" t="s">
        <v>26</v>
      </c>
    </row>
    <row r="17" spans="1:5">
      <c r="A17" s="4" t="s">
        <v>24</v>
      </c>
      <c r="B17" s="5">
        <v>1</v>
      </c>
      <c r="C17" s="8">
        <v>488.36</v>
      </c>
      <c r="D17" s="13" t="s">
        <v>27</v>
      </c>
      <c r="E17" s="8"/>
    </row>
    <row r="18" spans="1:5">
      <c r="A18" s="4" t="s">
        <v>24</v>
      </c>
      <c r="B18" s="5">
        <v>1</v>
      </c>
      <c r="C18" s="8">
        <v>488.36</v>
      </c>
      <c r="D18" s="13" t="s">
        <v>27</v>
      </c>
      <c r="E18" s="8"/>
    </row>
    <row r="19" spans="1:5">
      <c r="A19" s="4" t="s">
        <v>24</v>
      </c>
      <c r="B19" s="5">
        <v>1</v>
      </c>
      <c r="C19" s="8">
        <v>488.36</v>
      </c>
      <c r="D19" s="13" t="s">
        <v>27</v>
      </c>
      <c r="E19" s="8"/>
    </row>
    <row r="20" spans="1:5">
      <c r="A20" s="4" t="s">
        <v>28</v>
      </c>
      <c r="B20" s="5">
        <v>1</v>
      </c>
      <c r="C20" s="8">
        <v>436.04</v>
      </c>
      <c r="D20" s="11" t="s">
        <v>29</v>
      </c>
      <c r="E20" s="14">
        <v>2194</v>
      </c>
    </row>
    <row r="21" spans="1:5">
      <c r="A21" s="4" t="s">
        <v>28</v>
      </c>
      <c r="B21" s="5">
        <v>1</v>
      </c>
      <c r="C21" s="8">
        <v>436.04</v>
      </c>
      <c r="D21" s="11" t="s">
        <v>30</v>
      </c>
      <c r="E21" s="8">
        <v>2640</v>
      </c>
    </row>
    <row r="22" spans="1:5">
      <c r="A22" s="4" t="s">
        <v>28</v>
      </c>
      <c r="B22" s="5">
        <v>1</v>
      </c>
      <c r="C22" s="8">
        <v>436.04</v>
      </c>
      <c r="D22" s="11" t="s">
        <v>31</v>
      </c>
      <c r="E22" s="8">
        <v>1996</v>
      </c>
    </row>
    <row r="23" spans="1:5">
      <c r="A23" s="4" t="s">
        <v>28</v>
      </c>
      <c r="B23" s="5">
        <v>1</v>
      </c>
      <c r="C23" s="8">
        <v>436.04</v>
      </c>
      <c r="D23" s="11" t="s">
        <v>32</v>
      </c>
      <c r="E23" s="8">
        <v>774</v>
      </c>
    </row>
    <row r="24" spans="1:5">
      <c r="A24" s="4" t="s">
        <v>28</v>
      </c>
      <c r="B24" s="5">
        <v>1</v>
      </c>
      <c r="C24" s="8">
        <v>436.04</v>
      </c>
      <c r="D24" s="15" t="s">
        <v>27</v>
      </c>
      <c r="E24" s="16"/>
    </row>
    <row r="25" spans="1:5">
      <c r="A25" s="17" t="s">
        <v>28</v>
      </c>
      <c r="B25" s="18">
        <v>1</v>
      </c>
      <c r="C25" s="8">
        <v>436.04</v>
      </c>
      <c r="D25" s="13" t="s">
        <v>27</v>
      </c>
      <c r="E25" s="16"/>
    </row>
    <row r="26" spans="1:5">
      <c r="A26" s="19"/>
      <c r="B26" s="20">
        <f>SUM(B3:B25)</f>
        <v>23</v>
      </c>
      <c r="C26" s="21">
        <f>SUM(C3:C25)</f>
        <v>16901.670000000006</v>
      </c>
      <c r="D26" s="19"/>
      <c r="E26" s="19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Jan20</vt:lpstr>
      <vt:lpstr>Fev20</vt:lpstr>
      <vt:lpstr>Mar20</vt:lpstr>
      <vt:lpstr>Abr20</vt:lpstr>
      <vt:lpstr>Mai20</vt:lpstr>
      <vt:lpstr>Jun20</vt:lpstr>
      <vt:lpstr>Jul20</vt:lpstr>
      <vt:lpstr>Ago20</vt:lpstr>
      <vt:lpstr>Set20</vt:lpstr>
      <vt:lpstr>Out20</vt:lpstr>
      <vt:lpstr>Nov20</vt:lpstr>
      <vt:lpstr>Dez20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deisy.silva</dc:creator>
  <cp:lastModifiedBy>Deisy Lúci Pereira da Silva</cp:lastModifiedBy>
  <dcterms:created xsi:type="dcterms:W3CDTF">2020-03-12T18:22:48Z</dcterms:created>
  <dcterms:modified xsi:type="dcterms:W3CDTF">2020-12-29T21:22:49Z</dcterms:modified>
</cp:coreProperties>
</file>