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" windowWidth="10185" windowHeight="8100"/>
  </bookViews>
  <sheets>
    <sheet name="Plan1" sheetId="1" r:id="rId1"/>
  </sheets>
  <definedNames>
    <definedName name="_xlnm.Print_Area" localSheetId="0">Plan1!$A$1:$I$17</definedName>
  </definedNames>
  <calcPr calcId="125725"/>
</workbook>
</file>

<file path=xl/calcChain.xml><?xml version="1.0" encoding="utf-8"?>
<calcChain xmlns="http://schemas.openxmlformats.org/spreadsheetml/2006/main">
  <c r="E13" i="1"/>
  <c r="E10"/>
  <c r="B7" l="1"/>
  <c r="G9" l="1"/>
  <c r="G11"/>
  <c r="G7"/>
  <c r="E8" l="1"/>
  <c r="D11"/>
  <c r="D9"/>
  <c r="D7"/>
  <c r="E7" s="1"/>
  <c r="B11"/>
  <c r="E11" s="1"/>
  <c r="B9"/>
  <c r="E9" s="1"/>
</calcChain>
</file>

<file path=xl/sharedStrings.xml><?xml version="1.0" encoding="utf-8"?>
<sst xmlns="http://schemas.openxmlformats.org/spreadsheetml/2006/main" count="41" uniqueCount="24">
  <si>
    <t>SECRETARIAS DE ESTADO COM ENTIDADES SUPERVISIONADAS</t>
  </si>
  <si>
    <t>Dotação autorizada</t>
  </si>
  <si>
    <t>Despesa liquidada</t>
  </si>
  <si>
    <t>% C/B</t>
  </si>
  <si>
    <t>Produto</t>
  </si>
  <si>
    <t>Meta física realizada</t>
  </si>
  <si>
    <t>Comentários</t>
  </si>
  <si>
    <t>Indicador do programa</t>
  </si>
  <si>
    <t xml:space="preserve">0995 - Atração e Implantação de Empreendimentos Estruturadores para o Estado </t>
  </si>
  <si>
    <t xml:space="preserve">4008 - Adequação da Infraestrutura para Implantação de Empreendimentos Industriais </t>
  </si>
  <si>
    <t xml:space="preserve">1004 - Descentralização das Atividades Econômicas e das Cadeias Produtivas </t>
  </si>
  <si>
    <t>4046 - Ampliação da Assistência Tecnológica e da Gestão aos APLs e às Cadeias Produtivas</t>
  </si>
  <si>
    <t>1064 - Viabilização da Infraestrutura Necessária à Interiorização do Desenvolvimento</t>
  </si>
  <si>
    <t>4170 - Implantação de Distritos Industriais</t>
  </si>
  <si>
    <t>Recurso repassado</t>
  </si>
  <si>
    <t>Programa / Ações</t>
  </si>
  <si>
    <t>-</t>
  </si>
  <si>
    <t>Infraestrutura adequada</t>
  </si>
  <si>
    <t>Assistência Tecnológica ampliada</t>
  </si>
  <si>
    <t>Distritos Industriais Requalificados</t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</si>
  <si>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Todo investimento foi custeado com arrecadação própria, não foi repassado nenhum recurso (Inversões Financeiras) por parte da SDEC / LOA.</t>
    </r>
  </si>
  <si>
    <t>Distritos Industriais Implantados ou em Implantação</t>
  </si>
  <si>
    <t>4097 - Requalificação de Distritos Industriais</t>
  </si>
  <si>
    <t>RELATÓRIO DE DESEMPENHO DA GESTÃO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</si>
</sst>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43" fontId="0" fillId="0" borderId="1" xfId="1" applyFont="1" applyBorder="1" applyAlignment="1">
      <alignment vertical="center" wrapText="1"/>
    </xf>
    <xf numFmtId="43" fontId="3" fillId="3" borderId="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43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1" xfId="0" applyFont="1" applyBorder="1" applyAlignment="1">
      <alignment horizontal="left" vertical="center" wrapText="1" indent="2"/>
    </xf>
    <xf numFmtId="0" fontId="0" fillId="0" borderId="0" xfId="0" applyFont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56030</xdr:rowOff>
    </xdr:from>
    <xdr:to>
      <xdr:col>8</xdr:col>
      <xdr:colOff>771901</xdr:colOff>
      <xdr:row>2</xdr:row>
      <xdr:rowOff>189380</xdr:rowOff>
    </xdr:to>
    <xdr:pic>
      <xdr:nvPicPr>
        <xdr:cNvPr id="2" name="Imagem 1" descr="logo AD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889" r="5256" b="31522"/>
        <a:stretch>
          <a:fillRect/>
        </a:stretch>
      </xdr:blipFill>
      <xdr:spPr>
        <a:xfrm>
          <a:off x="9758643" y="56030"/>
          <a:ext cx="762376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showGridLines="0" tabSelected="1" zoomScale="85" zoomScaleNormal="85" zoomScaleSheetLayoutView="100" workbookViewId="0">
      <selection activeCell="A2" sqref="A2:I2"/>
    </sheetView>
  </sheetViews>
  <sheetFormatPr defaultRowHeight="15"/>
  <cols>
    <col min="1" max="1" width="46.28515625" style="1" customWidth="1"/>
    <col min="2" max="2" width="13.85546875" style="1" bestFit="1" customWidth="1"/>
    <col min="3" max="4" width="12.42578125" style="1" customWidth="1"/>
    <col min="5" max="5" width="11.5703125" style="1" bestFit="1" customWidth="1"/>
    <col min="6" max="6" width="21.140625" style="2" customWidth="1"/>
    <col min="7" max="7" width="10.42578125" style="2" bestFit="1" customWidth="1"/>
    <col min="8" max="8" width="18.140625" style="1" customWidth="1"/>
    <col min="9" max="9" width="11.7109375" style="1" customWidth="1"/>
    <col min="10" max="16384" width="9.140625" style="1"/>
  </cols>
  <sheetData>
    <row r="2" spans="1:9">
      <c r="A2" s="20" t="s">
        <v>23</v>
      </c>
      <c r="B2" s="20"/>
      <c r="C2" s="20"/>
      <c r="D2" s="20"/>
      <c r="E2" s="20"/>
      <c r="F2" s="20"/>
      <c r="G2" s="20"/>
      <c r="H2" s="20"/>
      <c r="I2" s="20"/>
    </row>
    <row r="3" spans="1:9">
      <c r="F3" s="1"/>
      <c r="G3" s="1"/>
    </row>
    <row r="4" spans="1:9">
      <c r="F4" s="1"/>
      <c r="G4" s="1"/>
    </row>
    <row r="5" spans="1:9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s="2" customFormat="1" ht="45">
      <c r="A6" s="3" t="s">
        <v>15</v>
      </c>
      <c r="B6" s="3" t="s">
        <v>1</v>
      </c>
      <c r="C6" s="3" t="s">
        <v>14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</row>
    <row r="7" spans="1:9" s="7" customFormat="1" ht="30">
      <c r="A7" s="4" t="s">
        <v>8</v>
      </c>
      <c r="B7" s="6">
        <f>SUM(B8)</f>
        <v>15000000</v>
      </c>
      <c r="C7" s="22">
        <v>0</v>
      </c>
      <c r="D7" s="14">
        <f>SUM(D8)</f>
        <v>101194.25625000001</v>
      </c>
      <c r="E7" s="17">
        <f>D7/B7</f>
        <v>6.7462837500000001E-3</v>
      </c>
      <c r="F7" s="15" t="s">
        <v>16</v>
      </c>
      <c r="G7" s="15">
        <f>SUM(G8)</f>
        <v>1</v>
      </c>
      <c r="H7" s="15" t="s">
        <v>16</v>
      </c>
      <c r="I7" s="15" t="s">
        <v>16</v>
      </c>
    </row>
    <row r="8" spans="1:9" s="13" customFormat="1" ht="30">
      <c r="A8" s="12" t="s">
        <v>9</v>
      </c>
      <c r="B8" s="5">
        <v>15000000</v>
      </c>
      <c r="C8" s="23">
        <v>0</v>
      </c>
      <c r="D8" s="9">
        <v>101194.25625000001</v>
      </c>
      <c r="E8" s="18">
        <f t="shared" ref="E8" si="0">D8/B8</f>
        <v>6.7462837500000001E-3</v>
      </c>
      <c r="F8" s="10" t="s">
        <v>17</v>
      </c>
      <c r="G8" s="10">
        <v>1</v>
      </c>
      <c r="H8" s="10" t="s">
        <v>16</v>
      </c>
      <c r="I8" s="10" t="s">
        <v>16</v>
      </c>
    </row>
    <row r="9" spans="1:9" s="7" customFormat="1" ht="30">
      <c r="A9" s="16" t="s">
        <v>10</v>
      </c>
      <c r="B9" s="14">
        <f>SUM(B10)</f>
        <v>3000000</v>
      </c>
      <c r="C9" s="22">
        <v>0</v>
      </c>
      <c r="D9" s="14">
        <f>SUM(D10)</f>
        <v>1444812.5</v>
      </c>
      <c r="E9" s="17">
        <f>D9/B9</f>
        <v>0.48160416666666667</v>
      </c>
      <c r="F9" s="15" t="s">
        <v>16</v>
      </c>
      <c r="G9" s="15">
        <f>SUM(G10)</f>
        <v>10</v>
      </c>
      <c r="H9" s="15" t="s">
        <v>16</v>
      </c>
      <c r="I9" s="15" t="s">
        <v>16</v>
      </c>
    </row>
    <row r="10" spans="1:9" s="11" customFormat="1" ht="30">
      <c r="A10" s="8" t="s">
        <v>11</v>
      </c>
      <c r="B10" s="9">
        <v>3000000</v>
      </c>
      <c r="C10" s="23">
        <v>0</v>
      </c>
      <c r="D10" s="9">
        <v>1444812.5</v>
      </c>
      <c r="E10" s="18">
        <f>D10/B10</f>
        <v>0.48160416666666667</v>
      </c>
      <c r="F10" s="10" t="s">
        <v>18</v>
      </c>
      <c r="G10" s="10">
        <v>10</v>
      </c>
      <c r="H10" s="10" t="s">
        <v>16</v>
      </c>
      <c r="I10" s="10" t="s">
        <v>16</v>
      </c>
    </row>
    <row r="11" spans="1:9" s="7" customFormat="1" ht="30">
      <c r="A11" s="16" t="s">
        <v>12</v>
      </c>
      <c r="B11" s="14">
        <f>SUM(B12:B13)</f>
        <v>8000000</v>
      </c>
      <c r="C11" s="22">
        <v>0</v>
      </c>
      <c r="D11" s="14">
        <f>SUM(D12:D13)</f>
        <v>3095021.353750003</v>
      </c>
      <c r="E11" s="17">
        <f>D11/B11</f>
        <v>0.38687766921875039</v>
      </c>
      <c r="F11" s="15" t="s">
        <v>16</v>
      </c>
      <c r="G11" s="15">
        <f>SUM(G12:G13)</f>
        <v>7</v>
      </c>
      <c r="H11" s="15" t="s">
        <v>16</v>
      </c>
      <c r="I11" s="15" t="s">
        <v>16</v>
      </c>
    </row>
    <row r="12" spans="1:9" ht="30">
      <c r="A12" s="8" t="s">
        <v>22</v>
      </c>
      <c r="B12" s="9">
        <v>5000000</v>
      </c>
      <c r="C12" s="23">
        <v>0</v>
      </c>
      <c r="D12" s="9">
        <v>153659.64333333299</v>
      </c>
      <c r="E12" s="18" t="s">
        <v>16</v>
      </c>
      <c r="F12" s="10" t="s">
        <v>19</v>
      </c>
      <c r="G12" s="10">
        <v>1</v>
      </c>
      <c r="H12" s="10" t="s">
        <v>16</v>
      </c>
      <c r="I12" s="10" t="s">
        <v>16</v>
      </c>
    </row>
    <row r="13" spans="1:9" ht="45">
      <c r="A13" s="8" t="s">
        <v>13</v>
      </c>
      <c r="B13" s="9">
        <v>3000000</v>
      </c>
      <c r="C13" s="23">
        <v>0</v>
      </c>
      <c r="D13" s="9">
        <v>2941361.71041667</v>
      </c>
      <c r="E13" s="18">
        <f>B13/D13</f>
        <v>1.0199357628732522</v>
      </c>
      <c r="F13" s="10" t="s">
        <v>21</v>
      </c>
      <c r="G13" s="10">
        <v>6</v>
      </c>
      <c r="H13" s="10" t="s">
        <v>16</v>
      </c>
      <c r="I13" s="10" t="s">
        <v>16</v>
      </c>
    </row>
    <row r="15" spans="1:9">
      <c r="A15" s="19" t="s">
        <v>20</v>
      </c>
      <c r="B15" s="19"/>
      <c r="C15" s="19"/>
      <c r="D15" s="19"/>
      <c r="E15" s="19"/>
      <c r="F15" s="19"/>
      <c r="G15" s="19"/>
      <c r="H15" s="19"/>
      <c r="I15" s="19"/>
    </row>
  </sheetData>
  <mergeCells count="3">
    <mergeCell ref="A15:I15"/>
    <mergeCell ref="A2:I2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g.lima</dc:creator>
  <cp:lastModifiedBy>suelen.brandao</cp:lastModifiedBy>
  <cp:lastPrinted>2017-03-30T20:18:24Z</cp:lastPrinted>
  <dcterms:created xsi:type="dcterms:W3CDTF">2015-02-06T14:24:19Z</dcterms:created>
  <dcterms:modified xsi:type="dcterms:W3CDTF">2018-05-31T20:18:07Z</dcterms:modified>
</cp:coreProperties>
</file>