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ne\Google Drive\ADAGRO\LAI\Terceirizados (Gilvan)\2022\"/>
    </mc:Choice>
  </mc:AlternateContent>
  <xr:revisionPtr revIDLastSave="0" documentId="13_ncr:1_{973FFDCF-8C81-4E63-850B-B2080BEA3EFF}" xr6:coauthVersionLast="47" xr6:coauthVersionMax="47" xr10:uidLastSave="{00000000-0000-0000-0000-000000000000}"/>
  <bookViews>
    <workbookView xWindow="-120" yWindow="-120" windowWidth="20730" windowHeight="11160" tabRatio="1000" activeTab="10" xr2:uid="{00000000-000D-0000-FFFF-FFFF00000000}"/>
  </bookViews>
  <sheets>
    <sheet name="JAN 22" sheetId="11" r:id="rId1"/>
    <sheet name="FEV 22" sheetId="12" r:id="rId2"/>
    <sheet name="MAR 22" sheetId="13" r:id="rId3"/>
    <sheet name="ABR 22" sheetId="14" r:id="rId4"/>
    <sheet name="MAIO 22" sheetId="15" r:id="rId5"/>
    <sheet name="JUN 22" sheetId="16" r:id="rId6"/>
    <sheet name="JUL 22" sheetId="17" r:id="rId7"/>
    <sheet name="AGO 22" sheetId="18" r:id="rId8"/>
    <sheet name="SET 22" sheetId="19" r:id="rId9"/>
    <sheet name="OUT 22" sheetId="20" r:id="rId10"/>
    <sheet name="NOV 22" sheetId="22" r:id="rId11"/>
    <sheet name="DEZ 22" sheetId="21" r:id="rId12"/>
    <sheet name="ORIENTAÇÕES" sheetId="4" r:id="rId13"/>
    <sheet name="E-MAIL" sheetId="7" r:id="rId14"/>
  </sheets>
  <definedNames>
    <definedName name="_xlnm._FilterDatabase" localSheetId="7" hidden="1">'AGO 22'!$A$2:$N$13</definedName>
    <definedName name="_xlnm._FilterDatabase" localSheetId="11" hidden="1">'DEZ 22'!$A$2:$N$12</definedName>
    <definedName name="_xlnm._FilterDatabase" localSheetId="10" hidden="1">'NOV 22'!$A$2:$N$12</definedName>
    <definedName name="_xlnm._FilterDatabase" localSheetId="9" hidden="1">'OUT 22'!$A$2:$N$12</definedName>
    <definedName name="_xlnm._FilterDatabase" localSheetId="8" hidden="1">'SET 22'!$A$2:$N$13</definedName>
    <definedName name="_xlnm.Print_Area" localSheetId="7">'AGO 22'!$A$1:$N$27</definedName>
    <definedName name="_xlnm.Print_Area" localSheetId="11">'DEZ 22'!$A$1:$N$24</definedName>
    <definedName name="_xlnm.Print_Area" localSheetId="10">'NOV 22'!$A$1:$N$24</definedName>
    <definedName name="_xlnm.Print_Area" localSheetId="9">'OUT 22'!$A$1:$N$24</definedName>
    <definedName name="_xlnm.Print_Area" localSheetId="8">'SET 22'!$A$1:$N$27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22" l="1"/>
  <c r="E23" i="22"/>
  <c r="E22" i="22"/>
  <c r="E21" i="22"/>
  <c r="E20" i="22"/>
  <c r="E19" i="22"/>
  <c r="E18" i="22"/>
  <c r="E17" i="22"/>
  <c r="E16" i="22"/>
  <c r="E24" i="22" s="1"/>
  <c r="N13" i="22"/>
  <c r="C24" i="21"/>
  <c r="E23" i="21"/>
  <c r="E22" i="21"/>
  <c r="E21" i="21"/>
  <c r="E20" i="21"/>
  <c r="E19" i="21"/>
  <c r="E18" i="21"/>
  <c r="E17" i="21"/>
  <c r="E16" i="21"/>
  <c r="E24" i="21" s="1"/>
  <c r="N13" i="21"/>
  <c r="C24" i="20"/>
  <c r="E23" i="20"/>
  <c r="E22" i="20"/>
  <c r="E21" i="20"/>
  <c r="E20" i="20"/>
  <c r="E19" i="20"/>
  <c r="E18" i="20"/>
  <c r="E17" i="20"/>
  <c r="E16" i="20"/>
  <c r="E24" i="20" s="1"/>
  <c r="N13" i="20"/>
  <c r="C26" i="19" l="1"/>
  <c r="E25" i="19"/>
  <c r="E24" i="19"/>
  <c r="E23" i="19"/>
  <c r="E22" i="19"/>
  <c r="E21" i="19"/>
  <c r="E20" i="19"/>
  <c r="E19" i="19"/>
  <c r="E18" i="19"/>
  <c r="E17" i="19"/>
  <c r="E26" i="19" s="1"/>
  <c r="N14" i="19"/>
  <c r="C26" i="18"/>
  <c r="E25" i="18"/>
  <c r="E24" i="18"/>
  <c r="E23" i="18"/>
  <c r="E22" i="18"/>
  <c r="E21" i="18"/>
  <c r="E20" i="18"/>
  <c r="E19" i="18"/>
  <c r="E18" i="18"/>
  <c r="E17" i="18"/>
  <c r="E26" i="18" s="1"/>
  <c r="N14" i="18"/>
  <c r="D18" i="16" l="1"/>
  <c r="E18" i="15" l="1"/>
  <c r="E18" i="14" l="1"/>
  <c r="E18" i="13"/>
  <c r="E18" i="12"/>
  <c r="E18" i="11" l="1"/>
</calcChain>
</file>

<file path=xl/sharedStrings.xml><?xml version="1.0" encoding="utf-8"?>
<sst xmlns="http://schemas.openxmlformats.org/spreadsheetml/2006/main" count="1513" uniqueCount="111">
  <si>
    <t>MAPA DE TERCEIRIZADOS</t>
  </si>
  <si>
    <t>UGC</t>
  </si>
  <si>
    <t>UGE</t>
  </si>
  <si>
    <t>RAZÃO SOCIAL</t>
  </si>
  <si>
    <t>NOME COMPLETO DO FUNCIONÁRIO</t>
  </si>
  <si>
    <t>LOTAÇÃO</t>
  </si>
  <si>
    <t>ADAGRO</t>
  </si>
  <si>
    <t>DIURNO</t>
  </si>
  <si>
    <t>44 HORAS SEMANAL</t>
  </si>
  <si>
    <t>005/2019</t>
  </si>
  <si>
    <t>M. A. MAO DE OBRA EM GERAL LTDA.</t>
  </si>
  <si>
    <t>PRESTAÇÃO DE SERVIÇOS DE LIMPEZA E CONSERVAÇÃO PREDIAL</t>
  </si>
  <si>
    <t>DENIZE FERREIRA DE SOUZA</t>
  </si>
  <si>
    <t>SURUBIM</t>
  </si>
  <si>
    <t>AUXILIAR DE SERVIÇOS GERAIS</t>
  </si>
  <si>
    <t>ANEXO</t>
  </si>
  <si>
    <t>CLÁUDIO HERCULADO DA SILVA</t>
  </si>
  <si>
    <t>SEDE/ANEXO</t>
  </si>
  <si>
    <t>CONCEIÇÃO DE SOUZA RODRIGUES</t>
  </si>
  <si>
    <t>SEDE</t>
  </si>
  <si>
    <t>ELIZETE DE LIMA E SILVA</t>
  </si>
  <si>
    <t>PETROLINA</t>
  </si>
  <si>
    <t>FRANCISCO CLIMÉRIO GALDINO FEITOZA</t>
  </si>
  <si>
    <t>OURICURI</t>
  </si>
  <si>
    <t>JOCILENE BARBOSA RODRIGUES</t>
  </si>
  <si>
    <t>SANHARÓ</t>
  </si>
  <si>
    <t xml:space="preserve">LUANA FABRÍCIA DA SILVA </t>
  </si>
  <si>
    <t>CARUARU</t>
  </si>
  <si>
    <t>LUIZA FERREIRA DE LIMA</t>
  </si>
  <si>
    <t>GARANHUNS</t>
  </si>
  <si>
    <t xml:space="preserve">MARLY LINS VIEIRA DA SILBA </t>
  </si>
  <si>
    <t>WILLANE FERREIRA</t>
  </si>
  <si>
    <t>SALGUEIRO</t>
  </si>
  <si>
    <t>PALMARES</t>
  </si>
  <si>
    <t>SIRLANIA AMORIM DA SILVA</t>
  </si>
  <si>
    <t>SDA</t>
  </si>
  <si>
    <t>ORIENTAÇÕES DE PREENCHIMENTO:    
  1. Preencher todos os campos da planilha;
  2. Não mesclar células;
  3. Não incluir colunas;
  4. Preencher os campos "UG", "UGE", "OBJETO" e "TURNO" conforme lista suspensa;
  5. Preencher o campo "TURNO" conforme lista suspensa: DIURNO, NOTURNO, INTEGRAL;
  6. Preencher o campo "OBJETO" conforme lista suspensa: LIMPEZA E CONSERVAÇÃO, APOIO ADMINISTRATIVO, VIGILANCIA OSTENSIVA/MONITORADA, MOTORISTA, SERVICOS DE COPA E COZINHA;
  7. Preencher o campo "Nº DO CONTRATO", informando o número correspondente ao instrumento inicial. Ex: 020/2016;
  8. Preencher o campo “RAZÃO SOCIAL” com a descrição completa da Razão Social;
  9. Preencher no campo "CPF do Funcionário" somente números;
 10. Preencher no campo "LOTAÇÃO" a lotação física onde o terceirizado exerce a sua função. Ex.: Hopital do Servidor, Centro de Saúde Bucal;
 11. Preencher no campo "CARGO" a função exercida pelo terceirizado. Ex.: Vigilante, Apoiador Adminitrativo, etc;
 12. O campo "CUSTO" deve ser preenchido com o valor da remuneração e encargos (monstante A) e demais custos (montante B);
       12.1.  Quando a contratação for por "POSTO", o custo por terceirizados será o custo total do posto dividido pelo total de pessoas daquele posto;
       12.2. O valor do custo a ser informado deve ser calculado por funcionário terceirizado;
 13. O campo "REMUNERAÇÃO" deve ser preenchido com o valor bruto pago ao terceirizado.</t>
  </si>
  <si>
    <t xml:space="preserve"> ATENÇÃO:
  i. Enviar planilha em formato editável para o e-mail terceirizados@cge.pe.gov.br;
  ii. Caso a UG não possua funcionários terceirizados enviar e-mail para terceirizados@cge.pe.gov.br informando tal situação;
  ii. Qualquer dúvida, entrar em contato com a Coordenadoria de Monitoramento dos Gastos/DCQG/SCGE (Contato CMG: 81 3183-0905);
</t>
  </si>
  <si>
    <t>WHATSAPP</t>
  </si>
  <si>
    <t>(81) 98645.0587</t>
  </si>
  <si>
    <t>(81) 98366.8731</t>
  </si>
  <si>
    <t>(81) 99529.7463</t>
  </si>
  <si>
    <t>(87) 98817.0762</t>
  </si>
  <si>
    <t>(81) 98303.3463</t>
  </si>
  <si>
    <t>(87) 98130.0477</t>
  </si>
  <si>
    <t>(81) 99772.9648</t>
  </si>
  <si>
    <t>(87) 99197.2040</t>
  </si>
  <si>
    <t>(87) 99912.0027</t>
  </si>
  <si>
    <t xml:space="preserve">MARLY LINS VIEIRA DA SILVA </t>
  </si>
  <si>
    <t>E-MAIL</t>
  </si>
  <si>
    <t>RECIFE</t>
  </si>
  <si>
    <t>(81) 99431.6538</t>
  </si>
  <si>
    <t>ALEXANDRE</t>
  </si>
  <si>
    <t>(81) 4109.1207</t>
  </si>
  <si>
    <t>(81) 99499.6858</t>
  </si>
  <si>
    <t>frankligaldini@gmail.com</t>
  </si>
  <si>
    <t>luizaferreira2310@gmail.com</t>
  </si>
  <si>
    <t>jocilenerodrigues14@outlook.com</t>
  </si>
  <si>
    <t>herculanoc403@gmail.com</t>
  </si>
  <si>
    <t>marlylins4@gmail.com</t>
  </si>
  <si>
    <t>sirlaniaamorim6@gmail.com</t>
  </si>
  <si>
    <t>elilima3455@gmail.com</t>
  </si>
  <si>
    <t>mallonywinkler@gmail.com</t>
  </si>
  <si>
    <t>luanafabricia286@gmail.com</t>
  </si>
  <si>
    <t>conceicaorodrigues06@gmail.com</t>
  </si>
  <si>
    <t xml:space="preserve">VALOR MENSAL DO CONTRATO </t>
  </si>
  <si>
    <t>VALOR UNIT.</t>
  </si>
  <si>
    <t xml:space="preserve">VALOR MENSAL </t>
  </si>
  <si>
    <r>
      <t xml:space="preserve">CUSTO UNITÁRIO </t>
    </r>
    <r>
      <rPr>
        <sz val="10"/>
        <color rgb="FFFF0000"/>
        <rFont val="Calibri"/>
        <family val="2"/>
        <scheme val="minor"/>
      </rPr>
      <t>(11 FUNCIONÁRIOS)</t>
    </r>
  </si>
  <si>
    <t xml:space="preserve">QUANTIDADE DE FUNCIONÁRIOS </t>
  </si>
  <si>
    <t>Licença pelo INSS, substituida por Isaura Flaviana de Souza</t>
  </si>
  <si>
    <t xml:space="preserve"> Jocilene aguardando demissão</t>
  </si>
  <si>
    <t>OBS: Jocilene Barbosa Rodrigues - Aviso prévio em julho/22</t>
  </si>
  <si>
    <t>INFORMAÇÕES DO CONTRATO</t>
  </si>
  <si>
    <t>INFORMAÇÕES DA COLABORAÇÃO</t>
  </si>
  <si>
    <t>ORD.</t>
  </si>
  <si>
    <t>Nº CONT.</t>
  </si>
  <si>
    <t>OBJETO</t>
  </si>
  <si>
    <t>CARGO</t>
  </si>
  <si>
    <t>JORNADA</t>
  </si>
  <si>
    <t>TURNO</t>
  </si>
  <si>
    <t>REMUNERAÇÃO (R$)</t>
  </si>
  <si>
    <t>ADMISSÃO</t>
  </si>
  <si>
    <t>NOME DO COLABORADOR</t>
  </si>
  <si>
    <t>CUSTO MENSAL  (R$)</t>
  </si>
  <si>
    <t>SEDE/ ANEXO</t>
  </si>
  <si>
    <t>CLÁUDIO HERCULANO DA SILVA</t>
  </si>
  <si>
    <t>LUANA FABRÍCIA DA SILVA</t>
  </si>
  <si>
    <t>MARLY LINS VIEIRA DA SILBA</t>
  </si>
  <si>
    <t>MAGDALENE PEREIRA DA COSTA</t>
  </si>
  <si>
    <t>NÃO HÁ VAGAS</t>
  </si>
  <si>
    <t>QUANTIDADE DE COLABORADORES</t>
  </si>
  <si>
    <t>VALOR UNITÁRIO SEM DESCONTOS (R$)</t>
  </si>
  <si>
    <t>VALOR MENSAL SEM DESCONTOS</t>
  </si>
  <si>
    <t>CUSTO UNIT. (11 COLABOR..)</t>
  </si>
  <si>
    <t>SALÁRIO CONTRATUAL</t>
  </si>
  <si>
    <t>CUSTO MENSAL (R$)</t>
  </si>
  <si>
    <t>MARLY LINS VIEIRA DA SILVA</t>
  </si>
  <si>
    <t>Caruaru</t>
  </si>
  <si>
    <t>Garanhuns</t>
  </si>
  <si>
    <t>Ouricuri</t>
  </si>
  <si>
    <t>Palmares</t>
  </si>
  <si>
    <t>Petrolina</t>
  </si>
  <si>
    <t>Recife</t>
  </si>
  <si>
    <t>Salgueiro</t>
  </si>
  <si>
    <t>Sanharó</t>
  </si>
  <si>
    <t>Surubim</t>
  </si>
  <si>
    <t>MAGDALENA PEREIRA DA COSTA</t>
  </si>
  <si>
    <t>WILLIANE FERREIRA</t>
  </si>
  <si>
    <t>ÂNGELA RODRIGUES COELHO</t>
  </si>
  <si>
    <t>06.10.22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</si>
</sst>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[$R$]#,##0.00"/>
    <numFmt numFmtId="165" formatCode="dd/mm/yy;@"/>
    <numFmt numFmtId="166" formatCode="&quot;R$&quot;\ #,##0.00"/>
  </numFmts>
  <fonts count="30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F0F0F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F0F0F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F0F0F"/>
      <name val="Arial"/>
      <family val="2"/>
    </font>
    <font>
      <b/>
      <sz val="8"/>
      <color rgb="FF0F0F0F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F0F0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F0F0F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666666"/>
        <bgColor rgb="FF808080"/>
      </patternFill>
    </fill>
    <fill>
      <patternFill patternType="solid">
        <fgColor rgb="FFFFFFFF"/>
        <bgColor rgb="FFEEEEEE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EEEEE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EEEEEE"/>
      </patternFill>
    </fill>
    <fill>
      <patternFill patternType="solid">
        <fgColor theme="5" tint="0.39997558519241921"/>
        <bgColor rgb="FF969696"/>
      </patternFill>
    </fill>
    <fill>
      <patternFill patternType="solid">
        <fgColor rgb="FFFFFF00"/>
        <bgColor rgb="FFEEEEEE"/>
      </patternFill>
    </fill>
    <fill>
      <patternFill patternType="solid">
        <fgColor rgb="FFFFFF00"/>
        <bgColor rgb="FF969696"/>
      </patternFill>
    </fill>
    <fill>
      <patternFill patternType="solid">
        <fgColor rgb="FFFFFF00"/>
        <bgColor rgb="FFFFFFFF"/>
      </patternFill>
    </fill>
    <fill>
      <patternFill patternType="solid">
        <fgColor rgb="FFCFE2F3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3D85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6BDC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7" fillId="0" borderId="0"/>
    <xf numFmtId="0" fontId="8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65">
    <xf numFmtId="0" fontId="0" fillId="0" borderId="0" xfId="0"/>
    <xf numFmtId="0" fontId="10" fillId="5" borderId="1" xfId="0" applyFont="1" applyFill="1" applyBorder="1" applyAlignment="1">
      <alignment horizontal="left"/>
    </xf>
    <xf numFmtId="0" fontId="10" fillId="6" borderId="1" xfId="0" applyFont="1" applyFill="1" applyBorder="1" applyAlignment="1">
      <alignment horizontal="left" vertical="center"/>
    </xf>
    <xf numFmtId="0" fontId="11" fillId="7" borderId="1" xfId="2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164" fontId="6" fillId="8" borderId="1" xfId="0" applyNumberFormat="1" applyFont="1" applyFill="1" applyBorder="1" applyAlignment="1">
      <alignment horizontal="left" vertical="center"/>
    </xf>
    <xf numFmtId="164" fontId="10" fillId="8" borderId="1" xfId="0" applyNumberFormat="1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165" fontId="10" fillId="3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/>
    </xf>
    <xf numFmtId="0" fontId="10" fillId="9" borderId="1" xfId="0" applyFont="1" applyFill="1" applyBorder="1" applyAlignment="1">
      <alignment horizontal="left"/>
    </xf>
    <xf numFmtId="0" fontId="10" fillId="8" borderId="2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/>
    </xf>
    <xf numFmtId="0" fontId="6" fillId="8" borderId="1" xfId="0" applyFont="1" applyFill="1" applyBorder="1" applyAlignment="1">
      <alignment horizontal="left" vertical="center"/>
    </xf>
    <xf numFmtId="0" fontId="14" fillId="4" borderId="1" xfId="2" applyFont="1" applyFill="1" applyBorder="1" applyAlignment="1">
      <alignment horizontal="center" vertical="center"/>
    </xf>
    <xf numFmtId="166" fontId="14" fillId="4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10" borderId="1" xfId="0" applyFont="1" applyFill="1" applyBorder="1" applyAlignment="1">
      <alignment horizontal="left"/>
    </xf>
    <xf numFmtId="0" fontId="16" fillId="0" borderId="0" xfId="0" applyFont="1"/>
    <xf numFmtId="0" fontId="11" fillId="7" borderId="1" xfId="3" applyFont="1" applyFill="1" applyBorder="1" applyAlignment="1">
      <alignment horizontal="left" vertical="center"/>
    </xf>
    <xf numFmtId="0" fontId="14" fillId="4" borderId="1" xfId="3" applyFont="1" applyFill="1" applyBorder="1" applyAlignment="1">
      <alignment horizontal="center" vertical="center"/>
    </xf>
    <xf numFmtId="166" fontId="14" fillId="4" borderId="1" xfId="3" applyNumberFormat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left"/>
    </xf>
    <xf numFmtId="0" fontId="10" fillId="11" borderId="1" xfId="0" applyFont="1" applyFill="1" applyBorder="1" applyAlignment="1">
      <alignment horizontal="left"/>
    </xf>
    <xf numFmtId="0" fontId="10" fillId="12" borderId="1" xfId="0" applyFont="1" applyFill="1" applyBorder="1" applyAlignment="1">
      <alignment horizontal="left" vertical="center"/>
    </xf>
    <xf numFmtId="0" fontId="10" fillId="13" borderId="1" xfId="0" applyFont="1" applyFill="1" applyBorder="1" applyAlignment="1">
      <alignment horizontal="left" vertical="center"/>
    </xf>
    <xf numFmtId="165" fontId="10" fillId="12" borderId="1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/>
    </xf>
    <xf numFmtId="0" fontId="6" fillId="10" borderId="1" xfId="0" applyFont="1" applyFill="1" applyBorder="1" applyAlignment="1">
      <alignment horizontal="left"/>
    </xf>
    <xf numFmtId="0" fontId="10" fillId="10" borderId="1" xfId="0" applyFont="1" applyFill="1" applyBorder="1" applyAlignment="1">
      <alignment horizontal="left"/>
    </xf>
    <xf numFmtId="0" fontId="10" fillId="14" borderId="1" xfId="0" applyFont="1" applyFill="1" applyBorder="1" applyAlignment="1">
      <alignment horizontal="left" vertical="center"/>
    </xf>
    <xf numFmtId="0" fontId="10" fillId="15" borderId="1" xfId="0" applyFont="1" applyFill="1" applyBorder="1" applyAlignment="1">
      <alignment horizontal="left" vertical="center"/>
    </xf>
    <xf numFmtId="166" fontId="14" fillId="16" borderId="1" xfId="3" applyNumberFormat="1" applyFont="1" applyFill="1" applyBorder="1" applyAlignment="1">
      <alignment horizontal="center" vertical="center"/>
    </xf>
    <xf numFmtId="164" fontId="10" fillId="14" borderId="1" xfId="0" applyNumberFormat="1" applyFont="1" applyFill="1" applyBorder="1" applyAlignment="1">
      <alignment horizontal="left" vertical="center"/>
    </xf>
    <xf numFmtId="165" fontId="10" fillId="14" borderId="1" xfId="0" applyNumberFormat="1" applyFont="1" applyFill="1" applyBorder="1" applyAlignment="1">
      <alignment horizontal="left" vertical="center"/>
    </xf>
    <xf numFmtId="0" fontId="17" fillId="17" borderId="6" xfId="4" applyFont="1" applyFill="1" applyBorder="1" applyAlignment="1">
      <alignment vertical="center" wrapText="1"/>
    </xf>
    <xf numFmtId="0" fontId="18" fillId="17" borderId="6" xfId="4" applyFont="1" applyFill="1" applyBorder="1" applyAlignment="1">
      <alignment horizontal="center" vertical="center"/>
    </xf>
    <xf numFmtId="0" fontId="17" fillId="18" borderId="6" xfId="4" applyFont="1" applyFill="1" applyBorder="1" applyAlignment="1">
      <alignment vertical="center" wrapText="1"/>
    </xf>
    <xf numFmtId="0" fontId="18" fillId="18" borderId="6" xfId="4" applyFont="1" applyFill="1" applyBorder="1" applyAlignment="1">
      <alignment horizontal="center" vertical="center"/>
    </xf>
    <xf numFmtId="0" fontId="17" fillId="18" borderId="7" xfId="4" applyFont="1" applyFill="1" applyBorder="1" applyAlignment="1">
      <alignment vertical="center" wrapText="1"/>
    </xf>
    <xf numFmtId="0" fontId="17" fillId="19" borderId="8" xfId="4" applyFont="1" applyFill="1" applyBorder="1" applyAlignment="1">
      <alignment vertical="center" wrapText="1"/>
    </xf>
    <xf numFmtId="0" fontId="17" fillId="0" borderId="0" xfId="4" applyFont="1" applyAlignment="1">
      <alignment wrapText="1"/>
    </xf>
    <xf numFmtId="0" fontId="5" fillId="0" borderId="0" xfId="4"/>
    <xf numFmtId="0" fontId="18" fillId="17" borderId="9" xfId="4" applyFont="1" applyFill="1" applyBorder="1" applyAlignment="1">
      <alignment horizontal="center" vertical="center" wrapText="1"/>
    </xf>
    <xf numFmtId="0" fontId="18" fillId="17" borderId="7" xfId="4" applyFont="1" applyFill="1" applyBorder="1" applyAlignment="1">
      <alignment horizontal="center" vertical="center" wrapText="1"/>
    </xf>
    <xf numFmtId="0" fontId="18" fillId="18" borderId="7" xfId="4" applyFont="1" applyFill="1" applyBorder="1" applyAlignment="1">
      <alignment horizontal="center" vertical="center" wrapText="1"/>
    </xf>
    <xf numFmtId="0" fontId="18" fillId="18" borderId="7" xfId="4" applyFont="1" applyFill="1" applyBorder="1" applyAlignment="1">
      <alignment horizontal="center" wrapText="1"/>
    </xf>
    <xf numFmtId="0" fontId="18" fillId="19" borderId="7" xfId="4" applyFont="1" applyFill="1" applyBorder="1" applyAlignment="1">
      <alignment horizontal="center" wrapText="1"/>
    </xf>
    <xf numFmtId="0" fontId="19" fillId="0" borderId="9" xfId="4" applyFont="1" applyBorder="1" applyAlignment="1">
      <alignment horizontal="center" vertical="center" wrapText="1"/>
    </xf>
    <xf numFmtId="0" fontId="19" fillId="0" borderId="7" xfId="4" applyFont="1" applyBorder="1" applyAlignment="1">
      <alignment horizontal="center" vertical="center" wrapText="1"/>
    </xf>
    <xf numFmtId="0" fontId="20" fillId="0" borderId="7" xfId="4" applyFont="1" applyBorder="1" applyAlignment="1">
      <alignment horizontal="center" vertical="center" wrapText="1"/>
    </xf>
    <xf numFmtId="0" fontId="20" fillId="0" borderId="7" xfId="4" applyFont="1" applyBorder="1" applyAlignment="1">
      <alignment wrapText="1"/>
    </xf>
    <xf numFmtId="0" fontId="19" fillId="0" borderId="7" xfId="4" applyFont="1" applyBorder="1" applyAlignment="1">
      <alignment wrapText="1"/>
    </xf>
    <xf numFmtId="8" fontId="19" fillId="0" borderId="7" xfId="4" applyNumberFormat="1" applyFont="1" applyBorder="1" applyAlignment="1">
      <alignment horizontal="right" wrapText="1"/>
    </xf>
    <xf numFmtId="14" fontId="19" fillId="0" borderId="7" xfId="4" applyNumberFormat="1" applyFont="1" applyBorder="1" applyAlignment="1">
      <alignment horizontal="right" wrapText="1"/>
    </xf>
    <xf numFmtId="0" fontId="19" fillId="20" borderId="9" xfId="4" applyFont="1" applyFill="1" applyBorder="1" applyAlignment="1">
      <alignment horizontal="center" vertical="center" wrapText="1"/>
    </xf>
    <xf numFmtId="0" fontId="19" fillId="20" borderId="7" xfId="4" applyFont="1" applyFill="1" applyBorder="1" applyAlignment="1">
      <alignment horizontal="center" vertical="center" wrapText="1"/>
    </xf>
    <xf numFmtId="0" fontId="20" fillId="20" borderId="7" xfId="4" applyFont="1" applyFill="1" applyBorder="1" applyAlignment="1">
      <alignment horizontal="center" vertical="center" wrapText="1"/>
    </xf>
    <xf numFmtId="0" fontId="20" fillId="20" borderId="7" xfId="4" applyFont="1" applyFill="1" applyBorder="1" applyAlignment="1">
      <alignment wrapText="1"/>
    </xf>
    <xf numFmtId="0" fontId="19" fillId="20" borderId="7" xfId="4" applyFont="1" applyFill="1" applyBorder="1" applyAlignment="1">
      <alignment wrapText="1"/>
    </xf>
    <xf numFmtId="8" fontId="19" fillId="20" borderId="7" xfId="4" applyNumberFormat="1" applyFont="1" applyFill="1" applyBorder="1" applyAlignment="1">
      <alignment horizontal="right" wrapText="1"/>
    </xf>
    <xf numFmtId="14" fontId="19" fillId="20" borderId="7" xfId="4" applyNumberFormat="1" applyFont="1" applyFill="1" applyBorder="1" applyAlignment="1">
      <alignment horizontal="right" wrapText="1"/>
    </xf>
    <xf numFmtId="0" fontId="19" fillId="0" borderId="7" xfId="4" applyFont="1" applyBorder="1" applyAlignment="1">
      <alignment horizontal="right" wrapText="1"/>
    </xf>
    <xf numFmtId="0" fontId="17" fillId="0" borderId="6" xfId="4" applyFont="1" applyBorder="1" applyAlignment="1">
      <alignment wrapText="1"/>
    </xf>
    <xf numFmtId="0" fontId="19" fillId="20" borderId="6" xfId="4" applyFont="1" applyFill="1" applyBorder="1" applyAlignment="1">
      <alignment vertical="center"/>
    </xf>
    <xf numFmtId="0" fontId="19" fillId="20" borderId="6" xfId="4" applyFont="1" applyFill="1" applyBorder="1" applyAlignment="1">
      <alignment wrapText="1"/>
    </xf>
    <xf numFmtId="0" fontId="17" fillId="20" borderId="7" xfId="4" applyFont="1" applyFill="1" applyBorder="1" applyAlignment="1">
      <alignment wrapText="1"/>
    </xf>
    <xf numFmtId="0" fontId="20" fillId="21" borderId="7" xfId="4" applyFont="1" applyFill="1" applyBorder="1" applyAlignment="1">
      <alignment horizontal="center" vertical="center" wrapText="1"/>
    </xf>
    <xf numFmtId="0" fontId="17" fillId="0" borderId="10" xfId="4" applyFont="1" applyBorder="1" applyAlignment="1">
      <alignment wrapText="1"/>
    </xf>
    <xf numFmtId="0" fontId="20" fillId="21" borderId="0" xfId="4" applyFont="1" applyFill="1" applyAlignment="1">
      <alignment vertical="center"/>
    </xf>
    <xf numFmtId="0" fontId="17" fillId="21" borderId="0" xfId="4" applyFont="1" applyFill="1" applyAlignment="1">
      <alignment wrapText="1"/>
    </xf>
    <xf numFmtId="0" fontId="17" fillId="21" borderId="10" xfId="4" applyFont="1" applyFill="1" applyBorder="1" applyAlignment="1">
      <alignment wrapText="1"/>
    </xf>
    <xf numFmtId="0" fontId="20" fillId="21" borderId="7" xfId="4" applyFont="1" applyFill="1" applyBorder="1" applyAlignment="1">
      <alignment horizontal="center" wrapText="1"/>
    </xf>
    <xf numFmtId="8" fontId="20" fillId="21" borderId="7" xfId="4" applyNumberFormat="1" applyFont="1" applyFill="1" applyBorder="1" applyAlignment="1">
      <alignment horizontal="center" wrapText="1"/>
    </xf>
    <xf numFmtId="8" fontId="21" fillId="21" borderId="7" xfId="4" applyNumberFormat="1" applyFont="1" applyFill="1" applyBorder="1" applyAlignment="1">
      <alignment horizontal="center" wrapText="1"/>
    </xf>
    <xf numFmtId="0" fontId="17" fillId="5" borderId="3" xfId="4" applyFont="1" applyFill="1" applyBorder="1" applyAlignment="1">
      <alignment wrapText="1"/>
    </xf>
    <xf numFmtId="0" fontId="18" fillId="5" borderId="3" xfId="4" applyFont="1" applyFill="1" applyBorder="1" applyAlignment="1">
      <alignment horizontal="center" vertical="center"/>
    </xf>
    <xf numFmtId="0" fontId="17" fillId="5" borderId="11" xfId="4" applyFont="1" applyFill="1" applyBorder="1" applyAlignment="1">
      <alignment wrapText="1"/>
    </xf>
    <xf numFmtId="0" fontId="17" fillId="5" borderId="0" xfId="4" applyFont="1" applyFill="1" applyAlignment="1">
      <alignment wrapText="1"/>
    </xf>
    <xf numFmtId="0" fontId="18" fillId="5" borderId="0" xfId="4" applyFont="1" applyFill="1" applyAlignment="1">
      <alignment horizontal="center" wrapText="1"/>
    </xf>
    <xf numFmtId="0" fontId="17" fillId="5" borderId="12" xfId="4" applyFont="1" applyFill="1" applyBorder="1" applyAlignment="1">
      <alignment wrapText="1"/>
    </xf>
    <xf numFmtId="8" fontId="20" fillId="21" borderId="10" xfId="4" applyNumberFormat="1" applyFont="1" applyFill="1" applyBorder="1" applyAlignment="1">
      <alignment horizontal="center" wrapText="1"/>
    </xf>
    <xf numFmtId="8" fontId="21" fillId="21" borderId="10" xfId="4" applyNumberFormat="1" applyFont="1" applyFill="1" applyBorder="1" applyAlignment="1">
      <alignment horizontal="center" wrapText="1"/>
    </xf>
    <xf numFmtId="8" fontId="18" fillId="0" borderId="3" xfId="4" applyNumberFormat="1" applyFont="1" applyBorder="1" applyAlignment="1">
      <alignment horizontal="center" wrapText="1"/>
    </xf>
    <xf numFmtId="0" fontId="17" fillId="0" borderId="3" xfId="4" applyFont="1" applyBorder="1" applyAlignment="1">
      <alignment wrapText="1"/>
    </xf>
    <xf numFmtId="0" fontId="22" fillId="22" borderId="4" xfId="5" applyFont="1" applyFill="1" applyBorder="1" applyAlignment="1">
      <alignment horizontal="center"/>
    </xf>
    <xf numFmtId="0" fontId="4" fillId="0" borderId="0" xfId="5"/>
    <xf numFmtId="0" fontId="22" fillId="22" borderId="1" xfId="5" applyFont="1" applyFill="1" applyBorder="1" applyAlignment="1">
      <alignment horizontal="center" wrapText="1"/>
    </xf>
    <xf numFmtId="0" fontId="4" fillId="0" borderId="1" xfId="5" applyBorder="1" applyAlignment="1">
      <alignment horizontal="center" vertical="center"/>
    </xf>
    <xf numFmtId="0" fontId="23" fillId="0" borderId="1" xfId="5" applyFont="1" applyBorder="1" applyAlignment="1">
      <alignment horizontal="center" vertical="center" wrapText="1"/>
    </xf>
    <xf numFmtId="0" fontId="24" fillId="0" borderId="1" xfId="5" applyFont="1" applyBorder="1" applyAlignment="1">
      <alignment horizontal="center" vertical="center" wrapText="1"/>
    </xf>
    <xf numFmtId="0" fontId="24" fillId="0" borderId="1" xfId="5" applyFont="1" applyBorder="1" applyAlignment="1">
      <alignment vertical="center" wrapText="1"/>
    </xf>
    <xf numFmtId="0" fontId="23" fillId="0" borderId="1" xfId="5" applyFont="1" applyBorder="1" applyAlignment="1">
      <alignment vertical="center" wrapText="1"/>
    </xf>
    <xf numFmtId="0" fontId="23" fillId="5" borderId="1" xfId="5" applyFont="1" applyFill="1" applyBorder="1" applyAlignment="1">
      <alignment vertical="center" wrapText="1"/>
    </xf>
    <xf numFmtId="14" fontId="23" fillId="0" borderId="1" xfId="5" applyNumberFormat="1" applyFont="1" applyBorder="1" applyAlignment="1">
      <alignment horizontal="center" vertical="center" wrapText="1"/>
    </xf>
    <xf numFmtId="8" fontId="23" fillId="0" borderId="1" xfId="5" applyNumberFormat="1" applyFont="1" applyBorder="1" applyAlignment="1">
      <alignment horizontal="right" vertical="center" wrapText="1"/>
    </xf>
    <xf numFmtId="8" fontId="23" fillId="20" borderId="1" xfId="5" applyNumberFormat="1" applyFont="1" applyFill="1" applyBorder="1" applyAlignment="1">
      <alignment horizontal="right" vertical="center" wrapText="1"/>
    </xf>
    <xf numFmtId="0" fontId="23" fillId="20" borderId="1" xfId="5" applyFont="1" applyFill="1" applyBorder="1" applyAlignment="1">
      <alignment horizontal="center" vertical="center" wrapText="1"/>
    </xf>
    <xf numFmtId="0" fontId="24" fillId="20" borderId="1" xfId="5" applyFont="1" applyFill="1" applyBorder="1" applyAlignment="1">
      <alignment horizontal="center" vertical="center" wrapText="1"/>
    </xf>
    <xf numFmtId="0" fontId="24" fillId="20" borderId="1" xfId="5" applyFont="1" applyFill="1" applyBorder="1" applyAlignment="1">
      <alignment vertical="center" wrapText="1"/>
    </xf>
    <xf numFmtId="0" fontId="23" fillId="20" borderId="1" xfId="5" applyFont="1" applyFill="1" applyBorder="1" applyAlignment="1">
      <alignment vertical="center" wrapText="1"/>
    </xf>
    <xf numFmtId="14" fontId="23" fillId="20" borderId="1" xfId="5" applyNumberFormat="1" applyFont="1" applyFill="1" applyBorder="1" applyAlignment="1">
      <alignment horizontal="center" vertical="center" wrapText="1"/>
    </xf>
    <xf numFmtId="14" fontId="23" fillId="0" borderId="1" xfId="5" applyNumberFormat="1" applyFont="1" applyBorder="1" applyAlignment="1">
      <alignment vertical="center" wrapText="1"/>
    </xf>
    <xf numFmtId="8" fontId="23" fillId="0" borderId="1" xfId="5" applyNumberFormat="1" applyFont="1" applyBorder="1" applyAlignment="1">
      <alignment vertical="center" wrapText="1"/>
    </xf>
    <xf numFmtId="0" fontId="4" fillId="0" borderId="1" xfId="5" applyBorder="1" applyAlignment="1">
      <alignment horizontal="center"/>
    </xf>
    <xf numFmtId="8" fontId="22" fillId="0" borderId="1" xfId="5" applyNumberFormat="1" applyFont="1" applyBorder="1" applyAlignment="1">
      <alignment wrapText="1"/>
    </xf>
    <xf numFmtId="0" fontId="4" fillId="0" borderId="0" xfId="5" applyAlignment="1">
      <alignment horizontal="center"/>
    </xf>
    <xf numFmtId="0" fontId="25" fillId="0" borderId="0" xfId="5" applyFont="1" applyAlignment="1">
      <alignment horizontal="center" wrapText="1"/>
    </xf>
    <xf numFmtId="0" fontId="25" fillId="0" borderId="0" xfId="5" applyFont="1" applyAlignment="1">
      <alignment wrapText="1"/>
    </xf>
    <xf numFmtId="0" fontId="25" fillId="5" borderId="0" xfId="5" applyFont="1" applyFill="1" applyAlignment="1">
      <alignment wrapText="1"/>
    </xf>
    <xf numFmtId="0" fontId="25" fillId="5" borderId="0" xfId="5" applyFont="1" applyFill="1" applyAlignment="1">
      <alignment horizontal="center" wrapText="1"/>
    </xf>
    <xf numFmtId="0" fontId="24" fillId="5" borderId="1" xfId="5" applyFont="1" applyFill="1" applyBorder="1" applyAlignment="1">
      <alignment horizontal="center" vertical="center" wrapText="1"/>
    </xf>
    <xf numFmtId="0" fontId="24" fillId="5" borderId="0" xfId="5" applyFont="1" applyFill="1" applyAlignment="1">
      <alignment horizontal="center" vertical="center" wrapText="1"/>
    </xf>
    <xf numFmtId="0" fontId="23" fillId="5" borderId="0" xfId="5" applyFont="1" applyFill="1" applyAlignment="1">
      <alignment horizontal="center" vertical="center"/>
    </xf>
    <xf numFmtId="8" fontId="24" fillId="5" borderId="1" xfId="5" applyNumberFormat="1" applyFont="1" applyFill="1" applyBorder="1" applyAlignment="1">
      <alignment horizontal="center" wrapText="1"/>
    </xf>
    <xf numFmtId="8" fontId="24" fillId="5" borderId="0" xfId="5" applyNumberFormat="1" applyFont="1" applyFill="1" applyAlignment="1">
      <alignment horizontal="center" wrapText="1"/>
    </xf>
    <xf numFmtId="0" fontId="24" fillId="5" borderId="0" xfId="5" applyFont="1" applyFill="1" applyAlignment="1">
      <alignment horizontal="center" vertical="center"/>
    </xf>
    <xf numFmtId="0" fontId="25" fillId="5" borderId="1" xfId="5" applyFont="1" applyFill="1" applyBorder="1" applyAlignment="1">
      <alignment horizontal="center" wrapText="1"/>
    </xf>
    <xf numFmtId="0" fontId="25" fillId="5" borderId="1" xfId="5" applyFont="1" applyFill="1" applyBorder="1" applyAlignment="1">
      <alignment horizontal="center" vertical="center" wrapText="1"/>
    </xf>
    <xf numFmtId="8" fontId="26" fillId="5" borderId="1" xfId="5" applyNumberFormat="1" applyFont="1" applyFill="1" applyBorder="1" applyAlignment="1">
      <alignment horizontal="center" wrapText="1"/>
    </xf>
    <xf numFmtId="8" fontId="23" fillId="5" borderId="0" xfId="5" applyNumberFormat="1" applyFont="1" applyFill="1" applyAlignment="1">
      <alignment horizontal="center" wrapText="1"/>
    </xf>
    <xf numFmtId="0" fontId="3" fillId="0" borderId="0" xfId="6"/>
    <xf numFmtId="0" fontId="22" fillId="22" borderId="1" xfId="6" applyFont="1" applyFill="1" applyBorder="1" applyAlignment="1">
      <alignment horizontal="center" wrapText="1"/>
    </xf>
    <xf numFmtId="0" fontId="3" fillId="0" borderId="1" xfId="6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0" fontId="24" fillId="0" borderId="1" xfId="6" applyFont="1" applyBorder="1" applyAlignment="1">
      <alignment horizontal="center" vertical="center" wrapText="1"/>
    </xf>
    <xf numFmtId="0" fontId="24" fillId="0" borderId="1" xfId="6" applyFont="1" applyBorder="1" applyAlignment="1">
      <alignment vertical="center" wrapText="1"/>
    </xf>
    <xf numFmtId="0" fontId="23" fillId="0" borderId="1" xfId="6" applyFont="1" applyBorder="1" applyAlignment="1">
      <alignment vertical="center" wrapText="1"/>
    </xf>
    <xf numFmtId="14" fontId="23" fillId="0" borderId="1" xfId="6" applyNumberFormat="1" applyFont="1" applyBorder="1" applyAlignment="1">
      <alignment horizontal="center" vertical="center" wrapText="1"/>
    </xf>
    <xf numFmtId="8" fontId="23" fillId="0" borderId="1" xfId="6" applyNumberFormat="1" applyFont="1" applyBorder="1" applyAlignment="1">
      <alignment horizontal="right" vertical="center" wrapText="1"/>
    </xf>
    <xf numFmtId="8" fontId="23" fillId="20" borderId="1" xfId="6" applyNumberFormat="1" applyFont="1" applyFill="1" applyBorder="1" applyAlignment="1">
      <alignment horizontal="right" vertical="center" wrapText="1"/>
    </xf>
    <xf numFmtId="0" fontId="23" fillId="20" borderId="1" xfId="6" applyFont="1" applyFill="1" applyBorder="1" applyAlignment="1">
      <alignment horizontal="center" vertical="center" wrapText="1"/>
    </xf>
    <xf numFmtId="0" fontId="24" fillId="20" borderId="1" xfId="6" applyFont="1" applyFill="1" applyBorder="1" applyAlignment="1">
      <alignment horizontal="center" vertical="center" wrapText="1"/>
    </xf>
    <xf numFmtId="0" fontId="24" fillId="20" borderId="1" xfId="6" applyFont="1" applyFill="1" applyBorder="1" applyAlignment="1">
      <alignment vertical="center" wrapText="1"/>
    </xf>
    <xf numFmtId="0" fontId="23" fillId="20" borderId="1" xfId="6" applyFont="1" applyFill="1" applyBorder="1" applyAlignment="1">
      <alignment vertical="center" wrapText="1"/>
    </xf>
    <xf numFmtId="14" fontId="23" fillId="20" borderId="1" xfId="6" applyNumberFormat="1" applyFont="1" applyFill="1" applyBorder="1" applyAlignment="1">
      <alignment horizontal="center" vertical="center" wrapText="1"/>
    </xf>
    <xf numFmtId="8" fontId="23" fillId="0" borderId="1" xfId="6" applyNumberFormat="1" applyFont="1" applyBorder="1" applyAlignment="1">
      <alignment vertical="center" wrapText="1"/>
    </xf>
    <xf numFmtId="0" fontId="3" fillId="0" borderId="1" xfId="6" applyBorder="1" applyAlignment="1">
      <alignment horizontal="center"/>
    </xf>
    <xf numFmtId="0" fontId="25" fillId="0" borderId="2" xfId="6" applyFont="1" applyBorder="1" applyAlignment="1">
      <alignment wrapText="1"/>
    </xf>
    <xf numFmtId="0" fontId="25" fillId="0" borderId="4" xfId="6" applyFont="1" applyBorder="1" applyAlignment="1">
      <alignment wrapText="1"/>
    </xf>
    <xf numFmtId="8" fontId="22" fillId="0" borderId="1" xfId="6" applyNumberFormat="1" applyFont="1" applyBorder="1" applyAlignment="1">
      <alignment wrapText="1"/>
    </xf>
    <xf numFmtId="0" fontId="3" fillId="0" borderId="0" xfId="6" applyAlignment="1">
      <alignment horizontal="center"/>
    </xf>
    <xf numFmtId="0" fontId="25" fillId="0" borderId="0" xfId="6" applyFont="1" applyAlignment="1">
      <alignment horizontal="center" wrapText="1"/>
    </xf>
    <xf numFmtId="0" fontId="25" fillId="0" borderId="0" xfId="6" applyFont="1" applyAlignment="1">
      <alignment wrapText="1"/>
    </xf>
    <xf numFmtId="0" fontId="25" fillId="5" borderId="0" xfId="6" applyFont="1" applyFill="1" applyAlignment="1">
      <alignment wrapText="1"/>
    </xf>
    <xf numFmtId="0" fontId="25" fillId="5" borderId="0" xfId="6" applyFont="1" applyFill="1" applyAlignment="1">
      <alignment horizontal="center" wrapText="1"/>
    </xf>
    <xf numFmtId="0" fontId="24" fillId="5" borderId="1" xfId="6" applyFont="1" applyFill="1" applyBorder="1" applyAlignment="1">
      <alignment horizontal="center" vertical="center" wrapText="1"/>
    </xf>
    <xf numFmtId="0" fontId="24" fillId="5" borderId="0" xfId="6" applyFont="1" applyFill="1" applyAlignment="1">
      <alignment horizontal="center" vertical="center" wrapText="1"/>
    </xf>
    <xf numFmtId="0" fontId="23" fillId="5" borderId="0" xfId="6" applyFont="1" applyFill="1" applyAlignment="1">
      <alignment horizontal="center" vertical="center"/>
    </xf>
    <xf numFmtId="8" fontId="24" fillId="5" borderId="1" xfId="6" applyNumberFormat="1" applyFont="1" applyFill="1" applyBorder="1" applyAlignment="1">
      <alignment horizontal="center" wrapText="1"/>
    </xf>
    <xf numFmtId="8" fontId="24" fillId="5" borderId="0" xfId="6" applyNumberFormat="1" applyFont="1" applyFill="1" applyAlignment="1">
      <alignment horizontal="center" wrapText="1"/>
    </xf>
    <xf numFmtId="0" fontId="24" fillId="5" borderId="0" xfId="6" applyFont="1" applyFill="1" applyAlignment="1">
      <alignment horizontal="center" vertical="center"/>
    </xf>
    <xf numFmtId="0" fontId="25" fillId="5" borderId="1" xfId="6" applyFont="1" applyFill="1" applyBorder="1" applyAlignment="1">
      <alignment horizontal="center" wrapText="1"/>
    </xf>
    <xf numFmtId="0" fontId="25" fillId="5" borderId="1" xfId="6" applyFont="1" applyFill="1" applyBorder="1" applyAlignment="1">
      <alignment horizontal="center" vertical="center" wrapText="1"/>
    </xf>
    <xf numFmtId="8" fontId="26" fillId="5" borderId="1" xfId="6" applyNumberFormat="1" applyFont="1" applyFill="1" applyBorder="1" applyAlignment="1">
      <alignment horizontal="center" wrapText="1"/>
    </xf>
    <xf numFmtId="8" fontId="23" fillId="5" borderId="0" xfId="6" applyNumberFormat="1" applyFont="1" applyFill="1" applyAlignment="1">
      <alignment horizontal="center" wrapText="1"/>
    </xf>
    <xf numFmtId="0" fontId="28" fillId="0" borderId="0" xfId="7" applyFont="1"/>
    <xf numFmtId="0" fontId="27" fillId="5" borderId="1" xfId="7" applyFont="1" applyFill="1" applyBorder="1" applyAlignment="1">
      <alignment horizontal="center" wrapText="1"/>
    </xf>
    <xf numFmtId="0" fontId="27" fillId="23" borderId="1" xfId="7" applyFont="1" applyFill="1" applyBorder="1" applyAlignment="1">
      <alignment horizontal="center" wrapText="1"/>
    </xf>
    <xf numFmtId="0" fontId="28" fillId="5" borderId="1" xfId="7" applyFont="1" applyFill="1" applyBorder="1" applyAlignment="1">
      <alignment horizontal="center" vertical="center"/>
    </xf>
    <xf numFmtId="0" fontId="28" fillId="5" borderId="1" xfId="7" applyFont="1" applyFill="1" applyBorder="1" applyAlignment="1">
      <alignment horizontal="center" vertical="center" wrapText="1"/>
    </xf>
    <xf numFmtId="0" fontId="29" fillId="5" borderId="1" xfId="7" applyFont="1" applyFill="1" applyBorder="1" applyAlignment="1">
      <alignment horizontal="center" vertical="center" wrapText="1"/>
    </xf>
    <xf numFmtId="0" fontId="29" fillId="5" borderId="1" xfId="7" applyFont="1" applyFill="1" applyBorder="1" applyAlignment="1">
      <alignment vertical="center" wrapText="1"/>
    </xf>
    <xf numFmtId="0" fontId="28" fillId="5" borderId="1" xfId="7" applyFont="1" applyFill="1" applyBorder="1" applyAlignment="1">
      <alignment vertical="center" wrapText="1"/>
    </xf>
    <xf numFmtId="0" fontId="28" fillId="23" borderId="1" xfId="7" applyFont="1" applyFill="1" applyBorder="1" applyAlignment="1">
      <alignment vertical="center" wrapText="1"/>
    </xf>
    <xf numFmtId="14" fontId="28" fillId="23" borderId="1" xfId="7" applyNumberFormat="1" applyFont="1" applyFill="1" applyBorder="1" applyAlignment="1">
      <alignment horizontal="center" vertical="center" wrapText="1"/>
    </xf>
    <xf numFmtId="0" fontId="28" fillId="23" borderId="1" xfId="7" applyFont="1" applyFill="1" applyBorder="1" applyAlignment="1">
      <alignment horizontal="center" vertical="center" wrapText="1"/>
    </xf>
    <xf numFmtId="8" fontId="28" fillId="23" borderId="1" xfId="7" applyNumberFormat="1" applyFont="1" applyFill="1" applyBorder="1" applyAlignment="1">
      <alignment horizontal="right" vertical="center" wrapText="1"/>
    </xf>
    <xf numFmtId="8" fontId="28" fillId="23" borderId="1" xfId="7" applyNumberFormat="1" applyFont="1" applyFill="1" applyBorder="1" applyAlignment="1">
      <alignment vertical="center" wrapText="1"/>
    </xf>
    <xf numFmtId="0" fontId="28" fillId="0" borderId="1" xfId="7" applyFont="1" applyBorder="1" applyAlignment="1">
      <alignment horizontal="center" vertical="center"/>
    </xf>
    <xf numFmtId="0" fontId="28" fillId="20" borderId="1" xfId="7" applyFont="1" applyFill="1" applyBorder="1" applyAlignment="1">
      <alignment horizontal="center" vertical="center" wrapText="1"/>
    </xf>
    <xf numFmtId="0" fontId="29" fillId="20" borderId="1" xfId="7" applyFont="1" applyFill="1" applyBorder="1" applyAlignment="1">
      <alignment horizontal="center" vertical="center" wrapText="1"/>
    </xf>
    <xf numFmtId="0" fontId="29" fillId="20" borderId="1" xfId="7" applyFont="1" applyFill="1" applyBorder="1" applyAlignment="1">
      <alignment vertical="center" wrapText="1"/>
    </xf>
    <xf numFmtId="0" fontId="28" fillId="20" borderId="1" xfId="7" applyFont="1" applyFill="1" applyBorder="1" applyAlignment="1">
      <alignment vertical="center" wrapText="1"/>
    </xf>
    <xf numFmtId="0" fontId="28" fillId="0" borderId="1" xfId="7" applyFont="1" applyBorder="1" applyAlignment="1">
      <alignment horizontal="center" vertical="center" wrapText="1"/>
    </xf>
    <xf numFmtId="0" fontId="29" fillId="0" borderId="1" xfId="7" applyFont="1" applyBorder="1" applyAlignment="1">
      <alignment horizontal="center" vertical="center" wrapText="1"/>
    </xf>
    <xf numFmtId="0" fontId="29" fillId="0" borderId="1" xfId="7" applyFont="1" applyBorder="1" applyAlignment="1">
      <alignment vertical="center" wrapText="1"/>
    </xf>
    <xf numFmtId="0" fontId="28" fillId="0" borderId="1" xfId="7" applyFont="1" applyBorder="1" applyAlignment="1">
      <alignment vertical="center" wrapText="1"/>
    </xf>
    <xf numFmtId="0" fontId="28" fillId="0" borderId="1" xfId="7" applyFont="1" applyBorder="1" applyAlignment="1">
      <alignment horizontal="center"/>
    </xf>
    <xf numFmtId="0" fontId="28" fillId="0" borderId="2" xfId="7" applyFont="1" applyBorder="1" applyAlignment="1">
      <alignment wrapText="1"/>
    </xf>
    <xf numFmtId="0" fontId="28" fillId="0" borderId="4" xfId="7" applyFont="1" applyBorder="1" applyAlignment="1">
      <alignment wrapText="1"/>
    </xf>
    <xf numFmtId="0" fontId="28" fillId="23" borderId="4" xfId="7" applyFont="1" applyFill="1" applyBorder="1" applyAlignment="1">
      <alignment wrapText="1"/>
    </xf>
    <xf numFmtId="8" fontId="27" fillId="23" borderId="1" xfId="7" applyNumberFormat="1" applyFont="1" applyFill="1" applyBorder="1" applyAlignment="1">
      <alignment wrapText="1"/>
    </xf>
    <xf numFmtId="0" fontId="28" fillId="0" borderId="0" xfId="7" applyFont="1" applyAlignment="1">
      <alignment horizontal="center"/>
    </xf>
    <xf numFmtId="0" fontId="28" fillId="0" borderId="0" xfId="7" applyFont="1" applyAlignment="1">
      <alignment horizontal="center" wrapText="1"/>
    </xf>
    <xf numFmtId="0" fontId="28" fillId="0" borderId="0" xfId="7" applyFont="1" applyAlignment="1">
      <alignment wrapText="1"/>
    </xf>
    <xf numFmtId="0" fontId="28" fillId="5" borderId="0" xfId="7" applyFont="1" applyFill="1" applyAlignment="1">
      <alignment wrapText="1"/>
    </xf>
    <xf numFmtId="0" fontId="28" fillId="5" borderId="0" xfId="7" applyFont="1" applyFill="1" applyAlignment="1">
      <alignment horizontal="center" wrapText="1"/>
    </xf>
    <xf numFmtId="0" fontId="29" fillId="5" borderId="0" xfId="7" applyFont="1" applyFill="1" applyAlignment="1">
      <alignment horizontal="center" vertical="center" wrapText="1"/>
    </xf>
    <xf numFmtId="0" fontId="28" fillId="5" borderId="0" xfId="7" applyFont="1" applyFill="1" applyAlignment="1">
      <alignment horizontal="center" vertical="center"/>
    </xf>
    <xf numFmtId="8" fontId="29" fillId="5" borderId="1" xfId="7" applyNumberFormat="1" applyFont="1" applyFill="1" applyBorder="1" applyAlignment="1">
      <alignment horizontal="center" wrapText="1"/>
    </xf>
    <xf numFmtId="8" fontId="29" fillId="5" borderId="0" xfId="7" applyNumberFormat="1" applyFont="1" applyFill="1" applyAlignment="1">
      <alignment horizontal="center" wrapText="1"/>
    </xf>
    <xf numFmtId="0" fontId="29" fillId="5" borderId="0" xfId="7" applyFont="1" applyFill="1" applyAlignment="1">
      <alignment horizontal="center" vertical="center"/>
    </xf>
    <xf numFmtId="0" fontId="28" fillId="5" borderId="1" xfId="7" applyFont="1" applyFill="1" applyBorder="1" applyAlignment="1">
      <alignment horizontal="center" wrapText="1"/>
    </xf>
    <xf numFmtId="8" fontId="27" fillId="5" borderId="1" xfId="7" applyNumberFormat="1" applyFont="1" applyFill="1" applyBorder="1" applyAlignment="1">
      <alignment horizontal="center" wrapText="1"/>
    </xf>
    <xf numFmtId="8" fontId="28" fillId="5" borderId="0" xfId="7" applyNumberFormat="1" applyFont="1" applyFill="1" applyAlignment="1">
      <alignment horizontal="center" wrapText="1"/>
    </xf>
    <xf numFmtId="0" fontId="28" fillId="0" borderId="0" xfId="8" applyFont="1"/>
    <xf numFmtId="0" fontId="27" fillId="5" borderId="1" xfId="8" applyFont="1" applyFill="1" applyBorder="1" applyAlignment="1">
      <alignment horizontal="center" wrapText="1"/>
    </xf>
    <xf numFmtId="0" fontId="27" fillId="23" borderId="1" xfId="8" applyFont="1" applyFill="1" applyBorder="1" applyAlignment="1">
      <alignment horizontal="center" wrapText="1"/>
    </xf>
    <xf numFmtId="0" fontId="28" fillId="5" borderId="1" xfId="8" applyFont="1" applyFill="1" applyBorder="1" applyAlignment="1">
      <alignment horizontal="center" vertical="center"/>
    </xf>
    <xf numFmtId="0" fontId="28" fillId="5" borderId="1" xfId="8" applyFont="1" applyFill="1" applyBorder="1" applyAlignment="1">
      <alignment horizontal="center" vertical="center" wrapText="1"/>
    </xf>
    <xf numFmtId="0" fontId="29" fillId="5" borderId="1" xfId="8" applyFont="1" applyFill="1" applyBorder="1" applyAlignment="1">
      <alignment horizontal="center" vertical="center" wrapText="1"/>
    </xf>
    <xf numFmtId="0" fontId="29" fillId="5" borderId="1" xfId="8" applyFont="1" applyFill="1" applyBorder="1" applyAlignment="1">
      <alignment vertical="center" wrapText="1"/>
    </xf>
    <xf numFmtId="0" fontId="28" fillId="5" borderId="1" xfId="8" applyFont="1" applyFill="1" applyBorder="1" applyAlignment="1">
      <alignment vertical="center" wrapText="1"/>
    </xf>
    <xf numFmtId="0" fontId="28" fillId="23" borderId="1" xfId="8" applyFont="1" applyFill="1" applyBorder="1" applyAlignment="1">
      <alignment vertical="center" wrapText="1"/>
    </xf>
    <xf numFmtId="14" fontId="28" fillId="23" borderId="1" xfId="8" applyNumberFormat="1" applyFont="1" applyFill="1" applyBorder="1" applyAlignment="1">
      <alignment horizontal="center" vertical="center" wrapText="1"/>
    </xf>
    <xf numFmtId="0" fontId="28" fillId="23" borderId="1" xfId="8" applyFont="1" applyFill="1" applyBorder="1" applyAlignment="1">
      <alignment horizontal="center" vertical="center" wrapText="1"/>
    </xf>
    <xf numFmtId="8" fontId="28" fillId="23" borderId="1" xfId="8" applyNumberFormat="1" applyFont="1" applyFill="1" applyBorder="1" applyAlignment="1">
      <alignment horizontal="right" vertical="center" wrapText="1"/>
    </xf>
    <xf numFmtId="8" fontId="28" fillId="23" borderId="1" xfId="8" applyNumberFormat="1" applyFont="1" applyFill="1" applyBorder="1" applyAlignment="1">
      <alignment vertical="center" wrapText="1"/>
    </xf>
    <xf numFmtId="0" fontId="28" fillId="0" borderId="1" xfId="8" applyFont="1" applyBorder="1" applyAlignment="1">
      <alignment horizontal="center" vertical="center"/>
    </xf>
    <xf numFmtId="0" fontId="28" fillId="20" borderId="1" xfId="8" applyFont="1" applyFill="1" applyBorder="1" applyAlignment="1">
      <alignment horizontal="center" vertical="center" wrapText="1"/>
    </xf>
    <xf numFmtId="0" fontId="29" fillId="20" borderId="1" xfId="8" applyFont="1" applyFill="1" applyBorder="1" applyAlignment="1">
      <alignment horizontal="center" vertical="center" wrapText="1"/>
    </xf>
    <xf numFmtId="0" fontId="29" fillId="20" borderId="1" xfId="8" applyFont="1" applyFill="1" applyBorder="1" applyAlignment="1">
      <alignment vertical="center" wrapText="1"/>
    </xf>
    <xf numFmtId="0" fontId="28" fillId="20" borderId="1" xfId="8" applyFont="1" applyFill="1" applyBorder="1" applyAlignment="1">
      <alignment vertical="center" wrapText="1"/>
    </xf>
    <xf numFmtId="0" fontId="28" fillId="0" borderId="1" xfId="8" applyFont="1" applyBorder="1" applyAlignment="1">
      <alignment horizontal="center" vertical="center" wrapText="1"/>
    </xf>
    <xf numFmtId="0" fontId="29" fillId="0" borderId="1" xfId="8" applyFont="1" applyBorder="1" applyAlignment="1">
      <alignment horizontal="center" vertical="center" wrapText="1"/>
    </xf>
    <xf numFmtId="0" fontId="29" fillId="0" borderId="1" xfId="8" applyFont="1" applyBorder="1" applyAlignment="1">
      <alignment vertical="center" wrapText="1"/>
    </xf>
    <xf numFmtId="0" fontId="28" fillId="0" borderId="1" xfId="8" applyFont="1" applyBorder="1" applyAlignment="1">
      <alignment vertical="center" wrapText="1"/>
    </xf>
    <xf numFmtId="0" fontId="28" fillId="0" borderId="1" xfId="8" applyFont="1" applyBorder="1" applyAlignment="1">
      <alignment horizontal="center"/>
    </xf>
    <xf numFmtId="0" fontId="28" fillId="0" borderId="2" xfId="8" applyFont="1" applyBorder="1" applyAlignment="1">
      <alignment wrapText="1"/>
    </xf>
    <xf numFmtId="0" fontId="28" fillId="0" borderId="4" xfId="8" applyFont="1" applyBorder="1" applyAlignment="1">
      <alignment wrapText="1"/>
    </xf>
    <xf numFmtId="0" fontId="28" fillId="23" borderId="4" xfId="8" applyFont="1" applyFill="1" applyBorder="1" applyAlignment="1">
      <alignment wrapText="1"/>
    </xf>
    <xf numFmtId="8" fontId="27" fillId="23" borderId="1" xfId="8" applyNumberFormat="1" applyFont="1" applyFill="1" applyBorder="1" applyAlignment="1">
      <alignment wrapText="1"/>
    </xf>
    <xf numFmtId="0" fontId="28" fillId="0" borderId="0" xfId="8" applyFont="1" applyAlignment="1">
      <alignment horizontal="center"/>
    </xf>
    <xf numFmtId="0" fontId="28" fillId="0" borderId="0" xfId="8" applyFont="1" applyAlignment="1">
      <alignment horizontal="center" wrapText="1"/>
    </xf>
    <xf numFmtId="0" fontId="28" fillId="0" borderId="0" xfId="8" applyFont="1" applyAlignment="1">
      <alignment wrapText="1"/>
    </xf>
    <xf numFmtId="0" fontId="28" fillId="5" borderId="0" xfId="8" applyFont="1" applyFill="1" applyAlignment="1">
      <alignment wrapText="1"/>
    </xf>
    <xf numFmtId="0" fontId="28" fillId="5" borderId="0" xfId="8" applyFont="1" applyFill="1" applyAlignment="1">
      <alignment horizontal="center" wrapText="1"/>
    </xf>
    <xf numFmtId="0" fontId="29" fillId="5" borderId="0" xfId="8" applyFont="1" applyFill="1" applyAlignment="1">
      <alignment horizontal="center" vertical="center" wrapText="1"/>
    </xf>
    <xf numFmtId="0" fontId="28" fillId="5" borderId="0" xfId="8" applyFont="1" applyFill="1" applyAlignment="1">
      <alignment horizontal="center" vertical="center"/>
    </xf>
    <xf numFmtId="8" fontId="29" fillId="5" borderId="1" xfId="8" applyNumberFormat="1" applyFont="1" applyFill="1" applyBorder="1" applyAlignment="1">
      <alignment horizontal="center" wrapText="1"/>
    </xf>
    <xf numFmtId="8" fontId="29" fillId="5" borderId="0" xfId="8" applyNumberFormat="1" applyFont="1" applyFill="1" applyAlignment="1">
      <alignment horizontal="center" wrapText="1"/>
    </xf>
    <xf numFmtId="0" fontId="29" fillId="5" borderId="0" xfId="8" applyFont="1" applyFill="1" applyAlignment="1">
      <alignment horizontal="center" vertical="center"/>
    </xf>
    <xf numFmtId="0" fontId="28" fillId="5" borderId="1" xfId="8" applyFont="1" applyFill="1" applyBorder="1" applyAlignment="1">
      <alignment horizontal="center" wrapText="1"/>
    </xf>
    <xf numFmtId="8" fontId="27" fillId="5" borderId="1" xfId="8" applyNumberFormat="1" applyFont="1" applyFill="1" applyBorder="1" applyAlignment="1">
      <alignment horizontal="center" wrapText="1"/>
    </xf>
    <xf numFmtId="8" fontId="28" fillId="5" borderId="0" xfId="8" applyNumberFormat="1" applyFont="1" applyFill="1" applyAlignment="1">
      <alignment horizontal="center" wrapText="1"/>
    </xf>
    <xf numFmtId="0" fontId="16" fillId="10" borderId="2" xfId="0" applyFont="1" applyFill="1" applyBorder="1" applyAlignment="1">
      <alignment horizontal="left"/>
    </xf>
    <xf numFmtId="0" fontId="16" fillId="10" borderId="4" xfId="0" applyFont="1" applyFill="1" applyBorder="1" applyAlignment="1">
      <alignment horizontal="left"/>
    </xf>
    <xf numFmtId="0" fontId="16" fillId="10" borderId="5" xfId="0" applyFont="1" applyFill="1" applyBorder="1" applyAlignment="1">
      <alignment horizontal="left"/>
    </xf>
    <xf numFmtId="0" fontId="16" fillId="5" borderId="0" xfId="0" applyFont="1" applyFill="1" applyAlignment="1">
      <alignment horizontal="left"/>
    </xf>
    <xf numFmtId="0" fontId="22" fillId="22" borderId="2" xfId="5" applyFont="1" applyFill="1" applyBorder="1" applyAlignment="1">
      <alignment horizontal="center"/>
    </xf>
    <xf numFmtId="0" fontId="22" fillId="22" borderId="4" xfId="5" applyFont="1" applyFill="1" applyBorder="1" applyAlignment="1">
      <alignment horizontal="center"/>
    </xf>
    <xf numFmtId="0" fontId="22" fillId="22" borderId="5" xfId="5" applyFont="1" applyFill="1" applyBorder="1" applyAlignment="1">
      <alignment horizontal="center"/>
    </xf>
    <xf numFmtId="0" fontId="25" fillId="0" borderId="2" xfId="5" applyFont="1" applyBorder="1" applyAlignment="1">
      <alignment horizontal="center" wrapText="1"/>
    </xf>
    <xf numFmtId="0" fontId="25" fillId="0" borderId="4" xfId="5" applyFont="1" applyBorder="1" applyAlignment="1">
      <alignment horizontal="center" wrapText="1"/>
    </xf>
    <xf numFmtId="0" fontId="22" fillId="22" borderId="2" xfId="6" applyFont="1" applyFill="1" applyBorder="1" applyAlignment="1">
      <alignment horizontal="center"/>
    </xf>
    <xf numFmtId="0" fontId="22" fillId="22" borderId="4" xfId="6" applyFont="1" applyFill="1" applyBorder="1" applyAlignment="1">
      <alignment horizontal="center"/>
    </xf>
    <xf numFmtId="0" fontId="22" fillId="22" borderId="5" xfId="6" applyFont="1" applyFill="1" applyBorder="1" applyAlignment="1">
      <alignment horizontal="center"/>
    </xf>
    <xf numFmtId="0" fontId="27" fillId="5" borderId="2" xfId="7" applyFont="1" applyFill="1" applyBorder="1" applyAlignment="1">
      <alignment horizontal="center"/>
    </xf>
    <xf numFmtId="0" fontId="27" fillId="5" borderId="4" xfId="7" applyFont="1" applyFill="1" applyBorder="1" applyAlignment="1">
      <alignment horizontal="center"/>
    </xf>
    <xf numFmtId="0" fontId="27" fillId="5" borderId="5" xfId="7" applyFont="1" applyFill="1" applyBorder="1" applyAlignment="1">
      <alignment horizontal="center"/>
    </xf>
    <xf numFmtId="0" fontId="27" fillId="23" borderId="2" xfId="7" applyFont="1" applyFill="1" applyBorder="1" applyAlignment="1">
      <alignment horizontal="center"/>
    </xf>
    <xf numFmtId="0" fontId="27" fillId="23" borderId="4" xfId="7" applyFont="1" applyFill="1" applyBorder="1" applyAlignment="1">
      <alignment horizontal="center"/>
    </xf>
    <xf numFmtId="0" fontId="27" fillId="23" borderId="5" xfId="7" applyFont="1" applyFill="1" applyBorder="1" applyAlignment="1">
      <alignment horizontal="center"/>
    </xf>
    <xf numFmtId="0" fontId="27" fillId="5" borderId="2" xfId="8" applyFont="1" applyFill="1" applyBorder="1" applyAlignment="1">
      <alignment horizontal="center"/>
    </xf>
    <xf numFmtId="0" fontId="27" fillId="5" borderId="4" xfId="8" applyFont="1" applyFill="1" applyBorder="1" applyAlignment="1">
      <alignment horizontal="center"/>
    </xf>
    <xf numFmtId="0" fontId="27" fillId="5" borderId="5" xfId="8" applyFont="1" applyFill="1" applyBorder="1" applyAlignment="1">
      <alignment horizontal="center"/>
    </xf>
    <xf numFmtId="0" fontId="27" fillId="23" borderId="2" xfId="8" applyFont="1" applyFill="1" applyBorder="1" applyAlignment="1">
      <alignment horizontal="center"/>
    </xf>
    <xf numFmtId="0" fontId="27" fillId="23" borderId="4" xfId="8" applyFont="1" applyFill="1" applyBorder="1" applyAlignment="1">
      <alignment horizontal="center"/>
    </xf>
    <xf numFmtId="0" fontId="27" fillId="23" borderId="5" xfId="8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186CECD6-A3B3-4DCF-9AA9-37AC598876AF}"/>
    <cellStyle name="Normal 4" xfId="4" xr:uid="{851C3784-A609-4C4A-AF29-1A6FA0326BA9}"/>
    <cellStyle name="Normal 4 2" xfId="5" xr:uid="{AFCC78F7-5A20-4208-9631-F1A88BEED170}"/>
    <cellStyle name="Normal 4 3" xfId="6" xr:uid="{933A19D3-FC12-4B15-AEA5-FBBC5EAD3619}"/>
    <cellStyle name="Normal 4 4" xfId="7" xr:uid="{6193C6B8-2CF0-40F7-A5C7-1C58E546EE76}"/>
    <cellStyle name="Normal 4 5" xfId="8" xr:uid="{7876229D-375C-4A36-ADA8-D3BB02EF77C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13739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E0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mallonywinkler@gmail.com" TargetMode="External"/><Relationship Id="rId3" Type="http://schemas.openxmlformats.org/officeDocument/2006/relationships/hyperlink" Target="mailto:jocilenerodrigues14@outlook.com" TargetMode="External"/><Relationship Id="rId7" Type="http://schemas.openxmlformats.org/officeDocument/2006/relationships/hyperlink" Target="mailto:elilima3455@gmail.com" TargetMode="External"/><Relationship Id="rId2" Type="http://schemas.openxmlformats.org/officeDocument/2006/relationships/hyperlink" Target="mailto:luizaferreira2310@gmail.com" TargetMode="External"/><Relationship Id="rId1" Type="http://schemas.openxmlformats.org/officeDocument/2006/relationships/hyperlink" Target="mailto:frankligaldini@gmail.com" TargetMode="External"/><Relationship Id="rId6" Type="http://schemas.openxmlformats.org/officeDocument/2006/relationships/hyperlink" Target="mailto:sirlaniaamorim6@gmail.com" TargetMode="External"/><Relationship Id="rId11" Type="http://schemas.openxmlformats.org/officeDocument/2006/relationships/printerSettings" Target="../printerSettings/printerSettings10.bin"/><Relationship Id="rId5" Type="http://schemas.openxmlformats.org/officeDocument/2006/relationships/hyperlink" Target="mailto:marlylins4@gmail.com" TargetMode="External"/><Relationship Id="rId10" Type="http://schemas.openxmlformats.org/officeDocument/2006/relationships/hyperlink" Target="mailto:conceicaorodrigues06@gmail.com" TargetMode="External"/><Relationship Id="rId4" Type="http://schemas.openxmlformats.org/officeDocument/2006/relationships/hyperlink" Target="mailto:herculanoc403@gmail.com" TargetMode="External"/><Relationship Id="rId9" Type="http://schemas.openxmlformats.org/officeDocument/2006/relationships/hyperlink" Target="mailto:luanafabricia286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8"/>
  <sheetViews>
    <sheetView workbookViewId="0">
      <selection activeCell="D23" sqref="D23"/>
    </sheetView>
  </sheetViews>
  <sheetFormatPr defaultRowHeight="12.75" x14ac:dyDescent="0.2"/>
  <cols>
    <col min="3" max="3" width="49.85546875" customWidth="1"/>
    <col min="4" max="4" width="28.85546875" customWidth="1"/>
    <col min="5" max="5" width="32.140625" customWidth="1"/>
    <col min="6" max="6" width="11.28515625" customWidth="1"/>
    <col min="7" max="7" width="24.5703125" customWidth="1"/>
    <col min="8" max="8" width="16.85546875" customWidth="1"/>
    <col min="10" max="10" width="10" customWidth="1"/>
    <col min="11" max="11" width="9.85546875" customWidth="1"/>
  </cols>
  <sheetData>
    <row r="1" spans="1:12" x14ac:dyDescent="0.2">
      <c r="A1" s="2" t="s">
        <v>6</v>
      </c>
      <c r="B1" s="3" t="s">
        <v>9</v>
      </c>
      <c r="C1" s="3" t="s">
        <v>11</v>
      </c>
      <c r="D1" s="1" t="s">
        <v>10</v>
      </c>
      <c r="E1" s="14" t="s">
        <v>16</v>
      </c>
      <c r="F1" s="1" t="s">
        <v>17</v>
      </c>
      <c r="G1" s="4" t="s">
        <v>14</v>
      </c>
      <c r="H1" s="4" t="s">
        <v>8</v>
      </c>
      <c r="I1" s="2" t="s">
        <v>7</v>
      </c>
      <c r="J1" s="5">
        <v>2313.1999999999998</v>
      </c>
      <c r="K1" s="6">
        <v>1100</v>
      </c>
      <c r="L1" s="9">
        <v>43739</v>
      </c>
    </row>
    <row r="2" spans="1:12" x14ac:dyDescent="0.2">
      <c r="A2" s="2" t="s">
        <v>6</v>
      </c>
      <c r="B2" s="3" t="s">
        <v>9</v>
      </c>
      <c r="C2" s="3" t="s">
        <v>11</v>
      </c>
      <c r="D2" s="1" t="s">
        <v>10</v>
      </c>
      <c r="E2" s="14" t="s">
        <v>18</v>
      </c>
      <c r="F2" s="1" t="s">
        <v>19</v>
      </c>
      <c r="G2" s="4" t="s">
        <v>14</v>
      </c>
      <c r="H2" s="4" t="s">
        <v>8</v>
      </c>
      <c r="I2" s="2" t="s">
        <v>7</v>
      </c>
      <c r="J2" s="5">
        <v>2313.1999999999998</v>
      </c>
      <c r="K2" s="6">
        <v>1100</v>
      </c>
      <c r="L2" s="9">
        <v>43801</v>
      </c>
    </row>
    <row r="3" spans="1:12" x14ac:dyDescent="0.2">
      <c r="A3" s="2" t="s">
        <v>6</v>
      </c>
      <c r="B3" s="3" t="s">
        <v>9</v>
      </c>
      <c r="C3" s="3" t="s">
        <v>11</v>
      </c>
      <c r="D3" s="1" t="s">
        <v>10</v>
      </c>
      <c r="E3" s="14" t="s">
        <v>12</v>
      </c>
      <c r="F3" s="1" t="s">
        <v>13</v>
      </c>
      <c r="G3" s="4" t="s">
        <v>14</v>
      </c>
      <c r="H3" s="4" t="s">
        <v>8</v>
      </c>
      <c r="I3" s="2" t="s">
        <v>7</v>
      </c>
      <c r="J3" s="5">
        <v>2313.1999999999998</v>
      </c>
      <c r="K3" s="6">
        <v>1100</v>
      </c>
      <c r="L3" s="9">
        <v>43587</v>
      </c>
    </row>
    <row r="4" spans="1:12" x14ac:dyDescent="0.2">
      <c r="A4" s="2" t="s">
        <v>6</v>
      </c>
      <c r="B4" s="3" t="s">
        <v>9</v>
      </c>
      <c r="C4" s="3" t="s">
        <v>11</v>
      </c>
      <c r="D4" s="1" t="s">
        <v>10</v>
      </c>
      <c r="E4" s="14" t="s">
        <v>20</v>
      </c>
      <c r="F4" s="1" t="s">
        <v>21</v>
      </c>
      <c r="G4" s="4" t="s">
        <v>14</v>
      </c>
      <c r="H4" s="4" t="s">
        <v>8</v>
      </c>
      <c r="I4" s="2" t="s">
        <v>7</v>
      </c>
      <c r="J4" s="5">
        <v>2313.1999999999998</v>
      </c>
      <c r="K4" s="6">
        <v>1100</v>
      </c>
      <c r="L4" s="9">
        <v>43619</v>
      </c>
    </row>
    <row r="5" spans="1:12" x14ac:dyDescent="0.2">
      <c r="A5" s="2" t="s">
        <v>6</v>
      </c>
      <c r="B5" s="3" t="s">
        <v>9</v>
      </c>
      <c r="C5" s="3" t="s">
        <v>11</v>
      </c>
      <c r="D5" s="1" t="s">
        <v>10</v>
      </c>
      <c r="E5" s="14" t="s">
        <v>22</v>
      </c>
      <c r="F5" s="1" t="s">
        <v>23</v>
      </c>
      <c r="G5" s="4" t="s">
        <v>14</v>
      </c>
      <c r="H5" s="4" t="s">
        <v>8</v>
      </c>
      <c r="I5" s="2" t="s">
        <v>7</v>
      </c>
      <c r="J5" s="5">
        <v>2313.1999999999998</v>
      </c>
      <c r="K5" s="6">
        <v>1100</v>
      </c>
      <c r="L5" s="9">
        <v>43619</v>
      </c>
    </row>
    <row r="6" spans="1:12" x14ac:dyDescent="0.2">
      <c r="A6" s="2" t="s">
        <v>6</v>
      </c>
      <c r="B6" s="3" t="s">
        <v>9</v>
      </c>
      <c r="C6" s="3" t="s">
        <v>11</v>
      </c>
      <c r="D6" s="1" t="s">
        <v>10</v>
      </c>
      <c r="E6" s="14" t="s">
        <v>24</v>
      </c>
      <c r="F6" s="1" t="s">
        <v>25</v>
      </c>
      <c r="G6" s="4" t="s">
        <v>14</v>
      </c>
      <c r="H6" s="4" t="s">
        <v>8</v>
      </c>
      <c r="I6" s="2" t="s">
        <v>7</v>
      </c>
      <c r="J6" s="5">
        <v>2313.1999999999998</v>
      </c>
      <c r="K6" s="6">
        <v>1100</v>
      </c>
      <c r="L6" s="9">
        <v>43619</v>
      </c>
    </row>
    <row r="7" spans="1:12" x14ac:dyDescent="0.2">
      <c r="A7" s="2" t="s">
        <v>6</v>
      </c>
      <c r="B7" s="3" t="s">
        <v>9</v>
      </c>
      <c r="C7" s="3" t="s">
        <v>11</v>
      </c>
      <c r="D7" s="1" t="s">
        <v>10</v>
      </c>
      <c r="E7" s="14" t="s">
        <v>26</v>
      </c>
      <c r="F7" s="1" t="s">
        <v>27</v>
      </c>
      <c r="G7" s="4" t="s">
        <v>14</v>
      </c>
      <c r="H7" s="4" t="s">
        <v>8</v>
      </c>
      <c r="I7" s="2" t="s">
        <v>7</v>
      </c>
      <c r="J7" s="5">
        <v>2313.1999999999998</v>
      </c>
      <c r="K7" s="6">
        <v>1100</v>
      </c>
      <c r="L7" s="9">
        <v>43678</v>
      </c>
    </row>
    <row r="8" spans="1:12" x14ac:dyDescent="0.2">
      <c r="A8" s="2" t="s">
        <v>6</v>
      </c>
      <c r="B8" s="3" t="s">
        <v>9</v>
      </c>
      <c r="C8" s="3" t="s">
        <v>11</v>
      </c>
      <c r="D8" s="1" t="s">
        <v>10</v>
      </c>
      <c r="E8" s="14" t="s">
        <v>28</v>
      </c>
      <c r="F8" s="1" t="s">
        <v>29</v>
      </c>
      <c r="G8" s="4" t="s">
        <v>14</v>
      </c>
      <c r="H8" s="4" t="s">
        <v>8</v>
      </c>
      <c r="I8" s="2" t="s">
        <v>7</v>
      </c>
      <c r="J8" s="5">
        <v>2313.1999999999998</v>
      </c>
      <c r="K8" s="6">
        <v>1100</v>
      </c>
      <c r="L8" s="9">
        <v>43619</v>
      </c>
    </row>
    <row r="9" spans="1:12" x14ac:dyDescent="0.2">
      <c r="A9" s="2" t="s">
        <v>6</v>
      </c>
      <c r="B9" s="3" t="s">
        <v>9</v>
      </c>
      <c r="C9" s="3" t="s">
        <v>11</v>
      </c>
      <c r="D9" s="1" t="s">
        <v>10</v>
      </c>
      <c r="E9" s="14" t="s">
        <v>30</v>
      </c>
      <c r="F9" s="1" t="s">
        <v>33</v>
      </c>
      <c r="G9" s="4" t="s">
        <v>14</v>
      </c>
      <c r="H9" s="4" t="s">
        <v>8</v>
      </c>
      <c r="I9" s="2" t="s">
        <v>7</v>
      </c>
      <c r="J9" s="5">
        <v>2313.1999999999998</v>
      </c>
      <c r="K9" s="6">
        <v>1100</v>
      </c>
      <c r="L9" s="9">
        <v>43647</v>
      </c>
    </row>
    <row r="10" spans="1:12" x14ac:dyDescent="0.2">
      <c r="A10" s="2" t="s">
        <v>6</v>
      </c>
      <c r="B10" s="3" t="s">
        <v>9</v>
      </c>
      <c r="C10" s="3" t="s">
        <v>11</v>
      </c>
      <c r="D10" s="1" t="s">
        <v>10</v>
      </c>
      <c r="E10" s="14" t="s">
        <v>31</v>
      </c>
      <c r="F10" s="7" t="s">
        <v>32</v>
      </c>
      <c r="G10" s="4" t="s">
        <v>14</v>
      </c>
      <c r="H10" s="4" t="s">
        <v>8</v>
      </c>
      <c r="I10" s="2" t="s">
        <v>7</v>
      </c>
      <c r="J10" s="5">
        <v>2313.1999999999998</v>
      </c>
      <c r="K10" s="6">
        <v>1100</v>
      </c>
      <c r="L10" s="9">
        <v>43892</v>
      </c>
    </row>
    <row r="11" spans="1:12" x14ac:dyDescent="0.2">
      <c r="A11" s="2" t="s">
        <v>6</v>
      </c>
      <c r="B11" s="3" t="s">
        <v>9</v>
      </c>
      <c r="C11" s="3" t="s">
        <v>11</v>
      </c>
      <c r="D11" s="1" t="s">
        <v>10</v>
      </c>
      <c r="E11" s="21" t="s">
        <v>34</v>
      </c>
      <c r="F11" s="1" t="s">
        <v>15</v>
      </c>
      <c r="G11" s="4" t="s">
        <v>14</v>
      </c>
      <c r="H11" s="4" t="s">
        <v>8</v>
      </c>
      <c r="I11" s="2" t="s">
        <v>7</v>
      </c>
      <c r="J11" s="5">
        <v>2313.1999999999998</v>
      </c>
      <c r="K11" s="6">
        <v>1100</v>
      </c>
      <c r="L11" s="9">
        <v>44298</v>
      </c>
    </row>
    <row r="12" spans="1:12" x14ac:dyDescent="0.2">
      <c r="E12" s="22" t="s">
        <v>70</v>
      </c>
      <c r="F12" s="22"/>
      <c r="G12" s="22"/>
    </row>
    <row r="14" spans="1:12" x14ac:dyDescent="0.2">
      <c r="C14" s="18" t="s">
        <v>68</v>
      </c>
      <c r="D14" s="19">
        <v>2313.1999999999998</v>
      </c>
      <c r="E14" s="18"/>
    </row>
    <row r="15" spans="1:12" x14ac:dyDescent="0.2">
      <c r="C15" s="18" t="s">
        <v>65</v>
      </c>
      <c r="D15" s="19">
        <v>29331.61</v>
      </c>
      <c r="E15" s="20"/>
    </row>
    <row r="16" spans="1:12" x14ac:dyDescent="0.2">
      <c r="C16" s="18"/>
      <c r="D16" s="20"/>
      <c r="E16" s="20"/>
    </row>
    <row r="17" spans="3:5" x14ac:dyDescent="0.2">
      <c r="C17" s="18" t="s">
        <v>69</v>
      </c>
      <c r="D17" s="19" t="s">
        <v>66</v>
      </c>
      <c r="E17" s="20" t="s">
        <v>67</v>
      </c>
    </row>
    <row r="18" spans="3:5" x14ac:dyDescent="0.2">
      <c r="C18" s="18">
        <v>11</v>
      </c>
      <c r="D18" s="19">
        <v>2666.51</v>
      </c>
      <c r="E18" s="19">
        <f>C18*D18</f>
        <v>29331.61</v>
      </c>
    </row>
  </sheetData>
  <dataValidations count="2">
    <dataValidation type="list" operator="equal" allowBlank="1" showErrorMessage="1" sqref="I1:I11" xr:uid="{00000000-0002-0000-0800-000000000000}">
      <formula1>$S$3:$S$5</formula1>
      <formula2>0</formula2>
    </dataValidation>
    <dataValidation type="list" operator="equal" allowBlank="1" showErrorMessage="1" sqref="A1:A11" xr:uid="{00000000-0002-0000-0800-000001000000}">
      <formula1>$Q$3:$Q$13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2C40-3961-471A-BC5D-C11D61DFF351}">
  <dimension ref="A1:N25"/>
  <sheetViews>
    <sheetView view="pageBreakPreview" topLeftCell="A7" zoomScaleNormal="100" zoomScaleSheetLayoutView="100" workbookViewId="0">
      <selection activeCell="P13" sqref="P13"/>
    </sheetView>
  </sheetViews>
  <sheetFormatPr defaultColWidth="8.85546875" defaultRowHeight="12" x14ac:dyDescent="0.2"/>
  <cols>
    <col min="1" max="1" width="5.42578125" style="187" customWidth="1"/>
    <col min="2" max="2" width="8.42578125" style="187" customWidth="1"/>
    <col min="3" max="3" width="9.140625" style="160" customWidth="1"/>
    <col min="4" max="4" width="12.140625" style="160" customWidth="1"/>
    <col min="5" max="5" width="19.28515625" style="160" customWidth="1"/>
    <col min="6" max="6" width="15" style="160" customWidth="1"/>
    <col min="7" max="7" width="12.7109375" style="160" customWidth="1"/>
    <col min="8" max="8" width="12" style="160" customWidth="1"/>
    <col min="9" max="9" width="11.28515625" style="160" bestFit="1" customWidth="1"/>
    <col min="10" max="10" width="14.28515625" style="160" customWidth="1"/>
    <col min="11" max="11" width="9.42578125" style="187" customWidth="1"/>
    <col min="12" max="12" width="13.140625" style="187" bestFit="1" customWidth="1"/>
    <col min="13" max="13" width="11.28515625" style="160" customWidth="1"/>
    <col min="14" max="14" width="12.5703125" style="160" customWidth="1"/>
    <col min="15" max="16384" width="8.85546875" style="160"/>
  </cols>
  <sheetData>
    <row r="1" spans="1:14" x14ac:dyDescent="0.2">
      <c r="A1" s="252" t="s">
        <v>73</v>
      </c>
      <c r="B1" s="253"/>
      <c r="C1" s="253"/>
      <c r="D1" s="253"/>
      <c r="E1" s="253"/>
      <c r="F1" s="253"/>
      <c r="G1" s="253"/>
      <c r="H1" s="253"/>
      <c r="I1" s="254"/>
      <c r="J1" s="255" t="s">
        <v>74</v>
      </c>
      <c r="K1" s="256"/>
      <c r="L1" s="256"/>
      <c r="M1" s="256"/>
      <c r="N1" s="257"/>
    </row>
    <row r="2" spans="1:14" ht="24" x14ac:dyDescent="0.2">
      <c r="A2" s="161" t="s">
        <v>75</v>
      </c>
      <c r="B2" s="161" t="s">
        <v>1</v>
      </c>
      <c r="C2" s="161" t="s">
        <v>2</v>
      </c>
      <c r="D2" s="161" t="s">
        <v>76</v>
      </c>
      <c r="E2" s="161" t="s">
        <v>77</v>
      </c>
      <c r="F2" s="161" t="s">
        <v>3</v>
      </c>
      <c r="G2" s="161" t="s">
        <v>78</v>
      </c>
      <c r="H2" s="161" t="s">
        <v>79</v>
      </c>
      <c r="I2" s="161" t="s">
        <v>80</v>
      </c>
      <c r="J2" s="162" t="s">
        <v>83</v>
      </c>
      <c r="K2" s="162" t="s">
        <v>82</v>
      </c>
      <c r="L2" s="162" t="s">
        <v>5</v>
      </c>
      <c r="M2" s="162" t="s">
        <v>95</v>
      </c>
      <c r="N2" s="162" t="s">
        <v>96</v>
      </c>
    </row>
    <row r="3" spans="1:14" ht="36" x14ac:dyDescent="0.2">
      <c r="A3" s="163">
        <v>1</v>
      </c>
      <c r="B3" s="164" t="s">
        <v>35</v>
      </c>
      <c r="C3" s="164" t="s">
        <v>6</v>
      </c>
      <c r="D3" s="165" t="s">
        <v>9</v>
      </c>
      <c r="E3" s="166" t="s">
        <v>11</v>
      </c>
      <c r="F3" s="167" t="s">
        <v>10</v>
      </c>
      <c r="G3" s="167" t="s">
        <v>14</v>
      </c>
      <c r="H3" s="164" t="s">
        <v>8</v>
      </c>
      <c r="I3" s="164" t="s">
        <v>7</v>
      </c>
      <c r="J3" s="168" t="s">
        <v>86</v>
      </c>
      <c r="K3" s="169">
        <v>43739</v>
      </c>
      <c r="L3" s="170" t="s">
        <v>19</v>
      </c>
      <c r="M3" s="171">
        <v>1212</v>
      </c>
      <c r="N3" s="171">
        <v>2666.51</v>
      </c>
    </row>
    <row r="4" spans="1:14" ht="36" x14ac:dyDescent="0.2">
      <c r="A4" s="163">
        <v>2</v>
      </c>
      <c r="B4" s="164" t="s">
        <v>35</v>
      </c>
      <c r="C4" s="164" t="s">
        <v>6</v>
      </c>
      <c r="D4" s="165" t="s">
        <v>9</v>
      </c>
      <c r="E4" s="166" t="s">
        <v>11</v>
      </c>
      <c r="F4" s="167" t="s">
        <v>10</v>
      </c>
      <c r="G4" s="167" t="s">
        <v>14</v>
      </c>
      <c r="H4" s="164" t="s">
        <v>8</v>
      </c>
      <c r="I4" s="164" t="s">
        <v>7</v>
      </c>
      <c r="J4" s="168" t="s">
        <v>18</v>
      </c>
      <c r="K4" s="169">
        <v>43801</v>
      </c>
      <c r="L4" s="170" t="s">
        <v>19</v>
      </c>
      <c r="M4" s="172">
        <v>1212</v>
      </c>
      <c r="N4" s="172">
        <v>2666.51</v>
      </c>
    </row>
    <row r="5" spans="1:14" ht="36" x14ac:dyDescent="0.2">
      <c r="A5" s="173">
        <v>3</v>
      </c>
      <c r="B5" s="174" t="s">
        <v>35</v>
      </c>
      <c r="C5" s="174" t="s">
        <v>6</v>
      </c>
      <c r="D5" s="175" t="s">
        <v>9</v>
      </c>
      <c r="E5" s="176" t="s">
        <v>11</v>
      </c>
      <c r="F5" s="177" t="s">
        <v>10</v>
      </c>
      <c r="G5" s="177" t="s">
        <v>14</v>
      </c>
      <c r="H5" s="174" t="s">
        <v>8</v>
      </c>
      <c r="I5" s="174" t="s">
        <v>7</v>
      </c>
      <c r="J5" s="168" t="s">
        <v>12</v>
      </c>
      <c r="K5" s="169">
        <v>43587</v>
      </c>
      <c r="L5" s="170" t="s">
        <v>13</v>
      </c>
      <c r="M5" s="171">
        <v>1212</v>
      </c>
      <c r="N5" s="171">
        <v>2666.51</v>
      </c>
    </row>
    <row r="6" spans="1:14" ht="36" x14ac:dyDescent="0.2">
      <c r="A6" s="163">
        <v>4</v>
      </c>
      <c r="B6" s="174" t="s">
        <v>35</v>
      </c>
      <c r="C6" s="174" t="s">
        <v>6</v>
      </c>
      <c r="D6" s="175" t="s">
        <v>9</v>
      </c>
      <c r="E6" s="176" t="s">
        <v>11</v>
      </c>
      <c r="F6" s="177" t="s">
        <v>10</v>
      </c>
      <c r="G6" s="177" t="s">
        <v>14</v>
      </c>
      <c r="H6" s="174" t="s">
        <v>8</v>
      </c>
      <c r="I6" s="174" t="s">
        <v>7</v>
      </c>
      <c r="J6" s="168" t="s">
        <v>20</v>
      </c>
      <c r="K6" s="169">
        <v>43619</v>
      </c>
      <c r="L6" s="170" t="s">
        <v>21</v>
      </c>
      <c r="M6" s="171">
        <v>1212</v>
      </c>
      <c r="N6" s="171">
        <v>2666.51</v>
      </c>
    </row>
    <row r="7" spans="1:14" ht="36" x14ac:dyDescent="0.2">
      <c r="A7" s="163">
        <v>5</v>
      </c>
      <c r="B7" s="178" t="s">
        <v>35</v>
      </c>
      <c r="C7" s="178" t="s">
        <v>6</v>
      </c>
      <c r="D7" s="179" t="s">
        <v>9</v>
      </c>
      <c r="E7" s="180" t="s">
        <v>11</v>
      </c>
      <c r="F7" s="181" t="s">
        <v>10</v>
      </c>
      <c r="G7" s="181" t="s">
        <v>14</v>
      </c>
      <c r="H7" s="178" t="s">
        <v>8</v>
      </c>
      <c r="I7" s="178" t="s">
        <v>7</v>
      </c>
      <c r="J7" s="168" t="s">
        <v>87</v>
      </c>
      <c r="K7" s="169">
        <v>43678</v>
      </c>
      <c r="L7" s="170" t="s">
        <v>27</v>
      </c>
      <c r="M7" s="171">
        <v>1212</v>
      </c>
      <c r="N7" s="171">
        <v>2666.51</v>
      </c>
    </row>
    <row r="8" spans="1:14" ht="36" x14ac:dyDescent="0.2">
      <c r="A8" s="173">
        <v>6</v>
      </c>
      <c r="B8" s="178" t="s">
        <v>35</v>
      </c>
      <c r="C8" s="178" t="s">
        <v>6</v>
      </c>
      <c r="D8" s="179" t="s">
        <v>9</v>
      </c>
      <c r="E8" s="180" t="s">
        <v>11</v>
      </c>
      <c r="F8" s="181" t="s">
        <v>10</v>
      </c>
      <c r="G8" s="181" t="s">
        <v>14</v>
      </c>
      <c r="H8" s="178" t="s">
        <v>8</v>
      </c>
      <c r="I8" s="178" t="s">
        <v>7</v>
      </c>
      <c r="J8" s="168" t="s">
        <v>28</v>
      </c>
      <c r="K8" s="169">
        <v>43619</v>
      </c>
      <c r="L8" s="170" t="s">
        <v>29</v>
      </c>
      <c r="M8" s="171">
        <v>1212</v>
      </c>
      <c r="N8" s="171">
        <v>2666.51</v>
      </c>
    </row>
    <row r="9" spans="1:14" ht="36" x14ac:dyDescent="0.2">
      <c r="A9" s="163">
        <v>7</v>
      </c>
      <c r="B9" s="178" t="s">
        <v>35</v>
      </c>
      <c r="C9" s="178" t="s">
        <v>6</v>
      </c>
      <c r="D9" s="179" t="s">
        <v>9</v>
      </c>
      <c r="E9" s="180" t="s">
        <v>11</v>
      </c>
      <c r="F9" s="181" t="s">
        <v>10</v>
      </c>
      <c r="G9" s="181" t="s">
        <v>14</v>
      </c>
      <c r="H9" s="178" t="s">
        <v>8</v>
      </c>
      <c r="I9" s="178" t="s">
        <v>7</v>
      </c>
      <c r="J9" s="168" t="s">
        <v>107</v>
      </c>
      <c r="K9" s="169">
        <v>44593</v>
      </c>
      <c r="L9" s="170" t="s">
        <v>32</v>
      </c>
      <c r="M9" s="171">
        <v>1212</v>
      </c>
      <c r="N9" s="171">
        <v>2666.51</v>
      </c>
    </row>
    <row r="10" spans="1:14" ht="36" x14ac:dyDescent="0.2">
      <c r="A10" s="163">
        <v>8</v>
      </c>
      <c r="B10" s="178" t="s">
        <v>35</v>
      </c>
      <c r="C10" s="178" t="s">
        <v>6</v>
      </c>
      <c r="D10" s="179" t="s">
        <v>9</v>
      </c>
      <c r="E10" s="180" t="s">
        <v>11</v>
      </c>
      <c r="F10" s="181" t="s">
        <v>10</v>
      </c>
      <c r="G10" s="181" t="s">
        <v>14</v>
      </c>
      <c r="H10" s="178" t="s">
        <v>8</v>
      </c>
      <c r="I10" s="178" t="s">
        <v>7</v>
      </c>
      <c r="J10" s="168" t="s">
        <v>97</v>
      </c>
      <c r="K10" s="169">
        <v>43647</v>
      </c>
      <c r="L10" s="170" t="s">
        <v>33</v>
      </c>
      <c r="M10" s="171">
        <v>1212</v>
      </c>
      <c r="N10" s="171">
        <v>2666.51</v>
      </c>
    </row>
    <row r="11" spans="1:14" ht="36" x14ac:dyDescent="0.2">
      <c r="A11" s="173">
        <v>9</v>
      </c>
      <c r="B11" s="178" t="s">
        <v>35</v>
      </c>
      <c r="C11" s="178" t="s">
        <v>6</v>
      </c>
      <c r="D11" s="179" t="s">
        <v>9</v>
      </c>
      <c r="E11" s="180" t="s">
        <v>11</v>
      </c>
      <c r="F11" s="181" t="s">
        <v>10</v>
      </c>
      <c r="G11" s="181" t="s">
        <v>14</v>
      </c>
      <c r="H11" s="178" t="s">
        <v>8</v>
      </c>
      <c r="I11" s="178" t="s">
        <v>7</v>
      </c>
      <c r="J11" s="168" t="s">
        <v>108</v>
      </c>
      <c r="K11" s="169">
        <v>44298</v>
      </c>
      <c r="L11" s="170" t="s">
        <v>19</v>
      </c>
      <c r="M11" s="171">
        <v>1212</v>
      </c>
      <c r="N11" s="171">
        <v>2666.51</v>
      </c>
    </row>
    <row r="12" spans="1:14" ht="36" x14ac:dyDescent="0.2">
      <c r="A12" s="163">
        <v>10</v>
      </c>
      <c r="B12" s="164" t="s">
        <v>35</v>
      </c>
      <c r="C12" s="164" t="s">
        <v>6</v>
      </c>
      <c r="D12" s="165" t="s">
        <v>9</v>
      </c>
      <c r="E12" s="166" t="s">
        <v>11</v>
      </c>
      <c r="F12" s="167" t="s">
        <v>10</v>
      </c>
      <c r="G12" s="167" t="s">
        <v>14</v>
      </c>
      <c r="H12" s="164" t="s">
        <v>8</v>
      </c>
      <c r="I12" s="164" t="s">
        <v>7</v>
      </c>
      <c r="J12" s="168" t="s">
        <v>109</v>
      </c>
      <c r="K12" s="169" t="s">
        <v>110</v>
      </c>
      <c r="L12" s="170" t="s">
        <v>23</v>
      </c>
      <c r="M12" s="171">
        <v>1212</v>
      </c>
      <c r="N12" s="171">
        <v>2666.51</v>
      </c>
    </row>
    <row r="13" spans="1:14" x14ac:dyDescent="0.2">
      <c r="A13" s="182"/>
      <c r="B13" s="183"/>
      <c r="C13" s="184"/>
      <c r="D13" s="184"/>
      <c r="E13" s="184"/>
      <c r="F13" s="184"/>
      <c r="G13" s="184"/>
      <c r="H13" s="184"/>
      <c r="I13" s="184"/>
      <c r="J13" s="185"/>
      <c r="K13" s="185"/>
      <c r="L13" s="185"/>
      <c r="M13" s="185"/>
      <c r="N13" s="186">
        <f>SUM(N3:N12)</f>
        <v>26665.100000000006</v>
      </c>
    </row>
    <row r="14" spans="1:14" x14ac:dyDescent="0.2">
      <c r="B14" s="188"/>
      <c r="C14" s="189"/>
      <c r="D14" s="189"/>
      <c r="E14" s="189"/>
      <c r="F14" s="190"/>
      <c r="G14" s="190"/>
      <c r="H14" s="190"/>
      <c r="I14" s="190"/>
      <c r="J14" s="190"/>
      <c r="K14" s="191"/>
      <c r="L14" s="191"/>
      <c r="M14" s="190"/>
      <c r="N14" s="190"/>
    </row>
    <row r="15" spans="1:14" ht="48" x14ac:dyDescent="0.2">
      <c r="B15" s="165" t="s">
        <v>5</v>
      </c>
      <c r="C15" s="165" t="s">
        <v>91</v>
      </c>
      <c r="D15" s="165" t="s">
        <v>92</v>
      </c>
      <c r="E15" s="165" t="s">
        <v>93</v>
      </c>
      <c r="F15" s="192"/>
      <c r="G15" s="192"/>
      <c r="H15" s="192"/>
      <c r="I15" s="192"/>
      <c r="L15" s="193"/>
    </row>
    <row r="16" spans="1:14" x14ac:dyDescent="0.2">
      <c r="B16" s="182" t="s">
        <v>98</v>
      </c>
      <c r="C16" s="165">
        <v>1</v>
      </c>
      <c r="D16" s="194">
        <v>2666.51</v>
      </c>
      <c r="E16" s="194">
        <f>N3</f>
        <v>2666.51</v>
      </c>
      <c r="F16" s="195"/>
      <c r="G16" s="195"/>
      <c r="H16" s="195"/>
      <c r="I16" s="195"/>
      <c r="L16" s="196"/>
    </row>
    <row r="17" spans="2:14" x14ac:dyDescent="0.2">
      <c r="B17" s="182" t="s">
        <v>99</v>
      </c>
      <c r="C17" s="165">
        <v>1</v>
      </c>
      <c r="D17" s="194">
        <v>2666.51</v>
      </c>
      <c r="E17" s="194">
        <f>N4</f>
        <v>2666.51</v>
      </c>
      <c r="F17" s="195"/>
      <c r="G17" s="195"/>
      <c r="H17" s="195"/>
      <c r="I17" s="195"/>
      <c r="L17" s="191"/>
    </row>
    <row r="18" spans="2:14" x14ac:dyDescent="0.2">
      <c r="B18" s="182" t="s">
        <v>100</v>
      </c>
      <c r="C18" s="165">
        <v>1</v>
      </c>
      <c r="D18" s="194">
        <v>2666.51</v>
      </c>
      <c r="E18" s="194">
        <f>N5</f>
        <v>2666.51</v>
      </c>
      <c r="F18" s="195"/>
      <c r="G18" s="195"/>
      <c r="H18" s="195"/>
      <c r="I18" s="195"/>
      <c r="L18" s="191"/>
    </row>
    <row r="19" spans="2:14" x14ac:dyDescent="0.2">
      <c r="B19" s="182" t="s">
        <v>101</v>
      </c>
      <c r="C19" s="165">
        <v>1</v>
      </c>
      <c r="D19" s="194">
        <v>2666.51</v>
      </c>
      <c r="E19" s="194">
        <f>N6</f>
        <v>2666.51</v>
      </c>
      <c r="F19" s="195"/>
      <c r="G19" s="195"/>
      <c r="H19" s="195"/>
      <c r="I19" s="195"/>
      <c r="L19" s="191"/>
    </row>
    <row r="20" spans="2:14" x14ac:dyDescent="0.2">
      <c r="B20" s="182" t="s">
        <v>102</v>
      </c>
      <c r="C20" s="165">
        <v>1</v>
      </c>
      <c r="D20" s="194">
        <v>2666.51</v>
      </c>
      <c r="E20" s="194">
        <f t="shared" ref="E20:E23" si="0">D20*C20</f>
        <v>2666.51</v>
      </c>
      <c r="F20" s="195"/>
      <c r="G20" s="195"/>
      <c r="H20" s="195"/>
      <c r="I20" s="195"/>
      <c r="L20" s="191"/>
    </row>
    <row r="21" spans="2:14" x14ac:dyDescent="0.2">
      <c r="B21" s="182" t="s">
        <v>103</v>
      </c>
      <c r="C21" s="165">
        <v>3</v>
      </c>
      <c r="D21" s="194">
        <v>2666.51</v>
      </c>
      <c r="E21" s="194">
        <f t="shared" si="0"/>
        <v>7999.5300000000007</v>
      </c>
      <c r="F21" s="195"/>
      <c r="G21" s="195"/>
      <c r="H21" s="195"/>
      <c r="I21" s="195"/>
      <c r="L21" s="191"/>
    </row>
    <row r="22" spans="2:14" x14ac:dyDescent="0.2">
      <c r="B22" s="182" t="s">
        <v>104</v>
      </c>
      <c r="C22" s="165">
        <v>1</v>
      </c>
      <c r="D22" s="194">
        <v>2666.51</v>
      </c>
      <c r="E22" s="194">
        <f t="shared" si="0"/>
        <v>2666.51</v>
      </c>
      <c r="F22" s="195"/>
      <c r="G22" s="195"/>
      <c r="H22" s="195"/>
      <c r="I22" s="195"/>
      <c r="L22" s="191"/>
    </row>
    <row r="23" spans="2:14" x14ac:dyDescent="0.2">
      <c r="B23" s="182" t="s">
        <v>106</v>
      </c>
      <c r="C23" s="165">
        <v>1</v>
      </c>
      <c r="D23" s="194">
        <v>2666.51</v>
      </c>
      <c r="E23" s="194">
        <f t="shared" si="0"/>
        <v>2666.51</v>
      </c>
      <c r="F23" s="195"/>
      <c r="G23" s="195"/>
      <c r="H23" s="195"/>
      <c r="I23" s="195"/>
      <c r="L23" s="191"/>
    </row>
    <row r="24" spans="2:14" x14ac:dyDescent="0.2">
      <c r="B24" s="197"/>
      <c r="C24" s="164">
        <f>SUM(C16:C23)</f>
        <v>10</v>
      </c>
      <c r="D24" s="197"/>
      <c r="E24" s="198">
        <f>SUM(E16:E23)</f>
        <v>26665.100000000006</v>
      </c>
      <c r="F24" s="199"/>
      <c r="G24" s="199"/>
      <c r="H24" s="199"/>
      <c r="I24" s="199"/>
      <c r="L24" s="191"/>
    </row>
    <row r="25" spans="2:14" x14ac:dyDescent="0.2">
      <c r="B25" s="188"/>
      <c r="C25" s="189"/>
      <c r="D25" s="189"/>
      <c r="E25" s="189"/>
      <c r="F25" s="189"/>
      <c r="G25" s="189"/>
      <c r="H25" s="189"/>
      <c r="I25" s="189"/>
      <c r="J25" s="189"/>
      <c r="K25" s="188"/>
      <c r="L25" s="188"/>
      <c r="M25" s="189"/>
      <c r="N25" s="189"/>
    </row>
  </sheetData>
  <autoFilter ref="A2:N12" xr:uid="{0CC313D8-03D7-4A8B-B9FC-44C3B800AD37}">
    <sortState xmlns:xlrd2="http://schemas.microsoft.com/office/spreadsheetml/2017/richdata2" ref="A3:N13">
      <sortCondition ref="J2:J12"/>
    </sortState>
  </autoFilter>
  <mergeCells count="2">
    <mergeCell ref="A1:I1"/>
    <mergeCell ref="J1:N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40DCA-1E81-4992-98E3-BF385CF75D57}">
  <dimension ref="A1:N25"/>
  <sheetViews>
    <sheetView tabSelected="1" view="pageBreakPreview" topLeftCell="A7" zoomScaleNormal="100" zoomScaleSheetLayoutView="100" workbookViewId="0">
      <selection activeCell="P13" sqref="P13"/>
    </sheetView>
  </sheetViews>
  <sheetFormatPr defaultColWidth="8.85546875" defaultRowHeight="12" x14ac:dyDescent="0.2"/>
  <cols>
    <col min="1" max="1" width="5.42578125" style="187" customWidth="1"/>
    <col min="2" max="2" width="8.42578125" style="187" customWidth="1"/>
    <col min="3" max="3" width="9.140625" style="160" customWidth="1"/>
    <col min="4" max="4" width="12.140625" style="160" customWidth="1"/>
    <col min="5" max="5" width="19.28515625" style="160" customWidth="1"/>
    <col min="6" max="6" width="15" style="160" customWidth="1"/>
    <col min="7" max="7" width="12.7109375" style="160" customWidth="1"/>
    <col min="8" max="8" width="12" style="160" customWidth="1"/>
    <col min="9" max="9" width="11.28515625" style="160" bestFit="1" customWidth="1"/>
    <col min="10" max="10" width="14.28515625" style="160" customWidth="1"/>
    <col min="11" max="11" width="9.42578125" style="187" customWidth="1"/>
    <col min="12" max="12" width="13.140625" style="187" bestFit="1" customWidth="1"/>
    <col min="13" max="13" width="11.28515625" style="160" customWidth="1"/>
    <col min="14" max="14" width="12.5703125" style="160" customWidth="1"/>
    <col min="15" max="16384" width="8.85546875" style="160"/>
  </cols>
  <sheetData>
    <row r="1" spans="1:14" x14ac:dyDescent="0.2">
      <c r="A1" s="252" t="s">
        <v>73</v>
      </c>
      <c r="B1" s="253"/>
      <c r="C1" s="253"/>
      <c r="D1" s="253"/>
      <c r="E1" s="253"/>
      <c r="F1" s="253"/>
      <c r="G1" s="253"/>
      <c r="H1" s="253"/>
      <c r="I1" s="254"/>
      <c r="J1" s="255" t="s">
        <v>74</v>
      </c>
      <c r="K1" s="256"/>
      <c r="L1" s="256"/>
      <c r="M1" s="256"/>
      <c r="N1" s="257"/>
    </row>
    <row r="2" spans="1:14" ht="24" x14ac:dyDescent="0.2">
      <c r="A2" s="161" t="s">
        <v>75</v>
      </c>
      <c r="B2" s="161" t="s">
        <v>1</v>
      </c>
      <c r="C2" s="161" t="s">
        <v>2</v>
      </c>
      <c r="D2" s="161" t="s">
        <v>76</v>
      </c>
      <c r="E2" s="161" t="s">
        <v>77</v>
      </c>
      <c r="F2" s="161" t="s">
        <v>3</v>
      </c>
      <c r="G2" s="161" t="s">
        <v>78</v>
      </c>
      <c r="H2" s="161" t="s">
        <v>79</v>
      </c>
      <c r="I2" s="161" t="s">
        <v>80</v>
      </c>
      <c r="J2" s="162" t="s">
        <v>83</v>
      </c>
      <c r="K2" s="162" t="s">
        <v>82</v>
      </c>
      <c r="L2" s="162" t="s">
        <v>5</v>
      </c>
      <c r="M2" s="162" t="s">
        <v>95</v>
      </c>
      <c r="N2" s="162" t="s">
        <v>96</v>
      </c>
    </row>
    <row r="3" spans="1:14" ht="36" x14ac:dyDescent="0.2">
      <c r="A3" s="163">
        <v>1</v>
      </c>
      <c r="B3" s="164" t="s">
        <v>35</v>
      </c>
      <c r="C3" s="164" t="s">
        <v>6</v>
      </c>
      <c r="D3" s="165" t="s">
        <v>9</v>
      </c>
      <c r="E3" s="166" t="s">
        <v>11</v>
      </c>
      <c r="F3" s="167" t="s">
        <v>10</v>
      </c>
      <c r="G3" s="167" t="s">
        <v>14</v>
      </c>
      <c r="H3" s="164" t="s">
        <v>8</v>
      </c>
      <c r="I3" s="164" t="s">
        <v>7</v>
      </c>
      <c r="J3" s="168" t="s">
        <v>86</v>
      </c>
      <c r="K3" s="169">
        <v>43739</v>
      </c>
      <c r="L3" s="170" t="s">
        <v>19</v>
      </c>
      <c r="M3" s="171">
        <v>1212</v>
      </c>
      <c r="N3" s="171">
        <v>2666.51</v>
      </c>
    </row>
    <row r="4" spans="1:14" ht="36" x14ac:dyDescent="0.2">
      <c r="A4" s="163">
        <v>2</v>
      </c>
      <c r="B4" s="164" t="s">
        <v>35</v>
      </c>
      <c r="C4" s="164" t="s">
        <v>6</v>
      </c>
      <c r="D4" s="165" t="s">
        <v>9</v>
      </c>
      <c r="E4" s="166" t="s">
        <v>11</v>
      </c>
      <c r="F4" s="167" t="s">
        <v>10</v>
      </c>
      <c r="G4" s="167" t="s">
        <v>14</v>
      </c>
      <c r="H4" s="164" t="s">
        <v>8</v>
      </c>
      <c r="I4" s="164" t="s">
        <v>7</v>
      </c>
      <c r="J4" s="168" t="s">
        <v>18</v>
      </c>
      <c r="K4" s="169">
        <v>43801</v>
      </c>
      <c r="L4" s="170" t="s">
        <v>19</v>
      </c>
      <c r="M4" s="172">
        <v>1212</v>
      </c>
      <c r="N4" s="172">
        <v>2666.51</v>
      </c>
    </row>
    <row r="5" spans="1:14" ht="36" x14ac:dyDescent="0.2">
      <c r="A5" s="173">
        <v>3</v>
      </c>
      <c r="B5" s="174" t="s">
        <v>35</v>
      </c>
      <c r="C5" s="174" t="s">
        <v>6</v>
      </c>
      <c r="D5" s="175" t="s">
        <v>9</v>
      </c>
      <c r="E5" s="176" t="s">
        <v>11</v>
      </c>
      <c r="F5" s="177" t="s">
        <v>10</v>
      </c>
      <c r="G5" s="177" t="s">
        <v>14</v>
      </c>
      <c r="H5" s="174" t="s">
        <v>8</v>
      </c>
      <c r="I5" s="174" t="s">
        <v>7</v>
      </c>
      <c r="J5" s="168" t="s">
        <v>12</v>
      </c>
      <c r="K5" s="169">
        <v>43587</v>
      </c>
      <c r="L5" s="170" t="s">
        <v>13</v>
      </c>
      <c r="M5" s="171">
        <v>1212</v>
      </c>
      <c r="N5" s="171">
        <v>2666.51</v>
      </c>
    </row>
    <row r="6" spans="1:14" ht="36" x14ac:dyDescent="0.2">
      <c r="A6" s="163">
        <v>4</v>
      </c>
      <c r="B6" s="174" t="s">
        <v>35</v>
      </c>
      <c r="C6" s="174" t="s">
        <v>6</v>
      </c>
      <c r="D6" s="175" t="s">
        <v>9</v>
      </c>
      <c r="E6" s="176" t="s">
        <v>11</v>
      </c>
      <c r="F6" s="177" t="s">
        <v>10</v>
      </c>
      <c r="G6" s="177" t="s">
        <v>14</v>
      </c>
      <c r="H6" s="174" t="s">
        <v>8</v>
      </c>
      <c r="I6" s="174" t="s">
        <v>7</v>
      </c>
      <c r="J6" s="168" t="s">
        <v>20</v>
      </c>
      <c r="K6" s="169">
        <v>43619</v>
      </c>
      <c r="L6" s="170" t="s">
        <v>21</v>
      </c>
      <c r="M6" s="171">
        <v>1212</v>
      </c>
      <c r="N6" s="171">
        <v>2666.51</v>
      </c>
    </row>
    <row r="7" spans="1:14" ht="36" x14ac:dyDescent="0.2">
      <c r="A7" s="163">
        <v>5</v>
      </c>
      <c r="B7" s="178" t="s">
        <v>35</v>
      </c>
      <c r="C7" s="178" t="s">
        <v>6</v>
      </c>
      <c r="D7" s="179" t="s">
        <v>9</v>
      </c>
      <c r="E7" s="180" t="s">
        <v>11</v>
      </c>
      <c r="F7" s="181" t="s">
        <v>10</v>
      </c>
      <c r="G7" s="181" t="s">
        <v>14</v>
      </c>
      <c r="H7" s="178" t="s">
        <v>8</v>
      </c>
      <c r="I7" s="178" t="s">
        <v>7</v>
      </c>
      <c r="J7" s="168" t="s">
        <v>87</v>
      </c>
      <c r="K7" s="169">
        <v>43678</v>
      </c>
      <c r="L7" s="170" t="s">
        <v>27</v>
      </c>
      <c r="M7" s="171">
        <v>1212</v>
      </c>
      <c r="N7" s="171">
        <v>2666.51</v>
      </c>
    </row>
    <row r="8" spans="1:14" ht="36" x14ac:dyDescent="0.2">
      <c r="A8" s="173">
        <v>6</v>
      </c>
      <c r="B8" s="178" t="s">
        <v>35</v>
      </c>
      <c r="C8" s="178" t="s">
        <v>6</v>
      </c>
      <c r="D8" s="179" t="s">
        <v>9</v>
      </c>
      <c r="E8" s="180" t="s">
        <v>11</v>
      </c>
      <c r="F8" s="181" t="s">
        <v>10</v>
      </c>
      <c r="G8" s="181" t="s">
        <v>14</v>
      </c>
      <c r="H8" s="178" t="s">
        <v>8</v>
      </c>
      <c r="I8" s="178" t="s">
        <v>7</v>
      </c>
      <c r="J8" s="168" t="s">
        <v>28</v>
      </c>
      <c r="K8" s="169">
        <v>43619</v>
      </c>
      <c r="L8" s="170" t="s">
        <v>29</v>
      </c>
      <c r="M8" s="171">
        <v>1212</v>
      </c>
      <c r="N8" s="171">
        <v>2666.51</v>
      </c>
    </row>
    <row r="9" spans="1:14" ht="36" x14ac:dyDescent="0.2">
      <c r="A9" s="163">
        <v>7</v>
      </c>
      <c r="B9" s="178" t="s">
        <v>35</v>
      </c>
      <c r="C9" s="178" t="s">
        <v>6</v>
      </c>
      <c r="D9" s="179" t="s">
        <v>9</v>
      </c>
      <c r="E9" s="180" t="s">
        <v>11</v>
      </c>
      <c r="F9" s="181" t="s">
        <v>10</v>
      </c>
      <c r="G9" s="181" t="s">
        <v>14</v>
      </c>
      <c r="H9" s="178" t="s">
        <v>8</v>
      </c>
      <c r="I9" s="178" t="s">
        <v>7</v>
      </c>
      <c r="J9" s="168" t="s">
        <v>107</v>
      </c>
      <c r="K9" s="169">
        <v>44593</v>
      </c>
      <c r="L9" s="170" t="s">
        <v>32</v>
      </c>
      <c r="M9" s="171">
        <v>1212</v>
      </c>
      <c r="N9" s="171">
        <v>2666.51</v>
      </c>
    </row>
    <row r="10" spans="1:14" ht="36" x14ac:dyDescent="0.2">
      <c r="A10" s="163">
        <v>8</v>
      </c>
      <c r="B10" s="178" t="s">
        <v>35</v>
      </c>
      <c r="C10" s="178" t="s">
        <v>6</v>
      </c>
      <c r="D10" s="179" t="s">
        <v>9</v>
      </c>
      <c r="E10" s="180" t="s">
        <v>11</v>
      </c>
      <c r="F10" s="181" t="s">
        <v>10</v>
      </c>
      <c r="G10" s="181" t="s">
        <v>14</v>
      </c>
      <c r="H10" s="178" t="s">
        <v>8</v>
      </c>
      <c r="I10" s="178" t="s">
        <v>7</v>
      </c>
      <c r="J10" s="168" t="s">
        <v>97</v>
      </c>
      <c r="K10" s="169">
        <v>43647</v>
      </c>
      <c r="L10" s="170" t="s">
        <v>33</v>
      </c>
      <c r="M10" s="171">
        <v>1212</v>
      </c>
      <c r="N10" s="171">
        <v>2666.51</v>
      </c>
    </row>
    <row r="11" spans="1:14" ht="36" x14ac:dyDescent="0.2">
      <c r="A11" s="173">
        <v>9</v>
      </c>
      <c r="B11" s="178" t="s">
        <v>35</v>
      </c>
      <c r="C11" s="178" t="s">
        <v>6</v>
      </c>
      <c r="D11" s="179" t="s">
        <v>9</v>
      </c>
      <c r="E11" s="180" t="s">
        <v>11</v>
      </c>
      <c r="F11" s="181" t="s">
        <v>10</v>
      </c>
      <c r="G11" s="181" t="s">
        <v>14</v>
      </c>
      <c r="H11" s="178" t="s">
        <v>8</v>
      </c>
      <c r="I11" s="178" t="s">
        <v>7</v>
      </c>
      <c r="J11" s="168" t="s">
        <v>108</v>
      </c>
      <c r="K11" s="169">
        <v>44298</v>
      </c>
      <c r="L11" s="170" t="s">
        <v>19</v>
      </c>
      <c r="M11" s="171">
        <v>1212</v>
      </c>
      <c r="N11" s="171">
        <v>2666.51</v>
      </c>
    </row>
    <row r="12" spans="1:14" ht="36" x14ac:dyDescent="0.2">
      <c r="A12" s="163">
        <v>10</v>
      </c>
      <c r="B12" s="164" t="s">
        <v>35</v>
      </c>
      <c r="C12" s="164" t="s">
        <v>6</v>
      </c>
      <c r="D12" s="165" t="s">
        <v>9</v>
      </c>
      <c r="E12" s="166" t="s">
        <v>11</v>
      </c>
      <c r="F12" s="167" t="s">
        <v>10</v>
      </c>
      <c r="G12" s="167" t="s">
        <v>14</v>
      </c>
      <c r="H12" s="164" t="s">
        <v>8</v>
      </c>
      <c r="I12" s="164" t="s">
        <v>7</v>
      </c>
      <c r="J12" s="168" t="s">
        <v>109</v>
      </c>
      <c r="K12" s="169" t="s">
        <v>110</v>
      </c>
      <c r="L12" s="170" t="s">
        <v>23</v>
      </c>
      <c r="M12" s="171">
        <v>1212</v>
      </c>
      <c r="N12" s="171">
        <v>2666.51</v>
      </c>
    </row>
    <row r="13" spans="1:14" x14ac:dyDescent="0.2">
      <c r="A13" s="182"/>
      <c r="B13" s="183"/>
      <c r="C13" s="184"/>
      <c r="D13" s="184"/>
      <c r="E13" s="184"/>
      <c r="F13" s="184"/>
      <c r="G13" s="184"/>
      <c r="H13" s="184"/>
      <c r="I13" s="184"/>
      <c r="J13" s="185"/>
      <c r="K13" s="185"/>
      <c r="L13" s="185"/>
      <c r="M13" s="185"/>
      <c r="N13" s="186">
        <f>SUM(N3:N12)</f>
        <v>26665.100000000006</v>
      </c>
    </row>
    <row r="14" spans="1:14" x14ac:dyDescent="0.2">
      <c r="B14" s="188"/>
      <c r="C14" s="189"/>
      <c r="D14" s="189"/>
      <c r="E14" s="189"/>
      <c r="F14" s="190"/>
      <c r="G14" s="190"/>
      <c r="H14" s="190"/>
      <c r="I14" s="190"/>
      <c r="J14" s="190"/>
      <c r="K14" s="191"/>
      <c r="L14" s="191"/>
      <c r="M14" s="190"/>
      <c r="N14" s="190"/>
    </row>
    <row r="15" spans="1:14" ht="48" x14ac:dyDescent="0.2">
      <c r="B15" s="165" t="s">
        <v>5</v>
      </c>
      <c r="C15" s="165" t="s">
        <v>91</v>
      </c>
      <c r="D15" s="165" t="s">
        <v>92</v>
      </c>
      <c r="E15" s="165" t="s">
        <v>93</v>
      </c>
      <c r="F15" s="192"/>
      <c r="G15" s="192"/>
      <c r="H15" s="192"/>
      <c r="I15" s="192"/>
      <c r="L15" s="193"/>
    </row>
    <row r="16" spans="1:14" x14ac:dyDescent="0.2">
      <c r="B16" s="182" t="s">
        <v>98</v>
      </c>
      <c r="C16" s="165">
        <v>1</v>
      </c>
      <c r="D16" s="194">
        <v>2666.51</v>
      </c>
      <c r="E16" s="194">
        <f>N3</f>
        <v>2666.51</v>
      </c>
      <c r="F16" s="195"/>
      <c r="G16" s="195"/>
      <c r="H16" s="195"/>
      <c r="I16" s="195"/>
      <c r="L16" s="196"/>
    </row>
    <row r="17" spans="2:14" x14ac:dyDescent="0.2">
      <c r="B17" s="182" t="s">
        <v>99</v>
      </c>
      <c r="C17" s="165">
        <v>1</v>
      </c>
      <c r="D17" s="194">
        <v>2666.51</v>
      </c>
      <c r="E17" s="194">
        <f>N4</f>
        <v>2666.51</v>
      </c>
      <c r="F17" s="195"/>
      <c r="G17" s="195"/>
      <c r="H17" s="195"/>
      <c r="I17" s="195"/>
      <c r="L17" s="191"/>
    </row>
    <row r="18" spans="2:14" x14ac:dyDescent="0.2">
      <c r="B18" s="182" t="s">
        <v>100</v>
      </c>
      <c r="C18" s="165">
        <v>1</v>
      </c>
      <c r="D18" s="194">
        <v>2666.51</v>
      </c>
      <c r="E18" s="194">
        <f>N5</f>
        <v>2666.51</v>
      </c>
      <c r="F18" s="195"/>
      <c r="G18" s="195"/>
      <c r="H18" s="195"/>
      <c r="I18" s="195"/>
      <c r="L18" s="191"/>
    </row>
    <row r="19" spans="2:14" x14ac:dyDescent="0.2">
      <c r="B19" s="182" t="s">
        <v>101</v>
      </c>
      <c r="C19" s="165">
        <v>1</v>
      </c>
      <c r="D19" s="194">
        <v>2666.51</v>
      </c>
      <c r="E19" s="194">
        <f>N6</f>
        <v>2666.51</v>
      </c>
      <c r="F19" s="195"/>
      <c r="G19" s="195"/>
      <c r="H19" s="195"/>
      <c r="I19" s="195"/>
      <c r="L19" s="191"/>
    </row>
    <row r="20" spans="2:14" x14ac:dyDescent="0.2">
      <c r="B20" s="182" t="s">
        <v>102</v>
      </c>
      <c r="C20" s="165">
        <v>1</v>
      </c>
      <c r="D20" s="194">
        <v>2666.51</v>
      </c>
      <c r="E20" s="194">
        <f t="shared" ref="E20:E23" si="0">D20*C20</f>
        <v>2666.51</v>
      </c>
      <c r="F20" s="195"/>
      <c r="G20" s="195"/>
      <c r="H20" s="195"/>
      <c r="I20" s="195"/>
      <c r="L20" s="191"/>
    </row>
    <row r="21" spans="2:14" x14ac:dyDescent="0.2">
      <c r="B21" s="182" t="s">
        <v>103</v>
      </c>
      <c r="C21" s="165">
        <v>3</v>
      </c>
      <c r="D21" s="194">
        <v>2666.51</v>
      </c>
      <c r="E21" s="194">
        <f t="shared" si="0"/>
        <v>7999.5300000000007</v>
      </c>
      <c r="F21" s="195"/>
      <c r="G21" s="195"/>
      <c r="H21" s="195"/>
      <c r="I21" s="195"/>
      <c r="L21" s="191"/>
    </row>
    <row r="22" spans="2:14" x14ac:dyDescent="0.2">
      <c r="B22" s="182" t="s">
        <v>104</v>
      </c>
      <c r="C22" s="165">
        <v>1</v>
      </c>
      <c r="D22" s="194">
        <v>2666.51</v>
      </c>
      <c r="E22" s="194">
        <f t="shared" si="0"/>
        <v>2666.51</v>
      </c>
      <c r="F22" s="195"/>
      <c r="G22" s="195"/>
      <c r="H22" s="195"/>
      <c r="I22" s="195"/>
      <c r="L22" s="191"/>
    </row>
    <row r="23" spans="2:14" x14ac:dyDescent="0.2">
      <c r="B23" s="182" t="s">
        <v>106</v>
      </c>
      <c r="C23" s="165">
        <v>1</v>
      </c>
      <c r="D23" s="194">
        <v>2666.51</v>
      </c>
      <c r="E23" s="194">
        <f t="shared" si="0"/>
        <v>2666.51</v>
      </c>
      <c r="F23" s="195"/>
      <c r="G23" s="195"/>
      <c r="H23" s="195"/>
      <c r="I23" s="195"/>
      <c r="L23" s="191"/>
    </row>
    <row r="24" spans="2:14" x14ac:dyDescent="0.2">
      <c r="B24" s="197"/>
      <c r="C24" s="164">
        <f>SUM(C16:C23)</f>
        <v>10</v>
      </c>
      <c r="D24" s="197"/>
      <c r="E24" s="198">
        <f>SUM(E16:E23)</f>
        <v>26665.100000000006</v>
      </c>
      <c r="F24" s="199"/>
      <c r="G24" s="199"/>
      <c r="H24" s="199"/>
      <c r="I24" s="199"/>
      <c r="L24" s="191"/>
    </row>
    <row r="25" spans="2:14" x14ac:dyDescent="0.2">
      <c r="B25" s="188"/>
      <c r="C25" s="189"/>
      <c r="D25" s="189"/>
      <c r="E25" s="189"/>
      <c r="F25" s="189"/>
      <c r="G25" s="189"/>
      <c r="H25" s="189"/>
      <c r="I25" s="189"/>
      <c r="J25" s="189"/>
      <c r="K25" s="188"/>
      <c r="L25" s="188"/>
      <c r="M25" s="189"/>
      <c r="N25" s="189"/>
    </row>
  </sheetData>
  <autoFilter ref="A2:N12" xr:uid="{0CC313D8-03D7-4A8B-B9FC-44C3B800AD37}">
    <sortState xmlns:xlrd2="http://schemas.microsoft.com/office/spreadsheetml/2017/richdata2" ref="A3:N13">
      <sortCondition ref="J2:J12"/>
    </sortState>
  </autoFilter>
  <mergeCells count="2">
    <mergeCell ref="A1:I1"/>
    <mergeCell ref="J1:N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B40E8-8511-46FA-9427-B575EA48F784}">
  <dimension ref="A1:N25"/>
  <sheetViews>
    <sheetView view="pageBreakPreview" zoomScaleNormal="100" zoomScaleSheetLayoutView="100" workbookViewId="0">
      <selection activeCell="P5" sqref="P5"/>
    </sheetView>
  </sheetViews>
  <sheetFormatPr defaultColWidth="8.85546875" defaultRowHeight="12" x14ac:dyDescent="0.2"/>
  <cols>
    <col min="1" max="1" width="5.42578125" style="227" customWidth="1"/>
    <col min="2" max="2" width="8.42578125" style="227" customWidth="1"/>
    <col min="3" max="3" width="9.140625" style="200" customWidth="1"/>
    <col min="4" max="4" width="12.140625" style="200" customWidth="1"/>
    <col min="5" max="5" width="19.28515625" style="200" customWidth="1"/>
    <col min="6" max="6" width="15" style="200" customWidth="1"/>
    <col min="7" max="7" width="12.7109375" style="200" customWidth="1"/>
    <col min="8" max="8" width="12" style="200" customWidth="1"/>
    <col min="9" max="9" width="11.28515625" style="200" bestFit="1" customWidth="1"/>
    <col min="10" max="10" width="14.28515625" style="200" customWidth="1"/>
    <col min="11" max="11" width="9.42578125" style="227" customWidth="1"/>
    <col min="12" max="12" width="13.140625" style="227" bestFit="1" customWidth="1"/>
    <col min="13" max="13" width="11.28515625" style="200" customWidth="1"/>
    <col min="14" max="14" width="12.5703125" style="200" customWidth="1"/>
    <col min="15" max="16384" width="8.85546875" style="200"/>
  </cols>
  <sheetData>
    <row r="1" spans="1:14" x14ac:dyDescent="0.2">
      <c r="A1" s="258" t="s">
        <v>73</v>
      </c>
      <c r="B1" s="259"/>
      <c r="C1" s="259"/>
      <c r="D1" s="259"/>
      <c r="E1" s="259"/>
      <c r="F1" s="259"/>
      <c r="G1" s="259"/>
      <c r="H1" s="259"/>
      <c r="I1" s="260"/>
      <c r="J1" s="261" t="s">
        <v>74</v>
      </c>
      <c r="K1" s="262"/>
      <c r="L1" s="262"/>
      <c r="M1" s="262"/>
      <c r="N1" s="263"/>
    </row>
    <row r="2" spans="1:14" ht="24" x14ac:dyDescent="0.2">
      <c r="A2" s="201" t="s">
        <v>75</v>
      </c>
      <c r="B2" s="201" t="s">
        <v>1</v>
      </c>
      <c r="C2" s="201" t="s">
        <v>2</v>
      </c>
      <c r="D2" s="201" t="s">
        <v>76</v>
      </c>
      <c r="E2" s="201" t="s">
        <v>77</v>
      </c>
      <c r="F2" s="201" t="s">
        <v>3</v>
      </c>
      <c r="G2" s="201" t="s">
        <v>78</v>
      </c>
      <c r="H2" s="201" t="s">
        <v>79</v>
      </c>
      <c r="I2" s="201" t="s">
        <v>80</v>
      </c>
      <c r="J2" s="202" t="s">
        <v>83</v>
      </c>
      <c r="K2" s="202" t="s">
        <v>82</v>
      </c>
      <c r="L2" s="202" t="s">
        <v>5</v>
      </c>
      <c r="M2" s="202" t="s">
        <v>95</v>
      </c>
      <c r="N2" s="202" t="s">
        <v>96</v>
      </c>
    </row>
    <row r="3" spans="1:14" ht="36" x14ac:dyDescent="0.2">
      <c r="A3" s="203">
        <v>1</v>
      </c>
      <c r="B3" s="204" t="s">
        <v>35</v>
      </c>
      <c r="C3" s="204" t="s">
        <v>6</v>
      </c>
      <c r="D3" s="205" t="s">
        <v>9</v>
      </c>
      <c r="E3" s="206" t="s">
        <v>11</v>
      </c>
      <c r="F3" s="207" t="s">
        <v>10</v>
      </c>
      <c r="G3" s="207" t="s">
        <v>14</v>
      </c>
      <c r="H3" s="204" t="s">
        <v>8</v>
      </c>
      <c r="I3" s="204" t="s">
        <v>7</v>
      </c>
      <c r="J3" s="208" t="s">
        <v>86</v>
      </c>
      <c r="K3" s="209">
        <v>43739</v>
      </c>
      <c r="L3" s="210" t="s">
        <v>19</v>
      </c>
      <c r="M3" s="211">
        <v>1212</v>
      </c>
      <c r="N3" s="211">
        <v>2666.51</v>
      </c>
    </row>
    <row r="4" spans="1:14" ht="36" x14ac:dyDescent="0.2">
      <c r="A4" s="203">
        <v>2</v>
      </c>
      <c r="B4" s="204" t="s">
        <v>35</v>
      </c>
      <c r="C4" s="204" t="s">
        <v>6</v>
      </c>
      <c r="D4" s="205" t="s">
        <v>9</v>
      </c>
      <c r="E4" s="206" t="s">
        <v>11</v>
      </c>
      <c r="F4" s="207" t="s">
        <v>10</v>
      </c>
      <c r="G4" s="207" t="s">
        <v>14</v>
      </c>
      <c r="H4" s="204" t="s">
        <v>8</v>
      </c>
      <c r="I4" s="204" t="s">
        <v>7</v>
      </c>
      <c r="J4" s="208" t="s">
        <v>18</v>
      </c>
      <c r="K4" s="209">
        <v>43801</v>
      </c>
      <c r="L4" s="210" t="s">
        <v>19</v>
      </c>
      <c r="M4" s="212">
        <v>1212</v>
      </c>
      <c r="N4" s="212">
        <v>2666.51</v>
      </c>
    </row>
    <row r="5" spans="1:14" ht="36" x14ac:dyDescent="0.2">
      <c r="A5" s="213">
        <v>3</v>
      </c>
      <c r="B5" s="214" t="s">
        <v>35</v>
      </c>
      <c r="C5" s="214" t="s">
        <v>6</v>
      </c>
      <c r="D5" s="215" t="s">
        <v>9</v>
      </c>
      <c r="E5" s="216" t="s">
        <v>11</v>
      </c>
      <c r="F5" s="217" t="s">
        <v>10</v>
      </c>
      <c r="G5" s="217" t="s">
        <v>14</v>
      </c>
      <c r="H5" s="214" t="s">
        <v>8</v>
      </c>
      <c r="I5" s="214" t="s">
        <v>7</v>
      </c>
      <c r="J5" s="208" t="s">
        <v>12</v>
      </c>
      <c r="K5" s="209">
        <v>43587</v>
      </c>
      <c r="L5" s="210" t="s">
        <v>13</v>
      </c>
      <c r="M5" s="211">
        <v>1212</v>
      </c>
      <c r="N5" s="211">
        <v>2666.51</v>
      </c>
    </row>
    <row r="6" spans="1:14" ht="36" x14ac:dyDescent="0.2">
      <c r="A6" s="203">
        <v>4</v>
      </c>
      <c r="B6" s="214" t="s">
        <v>35</v>
      </c>
      <c r="C6" s="214" t="s">
        <v>6</v>
      </c>
      <c r="D6" s="215" t="s">
        <v>9</v>
      </c>
      <c r="E6" s="216" t="s">
        <v>11</v>
      </c>
      <c r="F6" s="217" t="s">
        <v>10</v>
      </c>
      <c r="G6" s="217" t="s">
        <v>14</v>
      </c>
      <c r="H6" s="214" t="s">
        <v>8</v>
      </c>
      <c r="I6" s="214" t="s">
        <v>7</v>
      </c>
      <c r="J6" s="208" t="s">
        <v>20</v>
      </c>
      <c r="K6" s="209">
        <v>43619</v>
      </c>
      <c r="L6" s="210" t="s">
        <v>21</v>
      </c>
      <c r="M6" s="211">
        <v>1212</v>
      </c>
      <c r="N6" s="211">
        <v>2666.51</v>
      </c>
    </row>
    <row r="7" spans="1:14" ht="36" x14ac:dyDescent="0.2">
      <c r="A7" s="203">
        <v>5</v>
      </c>
      <c r="B7" s="218" t="s">
        <v>35</v>
      </c>
      <c r="C7" s="218" t="s">
        <v>6</v>
      </c>
      <c r="D7" s="219" t="s">
        <v>9</v>
      </c>
      <c r="E7" s="220" t="s">
        <v>11</v>
      </c>
      <c r="F7" s="221" t="s">
        <v>10</v>
      </c>
      <c r="G7" s="221" t="s">
        <v>14</v>
      </c>
      <c r="H7" s="218" t="s">
        <v>8</v>
      </c>
      <c r="I7" s="218" t="s">
        <v>7</v>
      </c>
      <c r="J7" s="208" t="s">
        <v>87</v>
      </c>
      <c r="K7" s="209">
        <v>43678</v>
      </c>
      <c r="L7" s="210" t="s">
        <v>27</v>
      </c>
      <c r="M7" s="211">
        <v>1212</v>
      </c>
      <c r="N7" s="211">
        <v>2666.51</v>
      </c>
    </row>
    <row r="8" spans="1:14" ht="36" x14ac:dyDescent="0.2">
      <c r="A8" s="213">
        <v>6</v>
      </c>
      <c r="B8" s="218" t="s">
        <v>35</v>
      </c>
      <c r="C8" s="218" t="s">
        <v>6</v>
      </c>
      <c r="D8" s="219" t="s">
        <v>9</v>
      </c>
      <c r="E8" s="220" t="s">
        <v>11</v>
      </c>
      <c r="F8" s="221" t="s">
        <v>10</v>
      </c>
      <c r="G8" s="221" t="s">
        <v>14</v>
      </c>
      <c r="H8" s="218" t="s">
        <v>8</v>
      </c>
      <c r="I8" s="218" t="s">
        <v>7</v>
      </c>
      <c r="J8" s="208" t="s">
        <v>28</v>
      </c>
      <c r="K8" s="209">
        <v>43619</v>
      </c>
      <c r="L8" s="210" t="s">
        <v>29</v>
      </c>
      <c r="M8" s="211">
        <v>1212</v>
      </c>
      <c r="N8" s="211">
        <v>2666.51</v>
      </c>
    </row>
    <row r="9" spans="1:14" ht="36" x14ac:dyDescent="0.2">
      <c r="A9" s="203">
        <v>7</v>
      </c>
      <c r="B9" s="218" t="s">
        <v>35</v>
      </c>
      <c r="C9" s="218" t="s">
        <v>6</v>
      </c>
      <c r="D9" s="219" t="s">
        <v>9</v>
      </c>
      <c r="E9" s="220" t="s">
        <v>11</v>
      </c>
      <c r="F9" s="221" t="s">
        <v>10</v>
      </c>
      <c r="G9" s="221" t="s">
        <v>14</v>
      </c>
      <c r="H9" s="218" t="s">
        <v>8</v>
      </c>
      <c r="I9" s="218" t="s">
        <v>7</v>
      </c>
      <c r="J9" s="208" t="s">
        <v>107</v>
      </c>
      <c r="K9" s="209">
        <v>44593</v>
      </c>
      <c r="L9" s="210" t="s">
        <v>32</v>
      </c>
      <c r="M9" s="211">
        <v>1212</v>
      </c>
      <c r="N9" s="211">
        <v>2666.51</v>
      </c>
    </row>
    <row r="10" spans="1:14" ht="36" x14ac:dyDescent="0.2">
      <c r="A10" s="203">
        <v>8</v>
      </c>
      <c r="B10" s="218" t="s">
        <v>35</v>
      </c>
      <c r="C10" s="218" t="s">
        <v>6</v>
      </c>
      <c r="D10" s="219" t="s">
        <v>9</v>
      </c>
      <c r="E10" s="220" t="s">
        <v>11</v>
      </c>
      <c r="F10" s="221" t="s">
        <v>10</v>
      </c>
      <c r="G10" s="221" t="s">
        <v>14</v>
      </c>
      <c r="H10" s="218" t="s">
        <v>8</v>
      </c>
      <c r="I10" s="218" t="s">
        <v>7</v>
      </c>
      <c r="J10" s="208" t="s">
        <v>97</v>
      </c>
      <c r="K10" s="209">
        <v>43647</v>
      </c>
      <c r="L10" s="210" t="s">
        <v>33</v>
      </c>
      <c r="M10" s="211">
        <v>1212</v>
      </c>
      <c r="N10" s="211">
        <v>2666.51</v>
      </c>
    </row>
    <row r="11" spans="1:14" ht="36" x14ac:dyDescent="0.2">
      <c r="A11" s="213">
        <v>9</v>
      </c>
      <c r="B11" s="218" t="s">
        <v>35</v>
      </c>
      <c r="C11" s="218" t="s">
        <v>6</v>
      </c>
      <c r="D11" s="219" t="s">
        <v>9</v>
      </c>
      <c r="E11" s="220" t="s">
        <v>11</v>
      </c>
      <c r="F11" s="221" t="s">
        <v>10</v>
      </c>
      <c r="G11" s="221" t="s">
        <v>14</v>
      </c>
      <c r="H11" s="218" t="s">
        <v>8</v>
      </c>
      <c r="I11" s="218" t="s">
        <v>7</v>
      </c>
      <c r="J11" s="208" t="s">
        <v>108</v>
      </c>
      <c r="K11" s="209">
        <v>44298</v>
      </c>
      <c r="L11" s="210" t="s">
        <v>19</v>
      </c>
      <c r="M11" s="211">
        <v>1212</v>
      </c>
      <c r="N11" s="211">
        <v>2666.51</v>
      </c>
    </row>
    <row r="12" spans="1:14" ht="36" x14ac:dyDescent="0.2">
      <c r="A12" s="203">
        <v>10</v>
      </c>
      <c r="B12" s="204" t="s">
        <v>35</v>
      </c>
      <c r="C12" s="204" t="s">
        <v>6</v>
      </c>
      <c r="D12" s="205" t="s">
        <v>9</v>
      </c>
      <c r="E12" s="206" t="s">
        <v>11</v>
      </c>
      <c r="F12" s="207" t="s">
        <v>10</v>
      </c>
      <c r="G12" s="207" t="s">
        <v>14</v>
      </c>
      <c r="H12" s="204" t="s">
        <v>8</v>
      </c>
      <c r="I12" s="204" t="s">
        <v>7</v>
      </c>
      <c r="J12" s="208" t="s">
        <v>109</v>
      </c>
      <c r="K12" s="209">
        <v>44840</v>
      </c>
      <c r="L12" s="210" t="s">
        <v>23</v>
      </c>
      <c r="M12" s="211">
        <v>1212</v>
      </c>
      <c r="N12" s="211">
        <v>2666.51</v>
      </c>
    </row>
    <row r="13" spans="1:14" x14ac:dyDescent="0.2">
      <c r="A13" s="222"/>
      <c r="B13" s="223"/>
      <c r="C13" s="224"/>
      <c r="D13" s="224"/>
      <c r="E13" s="224"/>
      <c r="F13" s="224"/>
      <c r="G13" s="224"/>
      <c r="H13" s="224"/>
      <c r="I13" s="224"/>
      <c r="J13" s="225"/>
      <c r="K13" s="225"/>
      <c r="L13" s="225"/>
      <c r="M13" s="225"/>
      <c r="N13" s="226">
        <f>SUM(N3:N12)</f>
        <v>26665.100000000006</v>
      </c>
    </row>
    <row r="14" spans="1:14" x14ac:dyDescent="0.2">
      <c r="B14" s="228"/>
      <c r="C14" s="229"/>
      <c r="D14" s="229"/>
      <c r="E14" s="229"/>
      <c r="F14" s="230"/>
      <c r="G14" s="230"/>
      <c r="H14" s="230"/>
      <c r="I14" s="230"/>
      <c r="J14" s="230"/>
      <c r="K14" s="231"/>
      <c r="L14" s="231"/>
      <c r="M14" s="230"/>
      <c r="N14" s="230"/>
    </row>
    <row r="15" spans="1:14" ht="48" x14ac:dyDescent="0.2">
      <c r="B15" s="205" t="s">
        <v>5</v>
      </c>
      <c r="C15" s="205" t="s">
        <v>91</v>
      </c>
      <c r="D15" s="205" t="s">
        <v>92</v>
      </c>
      <c r="E15" s="205" t="s">
        <v>93</v>
      </c>
      <c r="F15" s="232"/>
      <c r="G15" s="232"/>
      <c r="H15" s="232"/>
      <c r="I15" s="232"/>
      <c r="L15" s="233"/>
    </row>
    <row r="16" spans="1:14" x14ac:dyDescent="0.2">
      <c r="B16" s="222" t="s">
        <v>98</v>
      </c>
      <c r="C16" s="205">
        <v>1</v>
      </c>
      <c r="D16" s="234">
        <v>2666.51</v>
      </c>
      <c r="E16" s="234">
        <f>N3</f>
        <v>2666.51</v>
      </c>
      <c r="F16" s="235"/>
      <c r="G16" s="235"/>
      <c r="H16" s="235"/>
      <c r="I16" s="235"/>
      <c r="L16" s="236"/>
    </row>
    <row r="17" spans="2:14" x14ac:dyDescent="0.2">
      <c r="B17" s="222" t="s">
        <v>99</v>
      </c>
      <c r="C17" s="205">
        <v>1</v>
      </c>
      <c r="D17" s="234">
        <v>2666.51</v>
      </c>
      <c r="E17" s="234">
        <f>N4</f>
        <v>2666.51</v>
      </c>
      <c r="F17" s="235"/>
      <c r="G17" s="235"/>
      <c r="H17" s="235"/>
      <c r="I17" s="235"/>
      <c r="L17" s="231"/>
    </row>
    <row r="18" spans="2:14" x14ac:dyDescent="0.2">
      <c r="B18" s="222" t="s">
        <v>100</v>
      </c>
      <c r="C18" s="205">
        <v>1</v>
      </c>
      <c r="D18" s="234">
        <v>2666.51</v>
      </c>
      <c r="E18" s="234">
        <f>N5</f>
        <v>2666.51</v>
      </c>
      <c r="F18" s="235"/>
      <c r="G18" s="235"/>
      <c r="H18" s="235"/>
      <c r="I18" s="235"/>
      <c r="L18" s="231"/>
    </row>
    <row r="19" spans="2:14" x14ac:dyDescent="0.2">
      <c r="B19" s="222" t="s">
        <v>101</v>
      </c>
      <c r="C19" s="205">
        <v>1</v>
      </c>
      <c r="D19" s="234">
        <v>2666.51</v>
      </c>
      <c r="E19" s="234">
        <f>N6</f>
        <v>2666.51</v>
      </c>
      <c r="F19" s="235"/>
      <c r="G19" s="235"/>
      <c r="H19" s="235"/>
      <c r="I19" s="235"/>
      <c r="L19" s="231"/>
    </row>
    <row r="20" spans="2:14" x14ac:dyDescent="0.2">
      <c r="B20" s="222" t="s">
        <v>102</v>
      </c>
      <c r="C20" s="205">
        <v>1</v>
      </c>
      <c r="D20" s="234">
        <v>2666.51</v>
      </c>
      <c r="E20" s="234">
        <f t="shared" ref="E20:E23" si="0">D20*C20</f>
        <v>2666.51</v>
      </c>
      <c r="F20" s="235"/>
      <c r="G20" s="235"/>
      <c r="H20" s="235"/>
      <c r="I20" s="235"/>
      <c r="L20" s="231"/>
    </row>
    <row r="21" spans="2:14" x14ac:dyDescent="0.2">
      <c r="B21" s="222" t="s">
        <v>103</v>
      </c>
      <c r="C21" s="205">
        <v>3</v>
      </c>
      <c r="D21" s="234">
        <v>2666.51</v>
      </c>
      <c r="E21" s="234">
        <f t="shared" si="0"/>
        <v>7999.5300000000007</v>
      </c>
      <c r="F21" s="235"/>
      <c r="G21" s="235"/>
      <c r="H21" s="235"/>
      <c r="I21" s="235"/>
      <c r="L21" s="231"/>
    </row>
    <row r="22" spans="2:14" x14ac:dyDescent="0.2">
      <c r="B22" s="222" t="s">
        <v>104</v>
      </c>
      <c r="C22" s="205">
        <v>1</v>
      </c>
      <c r="D22" s="234">
        <v>2666.51</v>
      </c>
      <c r="E22" s="234">
        <f t="shared" si="0"/>
        <v>2666.51</v>
      </c>
      <c r="F22" s="235"/>
      <c r="G22" s="235"/>
      <c r="H22" s="235"/>
      <c r="I22" s="235"/>
      <c r="L22" s="231"/>
    </row>
    <row r="23" spans="2:14" x14ac:dyDescent="0.2">
      <c r="B23" s="222" t="s">
        <v>106</v>
      </c>
      <c r="C23" s="205">
        <v>1</v>
      </c>
      <c r="D23" s="234">
        <v>2666.51</v>
      </c>
      <c r="E23" s="234">
        <f t="shared" si="0"/>
        <v>2666.51</v>
      </c>
      <c r="F23" s="235"/>
      <c r="G23" s="235"/>
      <c r="H23" s="235"/>
      <c r="I23" s="235"/>
      <c r="L23" s="231"/>
    </row>
    <row r="24" spans="2:14" x14ac:dyDescent="0.2">
      <c r="B24" s="237"/>
      <c r="C24" s="204">
        <f>SUM(C16:C23)</f>
        <v>10</v>
      </c>
      <c r="D24" s="237"/>
      <c r="E24" s="238">
        <f>SUM(E16:E23)</f>
        <v>26665.100000000006</v>
      </c>
      <c r="F24" s="239"/>
      <c r="G24" s="239"/>
      <c r="H24" s="239"/>
      <c r="I24" s="239"/>
      <c r="L24" s="231"/>
    </row>
    <row r="25" spans="2:14" x14ac:dyDescent="0.2">
      <c r="B25" s="228"/>
      <c r="C25" s="229"/>
      <c r="D25" s="229"/>
      <c r="E25" s="229"/>
      <c r="F25" s="229"/>
      <c r="G25" s="229"/>
      <c r="H25" s="229"/>
      <c r="I25" s="229"/>
      <c r="J25" s="229"/>
      <c r="K25" s="228"/>
      <c r="L25" s="228"/>
      <c r="M25" s="229"/>
      <c r="N25" s="229"/>
    </row>
  </sheetData>
  <autoFilter ref="A2:N12" xr:uid="{0CC313D8-03D7-4A8B-B9FC-44C3B800AD37}">
    <sortState xmlns:xlrd2="http://schemas.microsoft.com/office/spreadsheetml/2017/richdata2" ref="A3:N13">
      <sortCondition ref="J2:J12"/>
    </sortState>
  </autoFilter>
  <mergeCells count="2">
    <mergeCell ref="A1:I1"/>
    <mergeCell ref="J1:N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A2"/>
  <sheetViews>
    <sheetView workbookViewId="0">
      <selection activeCell="A11" sqref="A11"/>
    </sheetView>
  </sheetViews>
  <sheetFormatPr defaultRowHeight="12.75" x14ac:dyDescent="0.2"/>
  <cols>
    <col min="1" max="1" width="101.42578125" customWidth="1"/>
  </cols>
  <sheetData>
    <row r="1" spans="1:1" ht="285" customHeight="1" x14ac:dyDescent="0.2">
      <c r="A1" s="8" t="s">
        <v>36</v>
      </c>
    </row>
    <row r="2" spans="1:1" ht="93" customHeight="1" x14ac:dyDescent="0.2">
      <c r="A2" s="8" t="s">
        <v>37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G18"/>
  <sheetViews>
    <sheetView showWhiteSpace="0" view="pageLayout" workbookViewId="0">
      <selection activeCell="E30" sqref="E30"/>
    </sheetView>
  </sheetViews>
  <sheetFormatPr defaultRowHeight="12.75" x14ac:dyDescent="0.2"/>
  <cols>
    <col min="1" max="1" width="5.5703125" customWidth="1"/>
    <col min="2" max="2" width="7.7109375" customWidth="1"/>
    <col min="3" max="3" width="28.7109375" customWidth="1"/>
    <col min="4" max="4" width="30.28515625" customWidth="1"/>
    <col min="5" max="5" width="12.85546875" customWidth="1"/>
    <col min="6" max="6" width="30.140625" customWidth="1"/>
    <col min="7" max="7" width="15.28515625" customWidth="1"/>
    <col min="8" max="8" width="13.7109375" customWidth="1"/>
  </cols>
  <sheetData>
    <row r="1" spans="1:7" x14ac:dyDescent="0.2">
      <c r="A1" s="264" t="s">
        <v>0</v>
      </c>
      <c r="B1" s="264"/>
      <c r="C1" s="264"/>
      <c r="D1" s="264"/>
      <c r="E1" s="264"/>
      <c r="F1" s="264"/>
      <c r="G1" s="264"/>
    </row>
    <row r="2" spans="1:7" ht="24" customHeight="1" x14ac:dyDescent="0.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49</v>
      </c>
      <c r="G2" s="10" t="s">
        <v>38</v>
      </c>
    </row>
    <row r="3" spans="1:7" x14ac:dyDescent="0.2">
      <c r="A3" s="2" t="s">
        <v>35</v>
      </c>
      <c r="B3" s="2" t="s">
        <v>6</v>
      </c>
      <c r="C3" s="1" t="s">
        <v>10</v>
      </c>
      <c r="D3" s="14" t="s">
        <v>16</v>
      </c>
      <c r="E3" s="1" t="s">
        <v>17</v>
      </c>
      <c r="F3" s="1" t="s">
        <v>58</v>
      </c>
      <c r="G3" s="4" t="s">
        <v>40</v>
      </c>
    </row>
    <row r="4" spans="1:7" x14ac:dyDescent="0.2">
      <c r="A4" s="2" t="s">
        <v>35</v>
      </c>
      <c r="B4" s="2" t="s">
        <v>6</v>
      </c>
      <c r="C4" s="1" t="s">
        <v>10</v>
      </c>
      <c r="D4" s="14" t="s">
        <v>18</v>
      </c>
      <c r="E4" s="1" t="s">
        <v>19</v>
      </c>
      <c r="F4" s="1" t="s">
        <v>64</v>
      </c>
      <c r="G4" s="4" t="s">
        <v>39</v>
      </c>
    </row>
    <row r="5" spans="1:7" x14ac:dyDescent="0.2">
      <c r="A5" s="2" t="s">
        <v>35</v>
      </c>
      <c r="B5" s="2" t="s">
        <v>6</v>
      </c>
      <c r="C5" s="1" t="s">
        <v>10</v>
      </c>
      <c r="D5" s="14" t="s">
        <v>12</v>
      </c>
      <c r="E5" s="1" t="s">
        <v>13</v>
      </c>
      <c r="F5" s="1" t="s">
        <v>62</v>
      </c>
      <c r="G5" s="4" t="s">
        <v>41</v>
      </c>
    </row>
    <row r="6" spans="1:7" x14ac:dyDescent="0.2">
      <c r="A6" s="2" t="s">
        <v>35</v>
      </c>
      <c r="B6" s="2" t="s">
        <v>6</v>
      </c>
      <c r="C6" s="1" t="s">
        <v>10</v>
      </c>
      <c r="D6" s="14" t="s">
        <v>20</v>
      </c>
      <c r="E6" s="1" t="s">
        <v>21</v>
      </c>
      <c r="F6" s="1" t="s">
        <v>61</v>
      </c>
      <c r="G6" s="4" t="s">
        <v>42</v>
      </c>
    </row>
    <row r="7" spans="1:7" x14ac:dyDescent="0.2">
      <c r="A7" s="2" t="s">
        <v>35</v>
      </c>
      <c r="B7" s="2" t="s">
        <v>6</v>
      </c>
      <c r="C7" s="1" t="s">
        <v>10</v>
      </c>
      <c r="D7" s="14" t="s">
        <v>22</v>
      </c>
      <c r="E7" s="1" t="s">
        <v>23</v>
      </c>
      <c r="F7" s="1" t="s">
        <v>55</v>
      </c>
      <c r="G7" s="4" t="s">
        <v>47</v>
      </c>
    </row>
    <row r="8" spans="1:7" x14ac:dyDescent="0.2">
      <c r="A8" s="2" t="s">
        <v>35</v>
      </c>
      <c r="B8" s="2" t="s">
        <v>6</v>
      </c>
      <c r="C8" s="1" t="s">
        <v>10</v>
      </c>
      <c r="D8" s="14" t="s">
        <v>24</v>
      </c>
      <c r="E8" s="1" t="s">
        <v>25</v>
      </c>
      <c r="F8" s="1" t="s">
        <v>57</v>
      </c>
      <c r="G8" s="4" t="s">
        <v>46</v>
      </c>
    </row>
    <row r="9" spans="1:7" x14ac:dyDescent="0.2">
      <c r="A9" s="2" t="s">
        <v>35</v>
      </c>
      <c r="B9" s="2" t="s">
        <v>6</v>
      </c>
      <c r="C9" s="1" t="s">
        <v>10</v>
      </c>
      <c r="D9" s="14" t="s">
        <v>26</v>
      </c>
      <c r="E9" s="1" t="s">
        <v>27</v>
      </c>
      <c r="F9" s="1" t="s">
        <v>63</v>
      </c>
      <c r="G9" s="4" t="s">
        <v>51</v>
      </c>
    </row>
    <row r="10" spans="1:7" x14ac:dyDescent="0.2">
      <c r="A10" s="2" t="s">
        <v>35</v>
      </c>
      <c r="B10" s="2" t="s">
        <v>6</v>
      </c>
      <c r="C10" s="1" t="s">
        <v>10</v>
      </c>
      <c r="D10" s="14" t="s">
        <v>28</v>
      </c>
      <c r="E10" s="1" t="s">
        <v>29</v>
      </c>
      <c r="F10" s="1" t="s">
        <v>56</v>
      </c>
      <c r="G10" s="4" t="s">
        <v>44</v>
      </c>
    </row>
    <row r="11" spans="1:7" x14ac:dyDescent="0.2">
      <c r="A11" s="2" t="s">
        <v>35</v>
      </c>
      <c r="B11" s="2" t="s">
        <v>6</v>
      </c>
      <c r="C11" s="1" t="s">
        <v>10</v>
      </c>
      <c r="D11" s="14" t="s">
        <v>48</v>
      </c>
      <c r="E11" s="1" t="s">
        <v>33</v>
      </c>
      <c r="F11" s="1" t="s">
        <v>59</v>
      </c>
      <c r="G11" s="4" t="s">
        <v>45</v>
      </c>
    </row>
    <row r="12" spans="1:7" x14ac:dyDescent="0.2">
      <c r="A12" s="2" t="s">
        <v>35</v>
      </c>
      <c r="B12" s="2" t="s">
        <v>6</v>
      </c>
      <c r="C12" s="1" t="s">
        <v>10</v>
      </c>
      <c r="D12" s="14" t="s">
        <v>31</v>
      </c>
      <c r="E12" s="17" t="s">
        <v>32</v>
      </c>
      <c r="F12" s="1"/>
      <c r="G12" s="15"/>
    </row>
    <row r="13" spans="1:7" x14ac:dyDescent="0.2">
      <c r="A13" s="2" t="s">
        <v>35</v>
      </c>
      <c r="B13" s="2" t="s">
        <v>6</v>
      </c>
      <c r="C13" s="1" t="s">
        <v>10</v>
      </c>
      <c r="D13" s="14" t="s">
        <v>34</v>
      </c>
      <c r="E13" s="1" t="s">
        <v>15</v>
      </c>
      <c r="F13" s="1" t="s">
        <v>60</v>
      </c>
      <c r="G13" s="4" t="s">
        <v>43</v>
      </c>
    </row>
    <row r="14" spans="1:7" x14ac:dyDescent="0.2">
      <c r="F14" s="16"/>
    </row>
    <row r="16" spans="1:7" x14ac:dyDescent="0.2">
      <c r="C16" s="11"/>
    </row>
    <row r="17" spans="4:7" x14ac:dyDescent="0.2">
      <c r="D17" s="12" t="s">
        <v>10</v>
      </c>
      <c r="E17" s="7" t="s">
        <v>50</v>
      </c>
      <c r="F17" s="13" t="s">
        <v>52</v>
      </c>
      <c r="G17" s="4" t="s">
        <v>53</v>
      </c>
    </row>
    <row r="18" spans="4:7" x14ac:dyDescent="0.2">
      <c r="G18" s="4" t="s">
        <v>54</v>
      </c>
    </row>
  </sheetData>
  <mergeCells count="1">
    <mergeCell ref="A1:G1"/>
  </mergeCells>
  <dataValidations count="2">
    <dataValidation type="list" operator="equal" allowBlank="1" showErrorMessage="1" sqref="B3:B13" xr:uid="{00000000-0002-0000-0B00-000000000000}">
      <formula1>$K$3:$K$13</formula1>
      <formula2>0</formula2>
    </dataValidation>
    <dataValidation type="list" operator="equal" allowBlank="1" showErrorMessage="1" sqref="A3:A13" xr:uid="{00000000-0002-0000-0B00-000001000000}">
      <formula1>$J$3:$J$12</formula1>
      <formula2>0</formula2>
    </dataValidation>
  </dataValidations>
  <hyperlinks>
    <hyperlink ref="F7" r:id="rId1" xr:uid="{00000000-0004-0000-0B00-000000000000}"/>
    <hyperlink ref="F10" r:id="rId2" xr:uid="{00000000-0004-0000-0B00-000001000000}"/>
    <hyperlink ref="F8" r:id="rId3" xr:uid="{00000000-0004-0000-0B00-000002000000}"/>
    <hyperlink ref="F3" r:id="rId4" xr:uid="{00000000-0004-0000-0B00-000003000000}"/>
    <hyperlink ref="F11" r:id="rId5" xr:uid="{00000000-0004-0000-0B00-000004000000}"/>
    <hyperlink ref="F13" r:id="rId6" xr:uid="{00000000-0004-0000-0B00-000005000000}"/>
    <hyperlink ref="F6" r:id="rId7" xr:uid="{00000000-0004-0000-0B00-000006000000}"/>
    <hyperlink ref="F5" r:id="rId8" xr:uid="{00000000-0004-0000-0B00-000007000000}"/>
    <hyperlink ref="F9" r:id="rId9" xr:uid="{00000000-0004-0000-0B00-000008000000}"/>
    <hyperlink ref="F4" r:id="rId10" xr:uid="{00000000-0004-0000-0B00-000009000000}"/>
  </hyperlinks>
  <pageMargins left="0.25" right="0.25" top="0.75" bottom="0.75" header="0.3" footer="0.3"/>
  <pageSetup paperSize="9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8"/>
  <sheetViews>
    <sheetView workbookViewId="0">
      <selection activeCell="D26" sqref="D26"/>
    </sheetView>
  </sheetViews>
  <sheetFormatPr defaultRowHeight="12.75" x14ac:dyDescent="0.2"/>
  <cols>
    <col min="1" max="1" width="7.5703125" bestFit="1" customWidth="1"/>
    <col min="2" max="2" width="8.7109375" bestFit="1" customWidth="1"/>
    <col min="3" max="3" width="50.85546875" bestFit="1" customWidth="1"/>
    <col min="4" max="4" width="29.42578125" bestFit="1" customWidth="1"/>
    <col min="5" max="5" width="52.28515625" bestFit="1" customWidth="1"/>
    <col min="6" max="6" width="10.7109375" bestFit="1" customWidth="1"/>
    <col min="7" max="7" width="24.5703125" bestFit="1" customWidth="1"/>
    <col min="8" max="8" width="16.42578125" bestFit="1" customWidth="1"/>
    <col min="9" max="9" width="7.28515625" bestFit="1" customWidth="1"/>
    <col min="10" max="11" width="9.85546875" bestFit="1" customWidth="1"/>
    <col min="12" max="12" width="8.42578125" bestFit="1" customWidth="1"/>
  </cols>
  <sheetData>
    <row r="1" spans="1:12" x14ac:dyDescent="0.2">
      <c r="A1" s="2" t="s">
        <v>6</v>
      </c>
      <c r="B1" s="3" t="s">
        <v>9</v>
      </c>
      <c r="C1" s="3" t="s">
        <v>11</v>
      </c>
      <c r="D1" s="1" t="s">
        <v>10</v>
      </c>
      <c r="E1" s="14" t="s">
        <v>16</v>
      </c>
      <c r="F1" s="1" t="s">
        <v>17</v>
      </c>
      <c r="G1" s="4" t="s">
        <v>14</v>
      </c>
      <c r="H1" s="4" t="s">
        <v>8</v>
      </c>
      <c r="I1" s="2" t="s">
        <v>7</v>
      </c>
      <c r="J1" s="5">
        <v>2313.1999999999998</v>
      </c>
      <c r="K1" s="6">
        <v>1100</v>
      </c>
      <c r="L1" s="9">
        <v>43739</v>
      </c>
    </row>
    <row r="2" spans="1:12" x14ac:dyDescent="0.2">
      <c r="A2" s="2" t="s">
        <v>6</v>
      </c>
      <c r="B2" s="3" t="s">
        <v>9</v>
      </c>
      <c r="C2" s="3" t="s">
        <v>11</v>
      </c>
      <c r="D2" s="1" t="s">
        <v>10</v>
      </c>
      <c r="E2" s="14" t="s">
        <v>18</v>
      </c>
      <c r="F2" s="1" t="s">
        <v>19</v>
      </c>
      <c r="G2" s="4" t="s">
        <v>14</v>
      </c>
      <c r="H2" s="4" t="s">
        <v>8</v>
      </c>
      <c r="I2" s="2" t="s">
        <v>7</v>
      </c>
      <c r="J2" s="5">
        <v>2313.1999999999998</v>
      </c>
      <c r="K2" s="6">
        <v>1100</v>
      </c>
      <c r="L2" s="9">
        <v>43801</v>
      </c>
    </row>
    <row r="3" spans="1:12" x14ac:dyDescent="0.2">
      <c r="A3" s="2" t="s">
        <v>6</v>
      </c>
      <c r="B3" s="3" t="s">
        <v>9</v>
      </c>
      <c r="C3" s="3" t="s">
        <v>11</v>
      </c>
      <c r="D3" s="1" t="s">
        <v>10</v>
      </c>
      <c r="E3" s="14" t="s">
        <v>12</v>
      </c>
      <c r="F3" s="1" t="s">
        <v>13</v>
      </c>
      <c r="G3" s="4" t="s">
        <v>14</v>
      </c>
      <c r="H3" s="4" t="s">
        <v>8</v>
      </c>
      <c r="I3" s="2" t="s">
        <v>7</v>
      </c>
      <c r="J3" s="5">
        <v>2313.1999999999998</v>
      </c>
      <c r="K3" s="6">
        <v>1100</v>
      </c>
      <c r="L3" s="9">
        <v>43587</v>
      </c>
    </row>
    <row r="4" spans="1:12" x14ac:dyDescent="0.2">
      <c r="A4" s="2" t="s">
        <v>6</v>
      </c>
      <c r="B4" s="3" t="s">
        <v>9</v>
      </c>
      <c r="C4" s="3" t="s">
        <v>11</v>
      </c>
      <c r="D4" s="1" t="s">
        <v>10</v>
      </c>
      <c r="E4" s="14" t="s">
        <v>20</v>
      </c>
      <c r="F4" s="1" t="s">
        <v>21</v>
      </c>
      <c r="G4" s="4" t="s">
        <v>14</v>
      </c>
      <c r="H4" s="4" t="s">
        <v>8</v>
      </c>
      <c r="I4" s="2" t="s">
        <v>7</v>
      </c>
      <c r="J4" s="5">
        <v>2313.1999999999998</v>
      </c>
      <c r="K4" s="6">
        <v>1100</v>
      </c>
      <c r="L4" s="9">
        <v>43619</v>
      </c>
    </row>
    <row r="5" spans="1:12" x14ac:dyDescent="0.2">
      <c r="A5" s="2" t="s">
        <v>6</v>
      </c>
      <c r="B5" s="3" t="s">
        <v>9</v>
      </c>
      <c r="C5" s="3" t="s">
        <v>11</v>
      </c>
      <c r="D5" s="1" t="s">
        <v>10</v>
      </c>
      <c r="E5" s="14" t="s">
        <v>22</v>
      </c>
      <c r="F5" s="1" t="s">
        <v>23</v>
      </c>
      <c r="G5" s="4" t="s">
        <v>14</v>
      </c>
      <c r="H5" s="4" t="s">
        <v>8</v>
      </c>
      <c r="I5" s="2" t="s">
        <v>7</v>
      </c>
      <c r="J5" s="5">
        <v>2313.1999999999998</v>
      </c>
      <c r="K5" s="6">
        <v>1100</v>
      </c>
      <c r="L5" s="9">
        <v>43619</v>
      </c>
    </row>
    <row r="6" spans="1:12" x14ac:dyDescent="0.2">
      <c r="A6" s="2" t="s">
        <v>6</v>
      </c>
      <c r="B6" s="3" t="s">
        <v>9</v>
      </c>
      <c r="C6" s="3" t="s">
        <v>11</v>
      </c>
      <c r="D6" s="1" t="s">
        <v>10</v>
      </c>
      <c r="E6" s="14" t="s">
        <v>24</v>
      </c>
      <c r="F6" s="1" t="s">
        <v>25</v>
      </c>
      <c r="G6" s="4" t="s">
        <v>14</v>
      </c>
      <c r="H6" s="4" t="s">
        <v>8</v>
      </c>
      <c r="I6" s="2" t="s">
        <v>7</v>
      </c>
      <c r="J6" s="5">
        <v>2313.1999999999998</v>
      </c>
      <c r="K6" s="6">
        <v>1100</v>
      </c>
      <c r="L6" s="9">
        <v>43619</v>
      </c>
    </row>
    <row r="7" spans="1:12" x14ac:dyDescent="0.2">
      <c r="A7" s="2" t="s">
        <v>6</v>
      </c>
      <c r="B7" s="3" t="s">
        <v>9</v>
      </c>
      <c r="C7" s="3" t="s">
        <v>11</v>
      </c>
      <c r="D7" s="1" t="s">
        <v>10</v>
      </c>
      <c r="E7" s="14" t="s">
        <v>26</v>
      </c>
      <c r="F7" s="1" t="s">
        <v>27</v>
      </c>
      <c r="G7" s="4" t="s">
        <v>14</v>
      </c>
      <c r="H7" s="4" t="s">
        <v>8</v>
      </c>
      <c r="I7" s="2" t="s">
        <v>7</v>
      </c>
      <c r="J7" s="5">
        <v>2313.1999999999998</v>
      </c>
      <c r="K7" s="6">
        <v>1100</v>
      </c>
      <c r="L7" s="9">
        <v>43678</v>
      </c>
    </row>
    <row r="8" spans="1:12" x14ac:dyDescent="0.2">
      <c r="A8" s="2" t="s">
        <v>6</v>
      </c>
      <c r="B8" s="3" t="s">
        <v>9</v>
      </c>
      <c r="C8" s="3" t="s">
        <v>11</v>
      </c>
      <c r="D8" s="1" t="s">
        <v>10</v>
      </c>
      <c r="E8" s="14" t="s">
        <v>28</v>
      </c>
      <c r="F8" s="1" t="s">
        <v>29</v>
      </c>
      <c r="G8" s="4" t="s">
        <v>14</v>
      </c>
      <c r="H8" s="4" t="s">
        <v>8</v>
      </c>
      <c r="I8" s="2" t="s">
        <v>7</v>
      </c>
      <c r="J8" s="5">
        <v>2313.1999999999998</v>
      </c>
      <c r="K8" s="6">
        <v>1100</v>
      </c>
      <c r="L8" s="9">
        <v>43619</v>
      </c>
    </row>
    <row r="9" spans="1:12" x14ac:dyDescent="0.2">
      <c r="A9" s="2" t="s">
        <v>6</v>
      </c>
      <c r="B9" s="3" t="s">
        <v>9</v>
      </c>
      <c r="C9" s="3" t="s">
        <v>11</v>
      </c>
      <c r="D9" s="1" t="s">
        <v>10</v>
      </c>
      <c r="E9" s="14" t="s">
        <v>30</v>
      </c>
      <c r="F9" s="1" t="s">
        <v>33</v>
      </c>
      <c r="G9" s="4" t="s">
        <v>14</v>
      </c>
      <c r="H9" s="4" t="s">
        <v>8</v>
      </c>
      <c r="I9" s="2" t="s">
        <v>7</v>
      </c>
      <c r="J9" s="5">
        <v>2313.1999999999998</v>
      </c>
      <c r="K9" s="6">
        <v>1100</v>
      </c>
      <c r="L9" s="9">
        <v>43647</v>
      </c>
    </row>
    <row r="10" spans="1:12" x14ac:dyDescent="0.2">
      <c r="A10" s="2" t="s">
        <v>6</v>
      </c>
      <c r="B10" s="3" t="s">
        <v>9</v>
      </c>
      <c r="C10" s="3" t="s">
        <v>11</v>
      </c>
      <c r="D10" s="1" t="s">
        <v>10</v>
      </c>
      <c r="E10" s="14" t="s">
        <v>31</v>
      </c>
      <c r="F10" s="7" t="s">
        <v>32</v>
      </c>
      <c r="G10" s="4" t="s">
        <v>14</v>
      </c>
      <c r="H10" s="4" t="s">
        <v>8</v>
      </c>
      <c r="I10" s="2" t="s">
        <v>7</v>
      </c>
      <c r="J10" s="5">
        <v>2313.1999999999998</v>
      </c>
      <c r="K10" s="6">
        <v>1100</v>
      </c>
      <c r="L10" s="9">
        <v>43892</v>
      </c>
    </row>
    <row r="11" spans="1:12" x14ac:dyDescent="0.2">
      <c r="A11" s="2" t="s">
        <v>6</v>
      </c>
      <c r="B11" s="3" t="s">
        <v>9</v>
      </c>
      <c r="C11" s="3" t="s">
        <v>11</v>
      </c>
      <c r="D11" s="1" t="s">
        <v>10</v>
      </c>
      <c r="E11" s="21" t="s">
        <v>34</v>
      </c>
      <c r="F11" s="1" t="s">
        <v>15</v>
      </c>
      <c r="G11" s="4" t="s">
        <v>14</v>
      </c>
      <c r="H11" s="4" t="s">
        <v>8</v>
      </c>
      <c r="I11" s="2" t="s">
        <v>7</v>
      </c>
      <c r="J11" s="5">
        <v>2313.1999999999998</v>
      </c>
      <c r="K11" s="6">
        <v>1100</v>
      </c>
      <c r="L11" s="9">
        <v>44298</v>
      </c>
    </row>
    <row r="12" spans="1:12" x14ac:dyDescent="0.2">
      <c r="E12" s="22" t="s">
        <v>70</v>
      </c>
      <c r="F12" s="22"/>
      <c r="G12" s="22"/>
    </row>
    <row r="14" spans="1:12" x14ac:dyDescent="0.2">
      <c r="C14" s="18" t="s">
        <v>68</v>
      </c>
      <c r="D14" s="19">
        <v>2313.1999999999998</v>
      </c>
      <c r="E14" s="18"/>
    </row>
    <row r="15" spans="1:12" x14ac:dyDescent="0.2">
      <c r="C15" s="18" t="s">
        <v>65</v>
      </c>
      <c r="D15" s="19">
        <v>29331.61</v>
      </c>
      <c r="E15" s="20"/>
    </row>
    <row r="16" spans="1:12" x14ac:dyDescent="0.2">
      <c r="C16" s="18"/>
      <c r="D16" s="20"/>
      <c r="E16" s="20"/>
    </row>
    <row r="17" spans="3:5" x14ac:dyDescent="0.2">
      <c r="C17" s="18" t="s">
        <v>69</v>
      </c>
      <c r="D17" s="19" t="s">
        <v>66</v>
      </c>
      <c r="E17" s="20" t="s">
        <v>67</v>
      </c>
    </row>
    <row r="18" spans="3:5" x14ac:dyDescent="0.2">
      <c r="C18" s="18">
        <v>11</v>
      </c>
      <c r="D18" s="19">
        <v>2666.51</v>
      </c>
      <c r="E18" s="19">
        <f>C18*D18</f>
        <v>29331.61</v>
      </c>
    </row>
  </sheetData>
  <dataValidations count="2">
    <dataValidation type="list" operator="equal" allowBlank="1" showErrorMessage="1" sqref="A1:A11" xr:uid="{00000000-0002-0000-0900-000000000000}">
      <formula1>$Q$3:$Q$13</formula1>
      <formula2>0</formula2>
    </dataValidation>
    <dataValidation type="list" operator="equal" allowBlank="1" showErrorMessage="1" sqref="I1:I11" xr:uid="{00000000-0002-0000-0900-000001000000}">
      <formula1>$S$3:$S$5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5994A-CBC5-4EE0-96F8-4EB6CE3EDF45}">
  <dimension ref="A1:L18"/>
  <sheetViews>
    <sheetView workbookViewId="0">
      <selection activeCell="C21" sqref="C21"/>
    </sheetView>
  </sheetViews>
  <sheetFormatPr defaultRowHeight="12.75" x14ac:dyDescent="0.2"/>
  <cols>
    <col min="1" max="1" width="7.5703125" bestFit="1" customWidth="1"/>
    <col min="2" max="2" width="8.7109375" bestFit="1" customWidth="1"/>
    <col min="3" max="3" width="50.85546875" bestFit="1" customWidth="1"/>
    <col min="4" max="4" width="29.42578125" bestFit="1" customWidth="1"/>
    <col min="5" max="5" width="52.28515625" bestFit="1" customWidth="1"/>
    <col min="6" max="6" width="10.7109375" bestFit="1" customWidth="1"/>
    <col min="7" max="7" width="24.5703125" bestFit="1" customWidth="1"/>
    <col min="8" max="8" width="16.42578125" bestFit="1" customWidth="1"/>
    <col min="9" max="9" width="7.28515625" bestFit="1" customWidth="1"/>
    <col min="10" max="11" width="9.85546875" bestFit="1" customWidth="1"/>
    <col min="12" max="12" width="8.42578125" bestFit="1" customWidth="1"/>
  </cols>
  <sheetData>
    <row r="1" spans="1:12" x14ac:dyDescent="0.2">
      <c r="A1" s="2" t="s">
        <v>6</v>
      </c>
      <c r="B1" s="23" t="s">
        <v>9</v>
      </c>
      <c r="C1" s="23" t="s">
        <v>11</v>
      </c>
      <c r="D1" s="1" t="s">
        <v>10</v>
      </c>
      <c r="E1" s="14" t="s">
        <v>16</v>
      </c>
      <c r="F1" s="1" t="s">
        <v>17</v>
      </c>
      <c r="G1" s="4" t="s">
        <v>14</v>
      </c>
      <c r="H1" s="4" t="s">
        <v>8</v>
      </c>
      <c r="I1" s="2" t="s">
        <v>7</v>
      </c>
      <c r="J1" s="5">
        <v>2313.1999999999998</v>
      </c>
      <c r="K1" s="6">
        <v>1100</v>
      </c>
      <c r="L1" s="9">
        <v>43739</v>
      </c>
    </row>
    <row r="2" spans="1:12" x14ac:dyDescent="0.2">
      <c r="A2" s="2" t="s">
        <v>6</v>
      </c>
      <c r="B2" s="23" t="s">
        <v>9</v>
      </c>
      <c r="C2" s="23" t="s">
        <v>11</v>
      </c>
      <c r="D2" s="1" t="s">
        <v>10</v>
      </c>
      <c r="E2" s="14" t="s">
        <v>18</v>
      </c>
      <c r="F2" s="1" t="s">
        <v>19</v>
      </c>
      <c r="G2" s="4" t="s">
        <v>14</v>
      </c>
      <c r="H2" s="4" t="s">
        <v>8</v>
      </c>
      <c r="I2" s="2" t="s">
        <v>7</v>
      </c>
      <c r="J2" s="5">
        <v>2313.1999999999998</v>
      </c>
      <c r="K2" s="6">
        <v>1100</v>
      </c>
      <c r="L2" s="9">
        <v>43801</v>
      </c>
    </row>
    <row r="3" spans="1:12" x14ac:dyDescent="0.2">
      <c r="A3" s="2" t="s">
        <v>6</v>
      </c>
      <c r="B3" s="23" t="s">
        <v>9</v>
      </c>
      <c r="C3" s="23" t="s">
        <v>11</v>
      </c>
      <c r="D3" s="1" t="s">
        <v>10</v>
      </c>
      <c r="E3" s="14" t="s">
        <v>12</v>
      </c>
      <c r="F3" s="1" t="s">
        <v>13</v>
      </c>
      <c r="G3" s="4" t="s">
        <v>14</v>
      </c>
      <c r="H3" s="4" t="s">
        <v>8</v>
      </c>
      <c r="I3" s="2" t="s">
        <v>7</v>
      </c>
      <c r="J3" s="5">
        <v>2313.1999999999998</v>
      </c>
      <c r="K3" s="6">
        <v>1100</v>
      </c>
      <c r="L3" s="9">
        <v>43587</v>
      </c>
    </row>
    <row r="4" spans="1:12" x14ac:dyDescent="0.2">
      <c r="A4" s="2" t="s">
        <v>6</v>
      </c>
      <c r="B4" s="23" t="s">
        <v>9</v>
      </c>
      <c r="C4" s="23" t="s">
        <v>11</v>
      </c>
      <c r="D4" s="1" t="s">
        <v>10</v>
      </c>
      <c r="E4" s="14" t="s">
        <v>20</v>
      </c>
      <c r="F4" s="1" t="s">
        <v>21</v>
      </c>
      <c r="G4" s="4" t="s">
        <v>14</v>
      </c>
      <c r="H4" s="4" t="s">
        <v>8</v>
      </c>
      <c r="I4" s="2" t="s">
        <v>7</v>
      </c>
      <c r="J4" s="5">
        <v>2313.1999999999998</v>
      </c>
      <c r="K4" s="6">
        <v>1100</v>
      </c>
      <c r="L4" s="9">
        <v>43619</v>
      </c>
    </row>
    <row r="5" spans="1:12" x14ac:dyDescent="0.2">
      <c r="A5" s="2" t="s">
        <v>6</v>
      </c>
      <c r="B5" s="23" t="s">
        <v>9</v>
      </c>
      <c r="C5" s="23" t="s">
        <v>11</v>
      </c>
      <c r="D5" s="1" t="s">
        <v>10</v>
      </c>
      <c r="E5" s="14" t="s">
        <v>22</v>
      </c>
      <c r="F5" s="1" t="s">
        <v>23</v>
      </c>
      <c r="G5" s="4" t="s">
        <v>14</v>
      </c>
      <c r="H5" s="4" t="s">
        <v>8</v>
      </c>
      <c r="I5" s="2" t="s">
        <v>7</v>
      </c>
      <c r="J5" s="5">
        <v>2313.1999999999998</v>
      </c>
      <c r="K5" s="6">
        <v>1100</v>
      </c>
      <c r="L5" s="9">
        <v>43619</v>
      </c>
    </row>
    <row r="6" spans="1:12" x14ac:dyDescent="0.2">
      <c r="A6" s="2" t="s">
        <v>6</v>
      </c>
      <c r="B6" s="23" t="s">
        <v>9</v>
      </c>
      <c r="C6" s="23" t="s">
        <v>11</v>
      </c>
      <c r="D6" s="1" t="s">
        <v>10</v>
      </c>
      <c r="E6" s="14" t="s">
        <v>24</v>
      </c>
      <c r="F6" s="1" t="s">
        <v>25</v>
      </c>
      <c r="G6" s="4" t="s">
        <v>14</v>
      </c>
      <c r="H6" s="4" t="s">
        <v>8</v>
      </c>
      <c r="I6" s="2" t="s">
        <v>7</v>
      </c>
      <c r="J6" s="5">
        <v>2313.1999999999998</v>
      </c>
      <c r="K6" s="6">
        <v>1100</v>
      </c>
      <c r="L6" s="9">
        <v>43619</v>
      </c>
    </row>
    <row r="7" spans="1:12" x14ac:dyDescent="0.2">
      <c r="A7" s="2" t="s">
        <v>6</v>
      </c>
      <c r="B7" s="23" t="s">
        <v>9</v>
      </c>
      <c r="C7" s="23" t="s">
        <v>11</v>
      </c>
      <c r="D7" s="1" t="s">
        <v>10</v>
      </c>
      <c r="E7" s="14" t="s">
        <v>26</v>
      </c>
      <c r="F7" s="1" t="s">
        <v>27</v>
      </c>
      <c r="G7" s="4" t="s">
        <v>14</v>
      </c>
      <c r="H7" s="4" t="s">
        <v>8</v>
      </c>
      <c r="I7" s="2" t="s">
        <v>7</v>
      </c>
      <c r="J7" s="5">
        <v>2313.1999999999998</v>
      </c>
      <c r="K7" s="6">
        <v>1100</v>
      </c>
      <c r="L7" s="9">
        <v>43678</v>
      </c>
    </row>
    <row r="8" spans="1:12" x14ac:dyDescent="0.2">
      <c r="A8" s="2" t="s">
        <v>6</v>
      </c>
      <c r="B8" s="23" t="s">
        <v>9</v>
      </c>
      <c r="C8" s="23" t="s">
        <v>11</v>
      </c>
      <c r="D8" s="1" t="s">
        <v>10</v>
      </c>
      <c r="E8" s="14" t="s">
        <v>28</v>
      </c>
      <c r="F8" s="1" t="s">
        <v>29</v>
      </c>
      <c r="G8" s="4" t="s">
        <v>14</v>
      </c>
      <c r="H8" s="4" t="s">
        <v>8</v>
      </c>
      <c r="I8" s="2" t="s">
        <v>7</v>
      </c>
      <c r="J8" s="5">
        <v>2313.1999999999998</v>
      </c>
      <c r="K8" s="6">
        <v>1100</v>
      </c>
      <c r="L8" s="9">
        <v>43619</v>
      </c>
    </row>
    <row r="9" spans="1:12" x14ac:dyDescent="0.2">
      <c r="A9" s="2" t="s">
        <v>6</v>
      </c>
      <c r="B9" s="23" t="s">
        <v>9</v>
      </c>
      <c r="C9" s="23" t="s">
        <v>11</v>
      </c>
      <c r="D9" s="1" t="s">
        <v>10</v>
      </c>
      <c r="E9" s="14" t="s">
        <v>30</v>
      </c>
      <c r="F9" s="1" t="s">
        <v>33</v>
      </c>
      <c r="G9" s="4" t="s">
        <v>14</v>
      </c>
      <c r="H9" s="4" t="s">
        <v>8</v>
      </c>
      <c r="I9" s="2" t="s">
        <v>7</v>
      </c>
      <c r="J9" s="5">
        <v>2313.1999999999998</v>
      </c>
      <c r="K9" s="6">
        <v>1100</v>
      </c>
      <c r="L9" s="9">
        <v>43647</v>
      </c>
    </row>
    <row r="10" spans="1:12" x14ac:dyDescent="0.2">
      <c r="A10" s="2" t="s">
        <v>6</v>
      </c>
      <c r="B10" s="23" t="s">
        <v>9</v>
      </c>
      <c r="C10" s="23" t="s">
        <v>11</v>
      </c>
      <c r="D10" s="1" t="s">
        <v>10</v>
      </c>
      <c r="E10" s="14" t="s">
        <v>31</v>
      </c>
      <c r="F10" s="7" t="s">
        <v>32</v>
      </c>
      <c r="G10" s="4" t="s">
        <v>14</v>
      </c>
      <c r="H10" s="4" t="s">
        <v>8</v>
      </c>
      <c r="I10" s="2" t="s">
        <v>7</v>
      </c>
      <c r="J10" s="5">
        <v>2313.1999999999998</v>
      </c>
      <c r="K10" s="6">
        <v>1100</v>
      </c>
      <c r="L10" s="9">
        <v>43892</v>
      </c>
    </row>
    <row r="11" spans="1:12" x14ac:dyDescent="0.2">
      <c r="A11" s="2" t="s">
        <v>6</v>
      </c>
      <c r="B11" s="23" t="s">
        <v>9</v>
      </c>
      <c r="C11" s="23" t="s">
        <v>11</v>
      </c>
      <c r="D11" s="1" t="s">
        <v>10</v>
      </c>
      <c r="E11" s="21" t="s">
        <v>34</v>
      </c>
      <c r="F11" s="1" t="s">
        <v>15</v>
      </c>
      <c r="G11" s="4" t="s">
        <v>14</v>
      </c>
      <c r="H11" s="4" t="s">
        <v>8</v>
      </c>
      <c r="I11" s="2" t="s">
        <v>7</v>
      </c>
      <c r="J11" s="5">
        <v>2313.1999999999998</v>
      </c>
      <c r="K11" s="6">
        <v>1100</v>
      </c>
      <c r="L11" s="9">
        <v>44298</v>
      </c>
    </row>
    <row r="12" spans="1:12" x14ac:dyDescent="0.2">
      <c r="E12" s="22" t="s">
        <v>70</v>
      </c>
      <c r="F12" s="22"/>
      <c r="G12" s="22"/>
    </row>
    <row r="14" spans="1:12" x14ac:dyDescent="0.2">
      <c r="C14" s="24" t="s">
        <v>68</v>
      </c>
      <c r="D14" s="25">
        <v>2313.1999999999998</v>
      </c>
      <c r="E14" s="24"/>
    </row>
    <row r="15" spans="1:12" x14ac:dyDescent="0.2">
      <c r="C15" s="24" t="s">
        <v>65</v>
      </c>
      <c r="D15" s="25">
        <v>29331.61</v>
      </c>
      <c r="E15" s="20"/>
    </row>
    <row r="16" spans="1:12" x14ac:dyDescent="0.2">
      <c r="C16" s="24"/>
      <c r="D16" s="20"/>
      <c r="E16" s="20"/>
    </row>
    <row r="17" spans="3:5" x14ac:dyDescent="0.2">
      <c r="C17" s="24" t="s">
        <v>69</v>
      </c>
      <c r="D17" s="25" t="s">
        <v>66</v>
      </c>
      <c r="E17" s="20" t="s">
        <v>67</v>
      </c>
    </row>
    <row r="18" spans="3:5" x14ac:dyDescent="0.2">
      <c r="C18" s="24">
        <v>11</v>
      </c>
      <c r="D18" s="25">
        <v>2666.51</v>
      </c>
      <c r="E18" s="25">
        <f>C18*D18</f>
        <v>29331.61</v>
      </c>
    </row>
  </sheetData>
  <dataValidations count="2">
    <dataValidation type="list" operator="equal" allowBlank="1" showErrorMessage="1" sqref="I1:I11" xr:uid="{7ECCD61A-3B0E-4E01-B652-89648CB8F474}">
      <formula1>$S$3:$S$5</formula1>
      <formula2>0</formula2>
    </dataValidation>
    <dataValidation type="list" operator="equal" allowBlank="1" showErrorMessage="1" sqref="A1:A11" xr:uid="{A9D5807B-B6A7-4D6C-B02B-305EEE8CB4A7}">
      <formula1>$Q$3:$Q$13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3DCEE-8E04-479C-B07E-DEB65F597CA2}">
  <dimension ref="A1:L18"/>
  <sheetViews>
    <sheetView workbookViewId="0">
      <selection activeCell="E21" sqref="E21"/>
    </sheetView>
  </sheetViews>
  <sheetFormatPr defaultRowHeight="12.75" x14ac:dyDescent="0.2"/>
  <cols>
    <col min="1" max="1" width="7.5703125" bestFit="1" customWidth="1"/>
    <col min="2" max="2" width="8.7109375" bestFit="1" customWidth="1"/>
    <col min="3" max="3" width="50.85546875" bestFit="1" customWidth="1"/>
    <col min="4" max="4" width="29.42578125" bestFit="1" customWidth="1"/>
    <col min="5" max="5" width="32.7109375" customWidth="1"/>
    <col min="6" max="6" width="10.7109375" bestFit="1" customWidth="1"/>
    <col min="7" max="7" width="24.5703125" bestFit="1" customWidth="1"/>
    <col min="8" max="8" width="16.42578125" bestFit="1" customWidth="1"/>
    <col min="9" max="9" width="7.28515625" bestFit="1" customWidth="1"/>
    <col min="10" max="11" width="9.85546875" bestFit="1" customWidth="1"/>
    <col min="12" max="12" width="8.42578125" bestFit="1" customWidth="1"/>
  </cols>
  <sheetData>
    <row r="1" spans="1:12" x14ac:dyDescent="0.2">
      <c r="A1" s="2" t="s">
        <v>6</v>
      </c>
      <c r="B1" s="23" t="s">
        <v>9</v>
      </c>
      <c r="C1" s="23" t="s">
        <v>11</v>
      </c>
      <c r="D1" s="1" t="s">
        <v>10</v>
      </c>
      <c r="E1" s="14" t="s">
        <v>16</v>
      </c>
      <c r="F1" s="1" t="s">
        <v>17</v>
      </c>
      <c r="G1" s="4" t="s">
        <v>14</v>
      </c>
      <c r="H1" s="4" t="s">
        <v>8</v>
      </c>
      <c r="I1" s="2" t="s">
        <v>7</v>
      </c>
      <c r="J1" s="5">
        <v>2313.1999999999998</v>
      </c>
      <c r="K1" s="6">
        <v>1100</v>
      </c>
      <c r="L1" s="9">
        <v>43739</v>
      </c>
    </row>
    <row r="2" spans="1:12" x14ac:dyDescent="0.2">
      <c r="A2" s="2" t="s">
        <v>6</v>
      </c>
      <c r="B2" s="23" t="s">
        <v>9</v>
      </c>
      <c r="C2" s="23" t="s">
        <v>11</v>
      </c>
      <c r="D2" s="1" t="s">
        <v>10</v>
      </c>
      <c r="E2" s="14" t="s">
        <v>18</v>
      </c>
      <c r="F2" s="1" t="s">
        <v>19</v>
      </c>
      <c r="G2" s="4" t="s">
        <v>14</v>
      </c>
      <c r="H2" s="4" t="s">
        <v>8</v>
      </c>
      <c r="I2" s="2" t="s">
        <v>7</v>
      </c>
      <c r="J2" s="5">
        <v>2313.1999999999998</v>
      </c>
      <c r="K2" s="6">
        <v>1100</v>
      </c>
      <c r="L2" s="9">
        <v>43801</v>
      </c>
    </row>
    <row r="3" spans="1:12" x14ac:dyDescent="0.2">
      <c r="A3" s="2" t="s">
        <v>6</v>
      </c>
      <c r="B3" s="23" t="s">
        <v>9</v>
      </c>
      <c r="C3" s="23" t="s">
        <v>11</v>
      </c>
      <c r="D3" s="1" t="s">
        <v>10</v>
      </c>
      <c r="E3" s="14" t="s">
        <v>12</v>
      </c>
      <c r="F3" s="1" t="s">
        <v>13</v>
      </c>
      <c r="G3" s="4" t="s">
        <v>14</v>
      </c>
      <c r="H3" s="4" t="s">
        <v>8</v>
      </c>
      <c r="I3" s="2" t="s">
        <v>7</v>
      </c>
      <c r="J3" s="5">
        <v>2313.1999999999998</v>
      </c>
      <c r="K3" s="6">
        <v>1100</v>
      </c>
      <c r="L3" s="9">
        <v>43587</v>
      </c>
    </row>
    <row r="4" spans="1:12" x14ac:dyDescent="0.2">
      <c r="A4" s="2" t="s">
        <v>6</v>
      </c>
      <c r="B4" s="23" t="s">
        <v>9</v>
      </c>
      <c r="C4" s="23" t="s">
        <v>11</v>
      </c>
      <c r="D4" s="1" t="s">
        <v>10</v>
      </c>
      <c r="E4" s="14" t="s">
        <v>20</v>
      </c>
      <c r="F4" s="1" t="s">
        <v>21</v>
      </c>
      <c r="G4" s="4" t="s">
        <v>14</v>
      </c>
      <c r="H4" s="4" t="s">
        <v>8</v>
      </c>
      <c r="I4" s="2" t="s">
        <v>7</v>
      </c>
      <c r="J4" s="5">
        <v>2313.1999999999998</v>
      </c>
      <c r="K4" s="6">
        <v>1100</v>
      </c>
      <c r="L4" s="9">
        <v>43619</v>
      </c>
    </row>
    <row r="5" spans="1:12" x14ac:dyDescent="0.2">
      <c r="A5" s="2" t="s">
        <v>6</v>
      </c>
      <c r="B5" s="23" t="s">
        <v>9</v>
      </c>
      <c r="C5" s="23" t="s">
        <v>11</v>
      </c>
      <c r="D5" s="1" t="s">
        <v>10</v>
      </c>
      <c r="E5" s="14" t="s">
        <v>22</v>
      </c>
      <c r="F5" s="1" t="s">
        <v>23</v>
      </c>
      <c r="G5" s="4" t="s">
        <v>14</v>
      </c>
      <c r="H5" s="4" t="s">
        <v>8</v>
      </c>
      <c r="I5" s="2" t="s">
        <v>7</v>
      </c>
      <c r="J5" s="5">
        <v>2313.1999999999998</v>
      </c>
      <c r="K5" s="6">
        <v>1100</v>
      </c>
      <c r="L5" s="9">
        <v>43619</v>
      </c>
    </row>
    <row r="6" spans="1:12" x14ac:dyDescent="0.2">
      <c r="A6" s="2" t="s">
        <v>6</v>
      </c>
      <c r="B6" s="23" t="s">
        <v>9</v>
      </c>
      <c r="C6" s="23" t="s">
        <v>11</v>
      </c>
      <c r="D6" s="1" t="s">
        <v>10</v>
      </c>
      <c r="E6" s="14" t="s">
        <v>24</v>
      </c>
      <c r="F6" s="1" t="s">
        <v>25</v>
      </c>
      <c r="G6" s="4" t="s">
        <v>14</v>
      </c>
      <c r="H6" s="4" t="s">
        <v>8</v>
      </c>
      <c r="I6" s="2" t="s">
        <v>7</v>
      </c>
      <c r="J6" s="5">
        <v>2313.1999999999998</v>
      </c>
      <c r="K6" s="6">
        <v>1100</v>
      </c>
      <c r="L6" s="9">
        <v>43619</v>
      </c>
    </row>
    <row r="7" spans="1:12" x14ac:dyDescent="0.2">
      <c r="A7" s="2" t="s">
        <v>6</v>
      </c>
      <c r="B7" s="23" t="s">
        <v>9</v>
      </c>
      <c r="C7" s="23" t="s">
        <v>11</v>
      </c>
      <c r="D7" s="1" t="s">
        <v>10</v>
      </c>
      <c r="E7" s="14" t="s">
        <v>26</v>
      </c>
      <c r="F7" s="1" t="s">
        <v>27</v>
      </c>
      <c r="G7" s="4" t="s">
        <v>14</v>
      </c>
      <c r="H7" s="4" t="s">
        <v>8</v>
      </c>
      <c r="I7" s="2" t="s">
        <v>7</v>
      </c>
      <c r="J7" s="5">
        <v>2313.1999999999998</v>
      </c>
      <c r="K7" s="6">
        <v>1100</v>
      </c>
      <c r="L7" s="9">
        <v>43678</v>
      </c>
    </row>
    <row r="8" spans="1:12" x14ac:dyDescent="0.2">
      <c r="A8" s="2" t="s">
        <v>6</v>
      </c>
      <c r="B8" s="23" t="s">
        <v>9</v>
      </c>
      <c r="C8" s="23" t="s">
        <v>11</v>
      </c>
      <c r="D8" s="1" t="s">
        <v>10</v>
      </c>
      <c r="E8" s="14" t="s">
        <v>28</v>
      </c>
      <c r="F8" s="1" t="s">
        <v>29</v>
      </c>
      <c r="G8" s="4" t="s">
        <v>14</v>
      </c>
      <c r="H8" s="4" t="s">
        <v>8</v>
      </c>
      <c r="I8" s="2" t="s">
        <v>7</v>
      </c>
      <c r="J8" s="5">
        <v>2313.1999999999998</v>
      </c>
      <c r="K8" s="6">
        <v>1100</v>
      </c>
      <c r="L8" s="9">
        <v>43619</v>
      </c>
    </row>
    <row r="9" spans="1:12" x14ac:dyDescent="0.2">
      <c r="A9" s="2" t="s">
        <v>6</v>
      </c>
      <c r="B9" s="23" t="s">
        <v>9</v>
      </c>
      <c r="C9" s="23" t="s">
        <v>11</v>
      </c>
      <c r="D9" s="1" t="s">
        <v>10</v>
      </c>
      <c r="E9" s="14" t="s">
        <v>30</v>
      </c>
      <c r="F9" s="1" t="s">
        <v>33</v>
      </c>
      <c r="G9" s="4" t="s">
        <v>14</v>
      </c>
      <c r="H9" s="4" t="s">
        <v>8</v>
      </c>
      <c r="I9" s="2" t="s">
        <v>7</v>
      </c>
      <c r="J9" s="5">
        <v>2313.1999999999998</v>
      </c>
      <c r="K9" s="6">
        <v>1100</v>
      </c>
      <c r="L9" s="9">
        <v>43647</v>
      </c>
    </row>
    <row r="10" spans="1:12" x14ac:dyDescent="0.2">
      <c r="A10" s="2" t="s">
        <v>6</v>
      </c>
      <c r="B10" s="23" t="s">
        <v>9</v>
      </c>
      <c r="C10" s="23" t="s">
        <v>11</v>
      </c>
      <c r="D10" s="1" t="s">
        <v>10</v>
      </c>
      <c r="E10" s="14" t="s">
        <v>31</v>
      </c>
      <c r="F10" s="7" t="s">
        <v>32</v>
      </c>
      <c r="G10" s="4" t="s">
        <v>14</v>
      </c>
      <c r="H10" s="4" t="s">
        <v>8</v>
      </c>
      <c r="I10" s="2" t="s">
        <v>7</v>
      </c>
      <c r="J10" s="5">
        <v>2313.1999999999998</v>
      </c>
      <c r="K10" s="6">
        <v>1100</v>
      </c>
      <c r="L10" s="9">
        <v>43892</v>
      </c>
    </row>
    <row r="11" spans="1:12" x14ac:dyDescent="0.2">
      <c r="A11" s="2" t="s">
        <v>6</v>
      </c>
      <c r="B11" s="23" t="s">
        <v>9</v>
      </c>
      <c r="C11" s="23" t="s">
        <v>11</v>
      </c>
      <c r="D11" s="1" t="s">
        <v>10</v>
      </c>
      <c r="E11" s="21" t="s">
        <v>34</v>
      </c>
      <c r="F11" s="1" t="s">
        <v>15</v>
      </c>
      <c r="G11" s="4" t="s">
        <v>14</v>
      </c>
      <c r="H11" s="4" t="s">
        <v>8</v>
      </c>
      <c r="I11" s="2" t="s">
        <v>7</v>
      </c>
      <c r="J11" s="5">
        <v>2313.1999999999998</v>
      </c>
      <c r="K11" s="6">
        <v>1100</v>
      </c>
      <c r="L11" s="9">
        <v>44298</v>
      </c>
    </row>
    <row r="12" spans="1:12" x14ac:dyDescent="0.2">
      <c r="E12" s="22"/>
      <c r="F12" s="22"/>
      <c r="G12" s="22"/>
    </row>
    <row r="14" spans="1:12" x14ac:dyDescent="0.2">
      <c r="C14" s="24" t="s">
        <v>68</v>
      </c>
      <c r="D14" s="25">
        <v>2313.1999999999998</v>
      </c>
      <c r="E14" s="24"/>
    </row>
    <row r="15" spans="1:12" x14ac:dyDescent="0.2">
      <c r="C15" s="24" t="s">
        <v>65</v>
      </c>
      <c r="D15" s="25">
        <v>29331.61</v>
      </c>
      <c r="E15" s="20"/>
    </row>
    <row r="16" spans="1:12" x14ac:dyDescent="0.2">
      <c r="C16" s="24"/>
      <c r="D16" s="20"/>
      <c r="E16" s="20"/>
    </row>
    <row r="17" spans="3:5" x14ac:dyDescent="0.2">
      <c r="C17" s="24" t="s">
        <v>69</v>
      </c>
      <c r="D17" s="25" t="s">
        <v>66</v>
      </c>
      <c r="E17" s="20" t="s">
        <v>67</v>
      </c>
    </row>
    <row r="18" spans="3:5" x14ac:dyDescent="0.2">
      <c r="C18" s="24">
        <v>11</v>
      </c>
      <c r="D18" s="25">
        <v>2666.51</v>
      </c>
      <c r="E18" s="25">
        <f>C18*D18</f>
        <v>29331.61</v>
      </c>
    </row>
  </sheetData>
  <dataValidations count="2">
    <dataValidation type="list" operator="equal" allowBlank="1" showErrorMessage="1" sqref="I1:I11" xr:uid="{08BD949F-D86B-47D4-B412-76A8F46E0A9E}">
      <formula1>$S$3:$S$5</formula1>
      <formula2>0</formula2>
    </dataValidation>
    <dataValidation type="list" operator="equal" allowBlank="1" showErrorMessage="1" sqref="A1:A11" xr:uid="{31872C36-72B8-4D1E-A046-4337F5C76B19}">
      <formula1>$Q$3:$Q$13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B84AD-0B43-41AD-9749-94216E8E4CBC}">
  <dimension ref="A1:L18"/>
  <sheetViews>
    <sheetView topLeftCell="B1" workbookViewId="0">
      <selection activeCell="K13" sqref="K13"/>
    </sheetView>
  </sheetViews>
  <sheetFormatPr defaultRowHeight="12.75" x14ac:dyDescent="0.2"/>
  <cols>
    <col min="1" max="1" width="7.5703125" bestFit="1" customWidth="1"/>
    <col min="2" max="2" width="8.7109375" bestFit="1" customWidth="1"/>
    <col min="3" max="3" width="50.85546875" bestFit="1" customWidth="1"/>
    <col min="4" max="4" width="29.42578125" bestFit="1" customWidth="1"/>
    <col min="5" max="5" width="32.5703125" bestFit="1" customWidth="1"/>
    <col min="6" max="6" width="10.7109375" bestFit="1" customWidth="1"/>
    <col min="7" max="7" width="24.5703125" bestFit="1" customWidth="1"/>
    <col min="8" max="8" width="16.42578125" bestFit="1" customWidth="1"/>
    <col min="9" max="9" width="7.28515625" bestFit="1" customWidth="1"/>
    <col min="10" max="10" width="10.28515625" bestFit="1" customWidth="1"/>
    <col min="11" max="11" width="9.85546875" bestFit="1" customWidth="1"/>
    <col min="12" max="12" width="8.42578125" bestFit="1" customWidth="1"/>
  </cols>
  <sheetData>
    <row r="1" spans="1:12" x14ac:dyDescent="0.2">
      <c r="A1" s="2" t="s">
        <v>6</v>
      </c>
      <c r="B1" s="23" t="s">
        <v>9</v>
      </c>
      <c r="C1" s="23" t="s">
        <v>11</v>
      </c>
      <c r="D1" s="1" t="s">
        <v>10</v>
      </c>
      <c r="E1" s="14" t="s">
        <v>16</v>
      </c>
      <c r="F1" s="1" t="s">
        <v>17</v>
      </c>
      <c r="G1" s="4" t="s">
        <v>14</v>
      </c>
      <c r="H1" s="4" t="s">
        <v>8</v>
      </c>
      <c r="I1" s="2" t="s">
        <v>7</v>
      </c>
      <c r="J1" s="25">
        <v>2666.51</v>
      </c>
      <c r="K1" s="6">
        <v>1212</v>
      </c>
      <c r="L1" s="9">
        <v>43739</v>
      </c>
    </row>
    <row r="2" spans="1:12" x14ac:dyDescent="0.2">
      <c r="A2" s="2" t="s">
        <v>6</v>
      </c>
      <c r="B2" s="23" t="s">
        <v>9</v>
      </c>
      <c r="C2" s="23" t="s">
        <v>11</v>
      </c>
      <c r="D2" s="1" t="s">
        <v>10</v>
      </c>
      <c r="E2" s="14" t="s">
        <v>18</v>
      </c>
      <c r="F2" s="1" t="s">
        <v>19</v>
      </c>
      <c r="G2" s="4" t="s">
        <v>14</v>
      </c>
      <c r="H2" s="4" t="s">
        <v>8</v>
      </c>
      <c r="I2" s="2" t="s">
        <v>7</v>
      </c>
      <c r="J2" s="25">
        <v>2666.51</v>
      </c>
      <c r="K2" s="6">
        <v>1212</v>
      </c>
      <c r="L2" s="9">
        <v>43801</v>
      </c>
    </row>
    <row r="3" spans="1:12" x14ac:dyDescent="0.2">
      <c r="A3" s="2" t="s">
        <v>6</v>
      </c>
      <c r="B3" s="23" t="s">
        <v>9</v>
      </c>
      <c r="C3" s="23" t="s">
        <v>11</v>
      </c>
      <c r="D3" s="1" t="s">
        <v>10</v>
      </c>
      <c r="E3" s="14" t="s">
        <v>12</v>
      </c>
      <c r="F3" s="1" t="s">
        <v>13</v>
      </c>
      <c r="G3" s="4" t="s">
        <v>14</v>
      </c>
      <c r="H3" s="4" t="s">
        <v>8</v>
      </c>
      <c r="I3" s="2" t="s">
        <v>7</v>
      </c>
      <c r="J3" s="25">
        <v>2666.51</v>
      </c>
      <c r="K3" s="6">
        <v>1212</v>
      </c>
      <c r="L3" s="9">
        <v>43587</v>
      </c>
    </row>
    <row r="4" spans="1:12" x14ac:dyDescent="0.2">
      <c r="A4" s="2" t="s">
        <v>6</v>
      </c>
      <c r="B4" s="23" t="s">
        <v>9</v>
      </c>
      <c r="C4" s="23" t="s">
        <v>11</v>
      </c>
      <c r="D4" s="1" t="s">
        <v>10</v>
      </c>
      <c r="E4" s="14" t="s">
        <v>20</v>
      </c>
      <c r="F4" s="1" t="s">
        <v>21</v>
      </c>
      <c r="G4" s="4" t="s">
        <v>14</v>
      </c>
      <c r="H4" s="4" t="s">
        <v>8</v>
      </c>
      <c r="I4" s="2" t="s">
        <v>7</v>
      </c>
      <c r="J4" s="25">
        <v>2666.51</v>
      </c>
      <c r="K4" s="6">
        <v>1212</v>
      </c>
      <c r="L4" s="9">
        <v>43619</v>
      </c>
    </row>
    <row r="5" spans="1:12" x14ac:dyDescent="0.2">
      <c r="A5" s="2" t="s">
        <v>6</v>
      </c>
      <c r="B5" s="23" t="s">
        <v>9</v>
      </c>
      <c r="C5" s="23" t="s">
        <v>11</v>
      </c>
      <c r="D5" s="1" t="s">
        <v>10</v>
      </c>
      <c r="E5" s="14" t="s">
        <v>22</v>
      </c>
      <c r="F5" s="1" t="s">
        <v>23</v>
      </c>
      <c r="G5" s="4" t="s">
        <v>14</v>
      </c>
      <c r="H5" s="4" t="s">
        <v>8</v>
      </c>
      <c r="I5" s="2" t="s">
        <v>7</v>
      </c>
      <c r="J5" s="25">
        <v>2666.51</v>
      </c>
      <c r="K5" s="6">
        <v>1212</v>
      </c>
      <c r="L5" s="9">
        <v>43619</v>
      </c>
    </row>
    <row r="6" spans="1:12" x14ac:dyDescent="0.2">
      <c r="A6" s="2" t="s">
        <v>6</v>
      </c>
      <c r="B6" s="23" t="s">
        <v>9</v>
      </c>
      <c r="C6" s="23" t="s">
        <v>11</v>
      </c>
      <c r="D6" s="1" t="s">
        <v>10</v>
      </c>
      <c r="E6" s="26" t="s">
        <v>24</v>
      </c>
      <c r="F6" s="27" t="s">
        <v>25</v>
      </c>
      <c r="G6" s="28" t="s">
        <v>14</v>
      </c>
      <c r="H6" s="28" t="s">
        <v>8</v>
      </c>
      <c r="I6" s="29" t="s">
        <v>7</v>
      </c>
      <c r="J6" s="25">
        <v>2666.51</v>
      </c>
      <c r="K6" s="6">
        <v>1212</v>
      </c>
      <c r="L6" s="30">
        <v>43619</v>
      </c>
    </row>
    <row r="7" spans="1:12" x14ac:dyDescent="0.2">
      <c r="A7" s="2" t="s">
        <v>6</v>
      </c>
      <c r="B7" s="23" t="s">
        <v>9</v>
      </c>
      <c r="C7" s="23" t="s">
        <v>11</v>
      </c>
      <c r="D7" s="1" t="s">
        <v>10</v>
      </c>
      <c r="E7" s="14" t="s">
        <v>26</v>
      </c>
      <c r="F7" s="1" t="s">
        <v>27</v>
      </c>
      <c r="G7" s="4" t="s">
        <v>14</v>
      </c>
      <c r="H7" s="4" t="s">
        <v>8</v>
      </c>
      <c r="I7" s="2" t="s">
        <v>7</v>
      </c>
      <c r="J7" s="25">
        <v>2666.51</v>
      </c>
      <c r="K7" s="6">
        <v>1212</v>
      </c>
      <c r="L7" s="9">
        <v>43678</v>
      </c>
    </row>
    <row r="8" spans="1:12" x14ac:dyDescent="0.2">
      <c r="A8" s="2" t="s">
        <v>6</v>
      </c>
      <c r="B8" s="23" t="s">
        <v>9</v>
      </c>
      <c r="C8" s="23" t="s">
        <v>11</v>
      </c>
      <c r="D8" s="1" t="s">
        <v>10</v>
      </c>
      <c r="E8" s="14" t="s">
        <v>28</v>
      </c>
      <c r="F8" s="1" t="s">
        <v>29</v>
      </c>
      <c r="G8" s="4" t="s">
        <v>14</v>
      </c>
      <c r="H8" s="4" t="s">
        <v>8</v>
      </c>
      <c r="I8" s="2" t="s">
        <v>7</v>
      </c>
      <c r="J8" s="25">
        <v>2666.51</v>
      </c>
      <c r="K8" s="6">
        <v>1212</v>
      </c>
      <c r="L8" s="9">
        <v>43619</v>
      </c>
    </row>
    <row r="9" spans="1:12" x14ac:dyDescent="0.2">
      <c r="A9" s="2" t="s">
        <v>6</v>
      </c>
      <c r="B9" s="23" t="s">
        <v>9</v>
      </c>
      <c r="C9" s="23" t="s">
        <v>11</v>
      </c>
      <c r="D9" s="1" t="s">
        <v>10</v>
      </c>
      <c r="E9" s="14" t="s">
        <v>30</v>
      </c>
      <c r="F9" s="1" t="s">
        <v>33</v>
      </c>
      <c r="G9" s="4" t="s">
        <v>14</v>
      </c>
      <c r="H9" s="4" t="s">
        <v>8</v>
      </c>
      <c r="I9" s="2" t="s">
        <v>7</v>
      </c>
      <c r="J9" s="25">
        <v>2666.51</v>
      </c>
      <c r="K9" s="6">
        <v>1212</v>
      </c>
      <c r="L9" s="9">
        <v>43647</v>
      </c>
    </row>
    <row r="10" spans="1:12" x14ac:dyDescent="0.2">
      <c r="A10" s="2" t="s">
        <v>6</v>
      </c>
      <c r="B10" s="23" t="s">
        <v>9</v>
      </c>
      <c r="C10" s="23" t="s">
        <v>11</v>
      </c>
      <c r="D10" s="1" t="s">
        <v>10</v>
      </c>
      <c r="E10" s="14" t="s">
        <v>31</v>
      </c>
      <c r="F10" s="7" t="s">
        <v>32</v>
      </c>
      <c r="G10" s="4" t="s">
        <v>14</v>
      </c>
      <c r="H10" s="4" t="s">
        <v>8</v>
      </c>
      <c r="I10" s="2" t="s">
        <v>7</v>
      </c>
      <c r="J10" s="25">
        <v>2666.51</v>
      </c>
      <c r="K10" s="6">
        <v>1212</v>
      </c>
      <c r="L10" s="9">
        <v>43892</v>
      </c>
    </row>
    <row r="11" spans="1:12" x14ac:dyDescent="0.2">
      <c r="A11" s="2" t="s">
        <v>6</v>
      </c>
      <c r="B11" s="23" t="s">
        <v>9</v>
      </c>
      <c r="C11" s="23" t="s">
        <v>11</v>
      </c>
      <c r="D11" s="1" t="s">
        <v>10</v>
      </c>
      <c r="E11" s="31" t="s">
        <v>34</v>
      </c>
      <c r="F11" s="1" t="s">
        <v>15</v>
      </c>
      <c r="G11" s="4" t="s">
        <v>14</v>
      </c>
      <c r="H11" s="4" t="s">
        <v>8</v>
      </c>
      <c r="I11" s="2" t="s">
        <v>7</v>
      </c>
      <c r="J11" s="25">
        <v>2666.51</v>
      </c>
      <c r="K11" s="6">
        <v>1212</v>
      </c>
      <c r="L11" s="9">
        <v>44298</v>
      </c>
    </row>
    <row r="12" spans="1:12" x14ac:dyDescent="0.2">
      <c r="E12" s="22"/>
      <c r="F12" s="22"/>
      <c r="G12" s="22"/>
    </row>
    <row r="14" spans="1:12" x14ac:dyDescent="0.2">
      <c r="C14" s="24" t="s">
        <v>68</v>
      </c>
      <c r="D14" s="25">
        <v>2666.51</v>
      </c>
      <c r="E14" s="24"/>
      <c r="F14" s="240" t="s">
        <v>71</v>
      </c>
      <c r="G14" s="241"/>
      <c r="H14" s="242"/>
    </row>
    <row r="15" spans="1:12" x14ac:dyDescent="0.2">
      <c r="C15" s="24" t="s">
        <v>65</v>
      </c>
      <c r="D15" s="25">
        <v>29331.61</v>
      </c>
      <c r="E15" s="20"/>
    </row>
    <row r="16" spans="1:12" x14ac:dyDescent="0.2">
      <c r="C16" s="24"/>
      <c r="D16" s="20"/>
      <c r="E16" s="20"/>
    </row>
    <row r="17" spans="3:5" x14ac:dyDescent="0.2">
      <c r="C17" s="24" t="s">
        <v>69</v>
      </c>
      <c r="D17" s="25" t="s">
        <v>66</v>
      </c>
      <c r="E17" s="20" t="s">
        <v>67</v>
      </c>
    </row>
    <row r="18" spans="3:5" x14ac:dyDescent="0.2">
      <c r="C18" s="24">
        <v>11</v>
      </c>
      <c r="D18" s="25">
        <v>2666.51</v>
      </c>
      <c r="E18" s="25">
        <f>C18*D18</f>
        <v>29331.61</v>
      </c>
    </row>
  </sheetData>
  <mergeCells count="1">
    <mergeCell ref="F14:H14"/>
  </mergeCells>
  <dataValidations count="2">
    <dataValidation type="list" operator="equal" allowBlank="1" showErrorMessage="1" sqref="A1:A11" xr:uid="{6D1D6EE5-039F-46C7-B027-F2222C748687}">
      <formula1>$Q$3:$Q$13</formula1>
      <formula2>0</formula2>
    </dataValidation>
    <dataValidation type="list" operator="equal" allowBlank="1" showErrorMessage="1" sqref="I1:I11" xr:uid="{6C7D01FC-4C3D-4877-8F3D-31B55DC3B452}">
      <formula1>$S$3:$S$5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A3936-1376-44C0-BB24-3437AA327878}">
  <dimension ref="A1:K18"/>
  <sheetViews>
    <sheetView topLeftCell="A2" workbookViewId="0">
      <selection activeCell="D23" sqref="D23"/>
    </sheetView>
  </sheetViews>
  <sheetFormatPr defaultRowHeight="12.75" x14ac:dyDescent="0.2"/>
  <cols>
    <col min="1" max="1" width="8.7109375" bestFit="1" customWidth="1"/>
    <col min="2" max="2" width="50.85546875" bestFit="1" customWidth="1"/>
    <col min="3" max="3" width="29.42578125" bestFit="1" customWidth="1"/>
    <col min="4" max="4" width="32.5703125" bestFit="1" customWidth="1"/>
    <col min="5" max="5" width="10.7109375" bestFit="1" customWidth="1"/>
    <col min="6" max="6" width="24.5703125" bestFit="1" customWidth="1"/>
    <col min="7" max="7" width="16.42578125" bestFit="1" customWidth="1"/>
    <col min="8" max="8" width="7.28515625" bestFit="1" customWidth="1"/>
    <col min="9" max="9" width="10.28515625" bestFit="1" customWidth="1"/>
    <col min="10" max="10" width="9.85546875" bestFit="1" customWidth="1"/>
    <col min="11" max="11" width="8.42578125" bestFit="1" customWidth="1"/>
  </cols>
  <sheetData>
    <row r="1" spans="1:11" x14ac:dyDescent="0.2">
      <c r="A1" s="23" t="s">
        <v>9</v>
      </c>
      <c r="B1" s="23" t="s">
        <v>11</v>
      </c>
      <c r="C1" s="1" t="s">
        <v>10</v>
      </c>
      <c r="D1" s="14" t="s">
        <v>16</v>
      </c>
      <c r="E1" s="1" t="s">
        <v>17</v>
      </c>
      <c r="F1" s="4" t="s">
        <v>14</v>
      </c>
      <c r="G1" s="4" t="s">
        <v>8</v>
      </c>
      <c r="H1" s="2" t="s">
        <v>7</v>
      </c>
      <c r="I1" s="25">
        <v>2666.51</v>
      </c>
      <c r="J1" s="6">
        <v>1212</v>
      </c>
      <c r="K1" s="9">
        <v>43739</v>
      </c>
    </row>
    <row r="2" spans="1:11" x14ac:dyDescent="0.2">
      <c r="A2" s="23" t="s">
        <v>9</v>
      </c>
      <c r="B2" s="23" t="s">
        <v>11</v>
      </c>
      <c r="C2" s="1" t="s">
        <v>10</v>
      </c>
      <c r="D2" s="14" t="s">
        <v>18</v>
      </c>
      <c r="E2" s="1" t="s">
        <v>19</v>
      </c>
      <c r="F2" s="4" t="s">
        <v>14</v>
      </c>
      <c r="G2" s="4" t="s">
        <v>8</v>
      </c>
      <c r="H2" s="2" t="s">
        <v>7</v>
      </c>
      <c r="I2" s="25">
        <v>2666.51</v>
      </c>
      <c r="J2" s="6">
        <v>1212</v>
      </c>
      <c r="K2" s="9">
        <v>43801</v>
      </c>
    </row>
    <row r="3" spans="1:11" x14ac:dyDescent="0.2">
      <c r="A3" s="23" t="s">
        <v>9</v>
      </c>
      <c r="B3" s="23" t="s">
        <v>11</v>
      </c>
      <c r="C3" s="1" t="s">
        <v>10</v>
      </c>
      <c r="D3" s="14" t="s">
        <v>12</v>
      </c>
      <c r="E3" s="1" t="s">
        <v>13</v>
      </c>
      <c r="F3" s="4" t="s">
        <v>14</v>
      </c>
      <c r="G3" s="4" t="s">
        <v>8</v>
      </c>
      <c r="H3" s="2" t="s">
        <v>7</v>
      </c>
      <c r="I3" s="25">
        <v>2666.51</v>
      </c>
      <c r="J3" s="6">
        <v>1212</v>
      </c>
      <c r="K3" s="9">
        <v>43587</v>
      </c>
    </row>
    <row r="4" spans="1:11" x14ac:dyDescent="0.2">
      <c r="A4" s="23" t="s">
        <v>9</v>
      </c>
      <c r="B4" s="23" t="s">
        <v>11</v>
      </c>
      <c r="C4" s="1" t="s">
        <v>10</v>
      </c>
      <c r="D4" s="14" t="s">
        <v>20</v>
      </c>
      <c r="E4" s="1" t="s">
        <v>21</v>
      </c>
      <c r="F4" s="4" t="s">
        <v>14</v>
      </c>
      <c r="G4" s="4" t="s">
        <v>8</v>
      </c>
      <c r="H4" s="2" t="s">
        <v>7</v>
      </c>
      <c r="I4" s="25">
        <v>2666.51</v>
      </c>
      <c r="J4" s="6">
        <v>1212</v>
      </c>
      <c r="K4" s="9">
        <v>43619</v>
      </c>
    </row>
    <row r="5" spans="1:11" x14ac:dyDescent="0.2">
      <c r="A5" s="23" t="s">
        <v>9</v>
      </c>
      <c r="B5" s="23" t="s">
        <v>11</v>
      </c>
      <c r="C5" s="1" t="s">
        <v>10</v>
      </c>
      <c r="D5" s="14" t="s">
        <v>22</v>
      </c>
      <c r="E5" s="1" t="s">
        <v>23</v>
      </c>
      <c r="F5" s="4" t="s">
        <v>14</v>
      </c>
      <c r="G5" s="4" t="s">
        <v>8</v>
      </c>
      <c r="H5" s="2" t="s">
        <v>7</v>
      </c>
      <c r="I5" s="25">
        <v>2666.51</v>
      </c>
      <c r="J5" s="6">
        <v>1212</v>
      </c>
      <c r="K5" s="9">
        <v>43619</v>
      </c>
    </row>
    <row r="6" spans="1:11" x14ac:dyDescent="0.2">
      <c r="A6" s="23" t="s">
        <v>9</v>
      </c>
      <c r="B6" s="23" t="s">
        <v>11</v>
      </c>
      <c r="C6" s="1" t="s">
        <v>10</v>
      </c>
      <c r="D6" s="32" t="s">
        <v>24</v>
      </c>
      <c r="E6" s="33" t="s">
        <v>25</v>
      </c>
      <c r="F6" s="34" t="s">
        <v>14</v>
      </c>
      <c r="G6" s="34" t="s">
        <v>8</v>
      </c>
      <c r="H6" s="35" t="s">
        <v>7</v>
      </c>
      <c r="I6" s="36">
        <v>2666.51</v>
      </c>
      <c r="J6" s="37">
        <v>1212</v>
      </c>
      <c r="K6" s="38">
        <v>43619</v>
      </c>
    </row>
    <row r="7" spans="1:11" x14ac:dyDescent="0.2">
      <c r="A7" s="23" t="s">
        <v>9</v>
      </c>
      <c r="B7" s="23" t="s">
        <v>11</v>
      </c>
      <c r="C7" s="1" t="s">
        <v>10</v>
      </c>
      <c r="D7" s="14" t="s">
        <v>26</v>
      </c>
      <c r="E7" s="1" t="s">
        <v>27</v>
      </c>
      <c r="F7" s="4" t="s">
        <v>14</v>
      </c>
      <c r="G7" s="4" t="s">
        <v>8</v>
      </c>
      <c r="H7" s="2" t="s">
        <v>7</v>
      </c>
      <c r="I7" s="25">
        <v>2666.51</v>
      </c>
      <c r="J7" s="6">
        <v>1212</v>
      </c>
      <c r="K7" s="9">
        <v>43678</v>
      </c>
    </row>
    <row r="8" spans="1:11" x14ac:dyDescent="0.2">
      <c r="A8" s="23" t="s">
        <v>9</v>
      </c>
      <c r="B8" s="23" t="s">
        <v>11</v>
      </c>
      <c r="C8" s="1" t="s">
        <v>10</v>
      </c>
      <c r="D8" s="14" t="s">
        <v>28</v>
      </c>
      <c r="E8" s="1" t="s">
        <v>29</v>
      </c>
      <c r="F8" s="4" t="s">
        <v>14</v>
      </c>
      <c r="G8" s="4" t="s">
        <v>8</v>
      </c>
      <c r="H8" s="2" t="s">
        <v>7</v>
      </c>
      <c r="I8" s="25">
        <v>2666.51</v>
      </c>
      <c r="J8" s="6">
        <v>1212</v>
      </c>
      <c r="K8" s="9">
        <v>43619</v>
      </c>
    </row>
    <row r="9" spans="1:11" x14ac:dyDescent="0.2">
      <c r="A9" s="23" t="s">
        <v>9</v>
      </c>
      <c r="B9" s="23" t="s">
        <v>11</v>
      </c>
      <c r="C9" s="1" t="s">
        <v>10</v>
      </c>
      <c r="D9" s="14" t="s">
        <v>30</v>
      </c>
      <c r="E9" s="1" t="s">
        <v>33</v>
      </c>
      <c r="F9" s="4" t="s">
        <v>14</v>
      </c>
      <c r="G9" s="4" t="s">
        <v>8</v>
      </c>
      <c r="H9" s="2" t="s">
        <v>7</v>
      </c>
      <c r="I9" s="25">
        <v>2666.51</v>
      </c>
      <c r="J9" s="6">
        <v>1212</v>
      </c>
      <c r="K9" s="9">
        <v>43647</v>
      </c>
    </row>
    <row r="10" spans="1:11" x14ac:dyDescent="0.2">
      <c r="A10" s="23" t="s">
        <v>9</v>
      </c>
      <c r="B10" s="23" t="s">
        <v>11</v>
      </c>
      <c r="C10" s="1" t="s">
        <v>10</v>
      </c>
      <c r="D10" s="14" t="s">
        <v>31</v>
      </c>
      <c r="E10" s="7" t="s">
        <v>32</v>
      </c>
      <c r="F10" s="4" t="s">
        <v>14</v>
      </c>
      <c r="G10" s="4" t="s">
        <v>8</v>
      </c>
      <c r="H10" s="2" t="s">
        <v>7</v>
      </c>
      <c r="I10" s="25">
        <v>2666.51</v>
      </c>
      <c r="J10" s="6">
        <v>1212</v>
      </c>
      <c r="K10" s="9">
        <v>43892</v>
      </c>
    </row>
    <row r="11" spans="1:11" x14ac:dyDescent="0.2">
      <c r="A11" s="23" t="s">
        <v>9</v>
      </c>
      <c r="B11" s="23" t="s">
        <v>11</v>
      </c>
      <c r="C11" s="1" t="s">
        <v>10</v>
      </c>
      <c r="D11" s="31" t="s">
        <v>34</v>
      </c>
      <c r="E11" s="1" t="s">
        <v>15</v>
      </c>
      <c r="F11" s="4" t="s">
        <v>14</v>
      </c>
      <c r="G11" s="4" t="s">
        <v>8</v>
      </c>
      <c r="H11" s="2" t="s">
        <v>7</v>
      </c>
      <c r="I11" s="25">
        <v>2666.51</v>
      </c>
      <c r="J11" s="6">
        <v>1212</v>
      </c>
      <c r="K11" s="9">
        <v>44298</v>
      </c>
    </row>
    <row r="12" spans="1:11" x14ac:dyDescent="0.2">
      <c r="D12" s="22"/>
      <c r="E12" s="22"/>
      <c r="F12" s="22"/>
    </row>
    <row r="14" spans="1:11" x14ac:dyDescent="0.2">
      <c r="B14" s="24" t="s">
        <v>68</v>
      </c>
      <c r="C14" s="25">
        <v>2666.51</v>
      </c>
      <c r="D14" s="24"/>
      <c r="E14" s="243" t="s">
        <v>72</v>
      </c>
      <c r="F14" s="243"/>
      <c r="G14" s="243"/>
    </row>
    <row r="15" spans="1:11" x14ac:dyDescent="0.2">
      <c r="B15" s="24" t="s">
        <v>65</v>
      </c>
      <c r="C15" s="25">
        <v>29331.61</v>
      </c>
      <c r="D15" s="20"/>
    </row>
    <row r="16" spans="1:11" x14ac:dyDescent="0.2">
      <c r="B16" s="24"/>
      <c r="C16" s="20"/>
      <c r="D16" s="20"/>
    </row>
    <row r="17" spans="2:4" x14ac:dyDescent="0.2">
      <c r="B17" s="24" t="s">
        <v>69</v>
      </c>
      <c r="C17" s="25" t="s">
        <v>66</v>
      </c>
      <c r="D17" s="20" t="s">
        <v>67</v>
      </c>
    </row>
    <row r="18" spans="2:4" x14ac:dyDescent="0.2">
      <c r="B18" s="24">
        <v>11</v>
      </c>
      <c r="C18" s="25">
        <v>2666.51</v>
      </c>
      <c r="D18" s="25">
        <f>B18*C18</f>
        <v>29331.61</v>
      </c>
    </row>
  </sheetData>
  <mergeCells count="1">
    <mergeCell ref="E14:G14"/>
  </mergeCells>
  <dataValidations count="1">
    <dataValidation type="list" operator="equal" allowBlank="1" showErrorMessage="1" sqref="H1:H11" xr:uid="{134D039B-E206-4197-9328-FB2D669F74B7}">
      <formula1>$S$3:$S$5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1C94-E71D-44BB-9824-EEF5F64D60F0}">
  <dimension ref="A1:U995"/>
  <sheetViews>
    <sheetView topLeftCell="B1" workbookViewId="0">
      <selection activeCell="Q4" sqref="Q4"/>
    </sheetView>
  </sheetViews>
  <sheetFormatPr defaultRowHeight="15" x14ac:dyDescent="0.25"/>
  <cols>
    <col min="1" max="16384" width="9.140625" style="46"/>
  </cols>
  <sheetData>
    <row r="1" spans="1:21" ht="15.75" thickBot="1" x14ac:dyDescent="0.3">
      <c r="A1" s="39"/>
      <c r="B1" s="39"/>
      <c r="C1" s="39"/>
      <c r="D1" s="40" t="s">
        <v>73</v>
      </c>
      <c r="E1" s="39"/>
      <c r="F1" s="39"/>
      <c r="G1" s="41"/>
      <c r="H1" s="41"/>
      <c r="I1" s="41"/>
      <c r="J1" s="42" t="s">
        <v>74</v>
      </c>
      <c r="K1" s="41"/>
      <c r="L1" s="41"/>
      <c r="M1" s="43"/>
      <c r="N1" s="44"/>
      <c r="O1" s="45"/>
      <c r="P1" s="45"/>
      <c r="Q1" s="45"/>
      <c r="R1" s="45"/>
      <c r="S1" s="45"/>
      <c r="T1" s="45"/>
      <c r="U1" s="45"/>
    </row>
    <row r="2" spans="1:21" ht="35.25" thickBot="1" x14ac:dyDescent="0.3">
      <c r="A2" s="47" t="s">
        <v>75</v>
      </c>
      <c r="B2" s="48" t="s">
        <v>1</v>
      </c>
      <c r="C2" s="48" t="s">
        <v>2</v>
      </c>
      <c r="D2" s="48" t="s">
        <v>76</v>
      </c>
      <c r="E2" s="48" t="s">
        <v>77</v>
      </c>
      <c r="F2" s="48" t="s">
        <v>3</v>
      </c>
      <c r="G2" s="49" t="s">
        <v>5</v>
      </c>
      <c r="H2" s="49" t="s">
        <v>78</v>
      </c>
      <c r="I2" s="49" t="s">
        <v>79</v>
      </c>
      <c r="J2" s="49" t="s">
        <v>80</v>
      </c>
      <c r="K2" s="50" t="s">
        <v>81</v>
      </c>
      <c r="L2" s="49" t="s">
        <v>82</v>
      </c>
      <c r="M2" s="49" t="s">
        <v>83</v>
      </c>
      <c r="N2" s="51" t="s">
        <v>84</v>
      </c>
      <c r="O2" s="45"/>
      <c r="P2" s="45"/>
      <c r="Q2" s="45"/>
      <c r="R2" s="45"/>
      <c r="S2" s="45"/>
      <c r="T2" s="45"/>
      <c r="U2" s="45"/>
    </row>
    <row r="3" spans="1:21" ht="91.5" thickBot="1" x14ac:dyDescent="0.3">
      <c r="A3" s="52">
        <v>1</v>
      </c>
      <c r="B3" s="53" t="s">
        <v>35</v>
      </c>
      <c r="C3" s="53" t="s">
        <v>6</v>
      </c>
      <c r="D3" s="54" t="s">
        <v>9</v>
      </c>
      <c r="E3" s="55" t="s">
        <v>11</v>
      </c>
      <c r="F3" s="56" t="s">
        <v>10</v>
      </c>
      <c r="G3" s="56" t="s">
        <v>85</v>
      </c>
      <c r="H3" s="56" t="s">
        <v>14</v>
      </c>
      <c r="I3" s="56" t="s">
        <v>8</v>
      </c>
      <c r="J3" s="56" t="s">
        <v>7</v>
      </c>
      <c r="K3" s="57">
        <v>1212</v>
      </c>
      <c r="L3" s="58">
        <v>43739</v>
      </c>
      <c r="M3" s="56" t="s">
        <v>86</v>
      </c>
      <c r="N3" s="57">
        <v>2666.51</v>
      </c>
      <c r="O3" s="45"/>
      <c r="P3" s="45"/>
      <c r="Q3" s="45"/>
      <c r="R3" s="45"/>
      <c r="S3" s="45"/>
      <c r="T3" s="45"/>
      <c r="U3" s="45"/>
    </row>
    <row r="4" spans="1:21" ht="91.5" thickBot="1" x14ac:dyDescent="0.3">
      <c r="A4" s="52">
        <v>2</v>
      </c>
      <c r="B4" s="53" t="s">
        <v>35</v>
      </c>
      <c r="C4" s="53" t="s">
        <v>6</v>
      </c>
      <c r="D4" s="54" t="s">
        <v>9</v>
      </c>
      <c r="E4" s="55" t="s">
        <v>11</v>
      </c>
      <c r="F4" s="56" t="s">
        <v>10</v>
      </c>
      <c r="G4" s="56" t="s">
        <v>19</v>
      </c>
      <c r="H4" s="56" t="s">
        <v>14</v>
      </c>
      <c r="I4" s="56" t="s">
        <v>8</v>
      </c>
      <c r="J4" s="56" t="s">
        <v>7</v>
      </c>
      <c r="K4" s="57">
        <v>1212</v>
      </c>
      <c r="L4" s="58">
        <v>43801</v>
      </c>
      <c r="M4" s="56" t="s">
        <v>18</v>
      </c>
      <c r="N4" s="57">
        <v>2666.51</v>
      </c>
      <c r="O4" s="45"/>
      <c r="P4" s="45"/>
      <c r="Q4" s="45"/>
      <c r="R4" s="45"/>
      <c r="S4" s="45"/>
      <c r="T4" s="45"/>
      <c r="U4" s="45"/>
    </row>
    <row r="5" spans="1:21" ht="91.5" thickBot="1" x14ac:dyDescent="0.3">
      <c r="A5" s="59">
        <v>3</v>
      </c>
      <c r="B5" s="60" t="s">
        <v>35</v>
      </c>
      <c r="C5" s="60" t="s">
        <v>6</v>
      </c>
      <c r="D5" s="61" t="s">
        <v>9</v>
      </c>
      <c r="E5" s="62" t="s">
        <v>11</v>
      </c>
      <c r="F5" s="63" t="s">
        <v>10</v>
      </c>
      <c r="G5" s="63" t="s">
        <v>13</v>
      </c>
      <c r="H5" s="63" t="s">
        <v>14</v>
      </c>
      <c r="I5" s="63" t="s">
        <v>8</v>
      </c>
      <c r="J5" s="63" t="s">
        <v>7</v>
      </c>
      <c r="K5" s="64">
        <v>1212</v>
      </c>
      <c r="L5" s="65">
        <v>43587</v>
      </c>
      <c r="M5" s="63" t="s">
        <v>12</v>
      </c>
      <c r="N5" s="57">
        <v>2666.51</v>
      </c>
      <c r="O5" s="45"/>
      <c r="P5" s="45"/>
      <c r="Q5" s="45"/>
      <c r="R5" s="45"/>
      <c r="S5" s="45"/>
      <c r="T5" s="45"/>
      <c r="U5" s="45"/>
    </row>
    <row r="6" spans="1:21" ht="91.5" thickBot="1" x14ac:dyDescent="0.3">
      <c r="A6" s="52">
        <v>4</v>
      </c>
      <c r="B6" s="60" t="s">
        <v>35</v>
      </c>
      <c r="C6" s="60" t="s">
        <v>6</v>
      </c>
      <c r="D6" s="61" t="s">
        <v>9</v>
      </c>
      <c r="E6" s="62" t="s">
        <v>11</v>
      </c>
      <c r="F6" s="63" t="s">
        <v>10</v>
      </c>
      <c r="G6" s="63" t="s">
        <v>21</v>
      </c>
      <c r="H6" s="63" t="s">
        <v>14</v>
      </c>
      <c r="I6" s="63" t="s">
        <v>8</v>
      </c>
      <c r="J6" s="63" t="s">
        <v>7</v>
      </c>
      <c r="K6" s="64">
        <v>1212</v>
      </c>
      <c r="L6" s="65">
        <v>43619</v>
      </c>
      <c r="M6" s="63" t="s">
        <v>20</v>
      </c>
      <c r="N6" s="57">
        <v>2666.51</v>
      </c>
      <c r="O6" s="45"/>
      <c r="P6" s="45"/>
      <c r="Q6" s="45"/>
      <c r="R6" s="45"/>
      <c r="S6" s="45"/>
      <c r="T6" s="45"/>
      <c r="U6" s="45"/>
    </row>
    <row r="7" spans="1:21" ht="91.5" thickBot="1" x14ac:dyDescent="0.3">
      <c r="A7" s="52">
        <v>5</v>
      </c>
      <c r="B7" s="53" t="s">
        <v>35</v>
      </c>
      <c r="C7" s="53" t="s">
        <v>6</v>
      </c>
      <c r="D7" s="54" t="s">
        <v>9</v>
      </c>
      <c r="E7" s="55" t="s">
        <v>11</v>
      </c>
      <c r="F7" s="56" t="s">
        <v>10</v>
      </c>
      <c r="G7" s="56" t="s">
        <v>23</v>
      </c>
      <c r="H7" s="56" t="s">
        <v>14</v>
      </c>
      <c r="I7" s="56" t="s">
        <v>8</v>
      </c>
      <c r="J7" s="56" t="s">
        <v>7</v>
      </c>
      <c r="K7" s="57">
        <v>1212</v>
      </c>
      <c r="L7" s="58">
        <v>43619</v>
      </c>
      <c r="M7" s="56" t="s">
        <v>22</v>
      </c>
      <c r="N7" s="57">
        <v>2666.51</v>
      </c>
      <c r="O7" s="45"/>
      <c r="P7" s="45"/>
      <c r="Q7" s="45"/>
      <c r="R7" s="45"/>
      <c r="S7" s="45"/>
      <c r="T7" s="45"/>
      <c r="U7" s="45"/>
    </row>
    <row r="8" spans="1:21" ht="91.5" thickBot="1" x14ac:dyDescent="0.3">
      <c r="A8" s="59">
        <v>6</v>
      </c>
      <c r="B8" s="53" t="s">
        <v>35</v>
      </c>
      <c r="C8" s="53" t="s">
        <v>6</v>
      </c>
      <c r="D8" s="54" t="s">
        <v>9</v>
      </c>
      <c r="E8" s="55" t="s">
        <v>11</v>
      </c>
      <c r="F8" s="56" t="s">
        <v>10</v>
      </c>
      <c r="G8" s="56" t="s">
        <v>25</v>
      </c>
      <c r="H8" s="56" t="s">
        <v>14</v>
      </c>
      <c r="I8" s="56" t="s">
        <v>8</v>
      </c>
      <c r="J8" s="56" t="s">
        <v>7</v>
      </c>
      <c r="K8" s="57">
        <v>1212</v>
      </c>
      <c r="L8" s="58">
        <v>43619</v>
      </c>
      <c r="M8" s="56" t="s">
        <v>24</v>
      </c>
      <c r="N8" s="64">
        <v>2666.51</v>
      </c>
      <c r="O8" s="45"/>
      <c r="P8" s="45"/>
      <c r="Q8" s="45"/>
      <c r="R8" s="45"/>
      <c r="S8" s="45"/>
      <c r="T8" s="45"/>
      <c r="U8" s="45"/>
    </row>
    <row r="9" spans="1:21" ht="91.5" thickBot="1" x14ac:dyDescent="0.3">
      <c r="A9" s="52">
        <v>7</v>
      </c>
      <c r="B9" s="53" t="s">
        <v>35</v>
      </c>
      <c r="C9" s="53" t="s">
        <v>6</v>
      </c>
      <c r="D9" s="54" t="s">
        <v>9</v>
      </c>
      <c r="E9" s="55" t="s">
        <v>11</v>
      </c>
      <c r="F9" s="56" t="s">
        <v>10</v>
      </c>
      <c r="G9" s="56" t="s">
        <v>27</v>
      </c>
      <c r="H9" s="56" t="s">
        <v>14</v>
      </c>
      <c r="I9" s="56" t="s">
        <v>8</v>
      </c>
      <c r="J9" s="56" t="s">
        <v>7</v>
      </c>
      <c r="K9" s="57">
        <v>1212</v>
      </c>
      <c r="L9" s="58">
        <v>43678</v>
      </c>
      <c r="M9" s="56" t="s">
        <v>87</v>
      </c>
      <c r="N9" s="64">
        <v>2666.51</v>
      </c>
      <c r="O9" s="45"/>
      <c r="P9" s="45"/>
      <c r="Q9" s="45"/>
      <c r="R9" s="45"/>
      <c r="S9" s="45"/>
      <c r="T9" s="45"/>
      <c r="U9" s="45"/>
    </row>
    <row r="10" spans="1:21" ht="91.5" thickBot="1" x14ac:dyDescent="0.3">
      <c r="A10" s="52">
        <v>8</v>
      </c>
      <c r="B10" s="53" t="s">
        <v>35</v>
      </c>
      <c r="C10" s="53" t="s">
        <v>6</v>
      </c>
      <c r="D10" s="54" t="s">
        <v>9</v>
      </c>
      <c r="E10" s="55" t="s">
        <v>11</v>
      </c>
      <c r="F10" s="56" t="s">
        <v>10</v>
      </c>
      <c r="G10" s="56" t="s">
        <v>29</v>
      </c>
      <c r="H10" s="56" t="s">
        <v>14</v>
      </c>
      <c r="I10" s="56" t="s">
        <v>8</v>
      </c>
      <c r="J10" s="56" t="s">
        <v>7</v>
      </c>
      <c r="K10" s="57">
        <v>1212</v>
      </c>
      <c r="L10" s="58">
        <v>43619</v>
      </c>
      <c r="M10" s="56" t="s">
        <v>28</v>
      </c>
      <c r="N10" s="57">
        <v>2666.51</v>
      </c>
      <c r="O10" s="45"/>
      <c r="P10" s="45"/>
      <c r="Q10" s="45"/>
      <c r="R10" s="45"/>
      <c r="S10" s="45"/>
      <c r="T10" s="45"/>
      <c r="U10" s="45"/>
    </row>
    <row r="11" spans="1:21" ht="91.5" thickBot="1" x14ac:dyDescent="0.3">
      <c r="A11" s="52">
        <v>9</v>
      </c>
      <c r="B11" s="53" t="s">
        <v>35</v>
      </c>
      <c r="C11" s="53" t="s">
        <v>6</v>
      </c>
      <c r="D11" s="54" t="s">
        <v>9</v>
      </c>
      <c r="E11" s="55" t="s">
        <v>11</v>
      </c>
      <c r="F11" s="56" t="s">
        <v>10</v>
      </c>
      <c r="G11" s="56" t="s">
        <v>33</v>
      </c>
      <c r="H11" s="56" t="s">
        <v>14</v>
      </c>
      <c r="I11" s="56" t="s">
        <v>8</v>
      </c>
      <c r="J11" s="56" t="s">
        <v>7</v>
      </c>
      <c r="K11" s="57">
        <v>1212</v>
      </c>
      <c r="L11" s="58">
        <v>43647</v>
      </c>
      <c r="M11" s="56" t="s">
        <v>88</v>
      </c>
      <c r="N11" s="57">
        <v>2666.51</v>
      </c>
      <c r="O11" s="45"/>
      <c r="P11" s="45"/>
      <c r="Q11" s="45"/>
      <c r="R11" s="45"/>
      <c r="S11" s="45"/>
      <c r="T11" s="45"/>
      <c r="U11" s="45"/>
    </row>
    <row r="12" spans="1:21" ht="91.5" thickBot="1" x14ac:dyDescent="0.3">
      <c r="A12" s="52">
        <v>10</v>
      </c>
      <c r="B12" s="53" t="s">
        <v>35</v>
      </c>
      <c r="C12" s="53" t="s">
        <v>6</v>
      </c>
      <c r="D12" s="54" t="s">
        <v>9</v>
      </c>
      <c r="E12" s="55" t="s">
        <v>11</v>
      </c>
      <c r="F12" s="56" t="s">
        <v>10</v>
      </c>
      <c r="G12" s="56" t="s">
        <v>32</v>
      </c>
      <c r="H12" s="56" t="s">
        <v>14</v>
      </c>
      <c r="I12" s="56" t="s">
        <v>8</v>
      </c>
      <c r="J12" s="56" t="s">
        <v>7</v>
      </c>
      <c r="K12" s="66"/>
      <c r="L12" s="66"/>
      <c r="M12" s="56" t="s">
        <v>89</v>
      </c>
      <c r="N12" s="57">
        <v>2666.51</v>
      </c>
      <c r="O12" s="45"/>
      <c r="P12" s="45"/>
      <c r="Q12" s="45"/>
      <c r="R12" s="45"/>
      <c r="S12" s="45"/>
      <c r="T12" s="45"/>
      <c r="U12" s="45"/>
    </row>
    <row r="13" spans="1:21" ht="91.5" thickBot="1" x14ac:dyDescent="0.3">
      <c r="A13" s="52">
        <v>11</v>
      </c>
      <c r="B13" s="53" t="s">
        <v>35</v>
      </c>
      <c r="C13" s="53" t="s">
        <v>6</v>
      </c>
      <c r="D13" s="54" t="s">
        <v>9</v>
      </c>
      <c r="E13" s="55" t="s">
        <v>11</v>
      </c>
      <c r="F13" s="56" t="s">
        <v>10</v>
      </c>
      <c r="G13" s="56" t="s">
        <v>15</v>
      </c>
      <c r="H13" s="56" t="s">
        <v>14</v>
      </c>
      <c r="I13" s="56" t="s">
        <v>8</v>
      </c>
      <c r="J13" s="56" t="s">
        <v>7</v>
      </c>
      <c r="K13" s="66"/>
      <c r="L13" s="66"/>
      <c r="M13" s="56" t="s">
        <v>34</v>
      </c>
      <c r="N13" s="57">
        <v>2666.51</v>
      </c>
      <c r="O13" s="45"/>
      <c r="P13" s="45"/>
      <c r="Q13" s="45"/>
      <c r="R13" s="45"/>
      <c r="S13" s="45"/>
      <c r="T13" s="45"/>
      <c r="U13" s="45"/>
    </row>
    <row r="14" spans="1:2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</row>
    <row r="15" spans="1:21" ht="15.75" thickBo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67"/>
      <c r="K15" s="67"/>
      <c r="L15" s="67"/>
      <c r="M15" s="67"/>
      <c r="N15" s="67"/>
      <c r="O15" s="45"/>
      <c r="P15" s="45"/>
      <c r="Q15" s="45"/>
      <c r="R15" s="45"/>
      <c r="S15" s="45"/>
      <c r="T15" s="45"/>
      <c r="U15" s="45"/>
    </row>
    <row r="16" spans="1:21" ht="57" thickBot="1" x14ac:dyDescent="0.3">
      <c r="A16" s="45"/>
      <c r="B16" s="45"/>
      <c r="C16" s="45"/>
      <c r="D16" s="45"/>
      <c r="E16" s="45"/>
      <c r="F16" s="45"/>
      <c r="G16" s="68" t="s">
        <v>90</v>
      </c>
      <c r="H16" s="69"/>
      <c r="I16" s="70"/>
      <c r="J16" s="71" t="s">
        <v>5</v>
      </c>
      <c r="K16" s="71" t="s">
        <v>91</v>
      </c>
      <c r="L16" s="71" t="s">
        <v>92</v>
      </c>
      <c r="M16" s="71" t="s">
        <v>93</v>
      </c>
      <c r="N16" s="71" t="s">
        <v>93</v>
      </c>
      <c r="O16" s="45"/>
      <c r="P16" s="45"/>
      <c r="Q16" s="45"/>
      <c r="R16" s="45"/>
      <c r="S16" s="45"/>
      <c r="T16" s="45"/>
      <c r="U16" s="45"/>
    </row>
    <row r="17" spans="1:21" ht="15.75" thickBot="1" x14ac:dyDescent="0.3">
      <c r="A17" s="45"/>
      <c r="B17" s="45"/>
      <c r="C17" s="45"/>
      <c r="D17" s="45"/>
      <c r="E17" s="45"/>
      <c r="F17" s="72"/>
      <c r="G17" s="73" t="s">
        <v>94</v>
      </c>
      <c r="H17" s="74"/>
      <c r="I17" s="75"/>
      <c r="J17" s="76" t="s">
        <v>50</v>
      </c>
      <c r="K17" s="76">
        <v>3</v>
      </c>
      <c r="L17" s="77">
        <v>2666.51</v>
      </c>
      <c r="M17" s="77">
        <v>7999.53</v>
      </c>
      <c r="N17" s="78">
        <v>7999.53</v>
      </c>
      <c r="O17" s="45"/>
      <c r="P17" s="45"/>
      <c r="Q17" s="45"/>
      <c r="R17" s="45"/>
      <c r="S17" s="45"/>
      <c r="T17" s="45"/>
      <c r="U17" s="45"/>
    </row>
    <row r="18" spans="1:21" ht="15.75" thickBot="1" x14ac:dyDescent="0.3">
      <c r="A18" s="45"/>
      <c r="B18" s="45"/>
      <c r="C18" s="45"/>
      <c r="D18" s="45"/>
      <c r="E18" s="45"/>
      <c r="F18" s="45"/>
      <c r="G18" s="79"/>
      <c r="H18" s="80"/>
      <c r="I18" s="81"/>
      <c r="J18" s="76" t="s">
        <v>13</v>
      </c>
      <c r="K18" s="76">
        <v>1</v>
      </c>
      <c r="L18" s="77">
        <v>2666.51</v>
      </c>
      <c r="M18" s="77">
        <v>2666.51</v>
      </c>
      <c r="N18" s="78">
        <v>2666.51</v>
      </c>
      <c r="O18" s="45"/>
      <c r="P18" s="45"/>
      <c r="Q18" s="45"/>
      <c r="R18" s="45"/>
      <c r="S18" s="45"/>
      <c r="T18" s="45"/>
      <c r="U18" s="45"/>
    </row>
    <row r="19" spans="1:21" ht="15.75" thickBot="1" x14ac:dyDescent="0.3">
      <c r="A19" s="45"/>
      <c r="B19" s="45"/>
      <c r="C19" s="45"/>
      <c r="D19" s="45"/>
      <c r="E19" s="45"/>
      <c r="F19" s="45"/>
      <c r="G19" s="82"/>
      <c r="H19" s="83"/>
      <c r="I19" s="84"/>
      <c r="J19" s="76" t="s">
        <v>21</v>
      </c>
      <c r="K19" s="76">
        <v>1</v>
      </c>
      <c r="L19" s="77">
        <v>2666.51</v>
      </c>
      <c r="M19" s="77">
        <v>2666.51</v>
      </c>
      <c r="N19" s="78">
        <v>2666.51</v>
      </c>
      <c r="O19" s="45"/>
      <c r="P19" s="45"/>
      <c r="Q19" s="45"/>
      <c r="R19" s="45"/>
      <c r="S19" s="45"/>
      <c r="T19" s="45"/>
      <c r="U19" s="45"/>
    </row>
    <row r="20" spans="1:21" ht="15.75" thickBot="1" x14ac:dyDescent="0.3">
      <c r="A20" s="45"/>
      <c r="B20" s="45"/>
      <c r="C20" s="45"/>
      <c r="D20" s="45"/>
      <c r="E20" s="45"/>
      <c r="F20" s="45"/>
      <c r="G20" s="45"/>
      <c r="H20" s="45"/>
      <c r="I20" s="72"/>
      <c r="J20" s="76" t="s">
        <v>23</v>
      </c>
      <c r="K20" s="76">
        <v>1</v>
      </c>
      <c r="L20" s="77">
        <v>2666.51</v>
      </c>
      <c r="M20" s="77">
        <v>2666.51</v>
      </c>
      <c r="N20" s="78">
        <v>2666.51</v>
      </c>
      <c r="O20" s="45"/>
      <c r="P20" s="45"/>
      <c r="Q20" s="45"/>
      <c r="R20" s="45"/>
      <c r="S20" s="45"/>
      <c r="T20" s="45"/>
      <c r="U20" s="45"/>
    </row>
    <row r="21" spans="1:21" ht="15.75" thickBot="1" x14ac:dyDescent="0.3">
      <c r="A21" s="45"/>
      <c r="B21" s="45"/>
      <c r="C21" s="45"/>
      <c r="D21" s="45"/>
      <c r="E21" s="45"/>
      <c r="F21" s="45"/>
      <c r="G21" s="45"/>
      <c r="H21" s="45"/>
      <c r="I21" s="72"/>
      <c r="J21" s="76" t="s">
        <v>25</v>
      </c>
      <c r="K21" s="76">
        <v>1</v>
      </c>
      <c r="L21" s="77">
        <v>2666.51</v>
      </c>
      <c r="M21" s="77">
        <v>2666.51</v>
      </c>
      <c r="N21" s="78">
        <v>2666.51</v>
      </c>
      <c r="O21" s="45"/>
      <c r="P21" s="45"/>
      <c r="Q21" s="45"/>
      <c r="R21" s="45"/>
      <c r="S21" s="45"/>
      <c r="T21" s="45"/>
      <c r="U21" s="45"/>
    </row>
    <row r="22" spans="1:21" ht="15.75" thickBot="1" x14ac:dyDescent="0.3">
      <c r="A22" s="45"/>
      <c r="B22" s="45"/>
      <c r="C22" s="45"/>
      <c r="D22" s="45"/>
      <c r="E22" s="45"/>
      <c r="F22" s="45"/>
      <c r="G22" s="45"/>
      <c r="H22" s="45"/>
      <c r="I22" s="72"/>
      <c r="J22" s="76" t="s">
        <v>27</v>
      </c>
      <c r="K22" s="76">
        <v>1</v>
      </c>
      <c r="L22" s="77">
        <v>2666.51</v>
      </c>
      <c r="M22" s="77">
        <v>2666.51</v>
      </c>
      <c r="N22" s="78">
        <v>2666.51</v>
      </c>
      <c r="O22" s="45"/>
      <c r="P22" s="45"/>
      <c r="Q22" s="45"/>
      <c r="R22" s="45"/>
      <c r="S22" s="45"/>
      <c r="T22" s="45"/>
      <c r="U22" s="45"/>
    </row>
    <row r="23" spans="1:21" ht="24" thickBot="1" x14ac:dyDescent="0.3">
      <c r="A23" s="45"/>
      <c r="B23" s="45"/>
      <c r="C23" s="45"/>
      <c r="D23" s="45"/>
      <c r="E23" s="45"/>
      <c r="F23" s="45"/>
      <c r="G23" s="45"/>
      <c r="H23" s="45"/>
      <c r="I23" s="72"/>
      <c r="J23" s="76" t="s">
        <v>29</v>
      </c>
      <c r="K23" s="76">
        <v>1</v>
      </c>
      <c r="L23" s="77">
        <v>2666.51</v>
      </c>
      <c r="M23" s="77">
        <v>2666.51</v>
      </c>
      <c r="N23" s="78">
        <v>2666.51</v>
      </c>
      <c r="O23" s="45"/>
      <c r="P23" s="45"/>
      <c r="Q23" s="45"/>
      <c r="R23" s="45"/>
      <c r="S23" s="45"/>
      <c r="T23" s="45"/>
      <c r="U23" s="45"/>
    </row>
    <row r="24" spans="1:21" ht="15.75" thickBot="1" x14ac:dyDescent="0.3">
      <c r="A24" s="45"/>
      <c r="B24" s="45"/>
      <c r="C24" s="45"/>
      <c r="D24" s="45"/>
      <c r="E24" s="45"/>
      <c r="F24" s="45"/>
      <c r="G24" s="45"/>
      <c r="H24" s="45"/>
      <c r="I24" s="72"/>
      <c r="J24" s="76" t="s">
        <v>33</v>
      </c>
      <c r="K24" s="76">
        <v>1</v>
      </c>
      <c r="L24" s="77">
        <v>2666.51</v>
      </c>
      <c r="M24" s="77">
        <v>2666.51</v>
      </c>
      <c r="N24" s="78">
        <v>2666.51</v>
      </c>
      <c r="O24" s="45"/>
      <c r="P24" s="45"/>
      <c r="Q24" s="45"/>
      <c r="R24" s="45"/>
      <c r="S24" s="45"/>
      <c r="T24" s="45"/>
      <c r="U24" s="45"/>
    </row>
    <row r="25" spans="1:21" ht="24" thickBot="1" x14ac:dyDescent="0.3">
      <c r="A25" s="45"/>
      <c r="B25" s="45"/>
      <c r="C25" s="45"/>
      <c r="D25" s="45"/>
      <c r="E25" s="45"/>
      <c r="F25" s="45"/>
      <c r="G25" s="45"/>
      <c r="H25" s="45"/>
      <c r="I25" s="72"/>
      <c r="J25" s="76" t="s">
        <v>32</v>
      </c>
      <c r="K25" s="76">
        <v>1</v>
      </c>
      <c r="L25" s="77">
        <v>2666.51</v>
      </c>
      <c r="M25" s="85">
        <v>2666.51</v>
      </c>
      <c r="N25" s="86">
        <v>2666.51</v>
      </c>
      <c r="O25" s="45"/>
      <c r="P25" s="45"/>
      <c r="Q25" s="45"/>
      <c r="R25" s="45"/>
      <c r="S25" s="45"/>
      <c r="T25" s="45"/>
      <c r="U25" s="45"/>
    </row>
    <row r="26" spans="1:21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87"/>
      <c r="N26" s="88"/>
      <c r="O26" s="45"/>
      <c r="P26" s="45"/>
      <c r="Q26" s="45"/>
      <c r="R26" s="45"/>
      <c r="S26" s="45"/>
      <c r="T26" s="45"/>
      <c r="U26" s="45"/>
    </row>
    <row r="27" spans="1:21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</row>
    <row r="28" spans="1:2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</row>
    <row r="29" spans="1:21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</row>
    <row r="30" spans="1:21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</row>
    <row r="31" spans="1:21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</row>
    <row r="32" spans="1:2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</row>
    <row r="33" spans="1:21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</row>
    <row r="34" spans="1:2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</row>
    <row r="35" spans="1:2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</row>
    <row r="36" spans="1:21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</row>
    <row r="37" spans="1:21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</row>
    <row r="38" spans="1:21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</row>
    <row r="39" spans="1:21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</row>
    <row r="40" spans="1:21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</row>
    <row r="41" spans="1:21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</row>
    <row r="42" spans="1:2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</row>
    <row r="43" spans="1:21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</row>
    <row r="44" spans="1:2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</row>
    <row r="45" spans="1:2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</row>
    <row r="46" spans="1:21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</row>
    <row r="47" spans="1:21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</row>
    <row r="48" spans="1:21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</row>
    <row r="50" spans="1:21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</row>
    <row r="51" spans="1:21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</row>
    <row r="52" spans="1:21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</row>
    <row r="53" spans="1:21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21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</row>
    <row r="55" spans="1:21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</row>
    <row r="56" spans="1:21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</row>
    <row r="57" spans="1:21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</row>
    <row r="58" spans="1:21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</row>
    <row r="59" spans="1:21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</row>
    <row r="60" spans="1:21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</row>
    <row r="61" spans="1:21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</row>
    <row r="62" spans="1:21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</row>
    <row r="63" spans="1:21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</row>
    <row r="64" spans="1:21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</row>
    <row r="65" spans="1:21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</row>
    <row r="67" spans="1:21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1:2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1:21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</row>
    <row r="70" spans="1:21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21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</row>
    <row r="72" spans="1:21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1:21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</row>
    <row r="74" spans="1:21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</row>
    <row r="75" spans="1:21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</row>
    <row r="76" spans="1:21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</row>
    <row r="77" spans="1:21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</row>
    <row r="78" spans="1:21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</row>
    <row r="79" spans="1:21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</row>
    <row r="80" spans="1:2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</row>
    <row r="81" spans="1:2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</row>
    <row r="82" spans="1:2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</row>
    <row r="83" spans="1:2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</row>
    <row r="84" spans="1:2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</row>
    <row r="85" spans="1:21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</row>
    <row r="86" spans="1:21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</row>
    <row r="87" spans="1:21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</row>
    <row r="88" spans="1:2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</row>
    <row r="89" spans="1:21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</row>
    <row r="90" spans="1:2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</row>
    <row r="91" spans="1:21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</row>
    <row r="92" spans="1:2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</row>
    <row r="93" spans="1:21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</row>
    <row r="94" spans="1:21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</row>
    <row r="95" spans="1:21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</row>
    <row r="96" spans="1:2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</row>
    <row r="97" spans="1:21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</row>
    <row r="98" spans="1:21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</row>
    <row r="99" spans="1:21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</row>
    <row r="100" spans="1:21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</row>
    <row r="101" spans="1:21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</row>
    <row r="102" spans="1:21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</row>
    <row r="103" spans="1:2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</row>
    <row r="104" spans="1:21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</row>
    <row r="105" spans="1:21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</row>
    <row r="106" spans="1:21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</row>
    <row r="107" spans="1:21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</row>
    <row r="108" spans="1:21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</row>
    <row r="109" spans="1:21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</row>
    <row r="110" spans="1:21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</row>
    <row r="111" spans="1:21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</row>
    <row r="112" spans="1:21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</row>
    <row r="113" spans="1:21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</row>
    <row r="114" spans="1:21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</row>
    <row r="115" spans="1:21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</row>
    <row r="116" spans="1:21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</row>
    <row r="117" spans="1:21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</row>
    <row r="118" spans="1:21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</row>
    <row r="119" spans="1:21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</row>
    <row r="120" spans="1:21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</row>
    <row r="121" spans="1:21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</row>
    <row r="122" spans="1:21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</row>
    <row r="123" spans="1:21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</row>
    <row r="124" spans="1:21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</row>
    <row r="125" spans="1:21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</row>
    <row r="126" spans="1:21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</row>
    <row r="127" spans="1:21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</row>
    <row r="128" spans="1:21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</row>
    <row r="129" spans="1:21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</row>
    <row r="130" spans="1:21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</row>
    <row r="131" spans="1:21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</row>
    <row r="132" spans="1:21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</row>
    <row r="133" spans="1:21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</row>
    <row r="134" spans="1:21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</row>
    <row r="135" spans="1:21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</row>
    <row r="136" spans="1:21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</row>
    <row r="137" spans="1:21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</row>
    <row r="138" spans="1:21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</row>
    <row r="139" spans="1:21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</row>
    <row r="140" spans="1:21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</row>
    <row r="141" spans="1:21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</row>
    <row r="142" spans="1:21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</row>
    <row r="143" spans="1:21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</row>
    <row r="144" spans="1:21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</row>
    <row r="145" spans="1:21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</row>
    <row r="146" spans="1:21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</row>
    <row r="147" spans="1:21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</row>
    <row r="148" spans="1:21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</row>
    <row r="149" spans="1:21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</row>
    <row r="150" spans="1:21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</row>
    <row r="151" spans="1:21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</row>
    <row r="152" spans="1:21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</row>
    <row r="153" spans="1:21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</row>
    <row r="154" spans="1:21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</row>
    <row r="155" spans="1:21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</row>
    <row r="156" spans="1:21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</row>
    <row r="157" spans="1:21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</row>
    <row r="158" spans="1:21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</row>
    <row r="159" spans="1:21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</row>
    <row r="160" spans="1:21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</row>
    <row r="161" spans="1:21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</row>
    <row r="162" spans="1:21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</row>
    <row r="163" spans="1:21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</row>
    <row r="164" spans="1:21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</row>
    <row r="165" spans="1:21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</row>
    <row r="166" spans="1:21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</row>
    <row r="167" spans="1:21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</row>
    <row r="168" spans="1:21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</row>
    <row r="169" spans="1:21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</row>
    <row r="170" spans="1:21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</row>
    <row r="171" spans="1:21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</row>
    <row r="172" spans="1:21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</row>
    <row r="173" spans="1:21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</row>
    <row r="174" spans="1:21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</row>
    <row r="175" spans="1:21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</row>
    <row r="176" spans="1:21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</row>
    <row r="177" spans="1:21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</row>
    <row r="178" spans="1:21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</row>
    <row r="179" spans="1:21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</row>
    <row r="180" spans="1:21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</row>
    <row r="181" spans="1:21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</row>
    <row r="182" spans="1:21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</row>
    <row r="183" spans="1:21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</row>
    <row r="184" spans="1:2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</row>
    <row r="185" spans="1:2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</row>
    <row r="186" spans="1:21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</row>
    <row r="187" spans="1:21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</row>
    <row r="188" spans="1:21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</row>
    <row r="189" spans="1:21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</row>
    <row r="190" spans="1:21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</row>
    <row r="191" spans="1:21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</row>
    <row r="192" spans="1:21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</row>
    <row r="193" spans="1:21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</row>
    <row r="194" spans="1:21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</row>
    <row r="195" spans="1:21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</row>
    <row r="196" spans="1:21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</row>
    <row r="197" spans="1:21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</row>
    <row r="198" spans="1:21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</row>
    <row r="199" spans="1:21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</row>
    <row r="200" spans="1:21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</row>
    <row r="201" spans="1:21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</row>
    <row r="202" spans="1:21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</row>
    <row r="203" spans="1:21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</row>
    <row r="204" spans="1:21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</row>
    <row r="205" spans="1:21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</row>
    <row r="206" spans="1:21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</row>
    <row r="207" spans="1:21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</row>
    <row r="208" spans="1:21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</row>
    <row r="209" spans="1:21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</row>
    <row r="210" spans="1:21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</row>
    <row r="211" spans="1:21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</row>
    <row r="212" spans="1:21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</row>
    <row r="213" spans="1:21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</row>
    <row r="214" spans="1:21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</row>
    <row r="215" spans="1:21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</row>
    <row r="216" spans="1:21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</row>
    <row r="217" spans="1:21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</row>
    <row r="218" spans="1:21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</row>
    <row r="219" spans="1:21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</row>
    <row r="220" spans="1:21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</row>
    <row r="221" spans="1:21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</row>
    <row r="222" spans="1:21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</row>
    <row r="223" spans="1:21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</row>
    <row r="224" spans="1:21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</row>
    <row r="225" spans="1:21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</row>
    <row r="226" spans="1:21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</row>
    <row r="227" spans="1:21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</row>
    <row r="228" spans="1:21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</row>
    <row r="229" spans="1:21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</row>
    <row r="230" spans="1:21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</row>
    <row r="231" spans="1:21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</row>
    <row r="232" spans="1:21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</row>
    <row r="233" spans="1:21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</row>
    <row r="234" spans="1:21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</row>
    <row r="235" spans="1:21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</row>
    <row r="236" spans="1:21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</row>
    <row r="237" spans="1:21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</row>
    <row r="238" spans="1:21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</row>
    <row r="239" spans="1:21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</row>
    <row r="240" spans="1:21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</row>
    <row r="241" spans="1:21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</row>
    <row r="242" spans="1:21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</row>
    <row r="243" spans="1:21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</row>
    <row r="244" spans="1:21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</row>
    <row r="245" spans="1:21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</row>
    <row r="246" spans="1:21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</row>
    <row r="247" spans="1:21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</row>
    <row r="248" spans="1:21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</row>
    <row r="249" spans="1:21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</row>
    <row r="250" spans="1:21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</row>
    <row r="251" spans="1:21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</row>
    <row r="252" spans="1:21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</row>
    <row r="253" spans="1:21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</row>
    <row r="254" spans="1:21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</row>
    <row r="255" spans="1:21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</row>
    <row r="256" spans="1:21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</row>
    <row r="257" spans="1:21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</row>
    <row r="258" spans="1:21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</row>
    <row r="259" spans="1:21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</row>
    <row r="260" spans="1:21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</row>
    <row r="261" spans="1:21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</row>
    <row r="262" spans="1:21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</row>
    <row r="263" spans="1:21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</row>
    <row r="264" spans="1:21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</row>
    <row r="265" spans="1:21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</row>
    <row r="266" spans="1:2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</row>
    <row r="267" spans="1:2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</row>
    <row r="268" spans="1:21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</row>
    <row r="269" spans="1:21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</row>
    <row r="270" spans="1:21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</row>
    <row r="271" spans="1:21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</row>
    <row r="272" spans="1:21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</row>
    <row r="273" spans="1:21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</row>
    <row r="274" spans="1:21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</row>
    <row r="275" spans="1:21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</row>
    <row r="276" spans="1:21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</row>
    <row r="277" spans="1:21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</row>
    <row r="278" spans="1:21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</row>
    <row r="279" spans="1:21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</row>
    <row r="280" spans="1:21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</row>
    <row r="281" spans="1:21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</row>
    <row r="282" spans="1:21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</row>
    <row r="283" spans="1:21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</row>
    <row r="284" spans="1:21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</row>
    <row r="285" spans="1:21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</row>
    <row r="286" spans="1:21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</row>
    <row r="287" spans="1:21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</row>
    <row r="288" spans="1:21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</row>
    <row r="289" spans="1:21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</row>
    <row r="290" spans="1:21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</row>
    <row r="291" spans="1:21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</row>
    <row r="292" spans="1:21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</row>
    <row r="293" spans="1:21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</row>
    <row r="294" spans="1:21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</row>
    <row r="295" spans="1:21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</row>
    <row r="296" spans="1:21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</row>
    <row r="297" spans="1:21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</row>
    <row r="298" spans="1:21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</row>
    <row r="299" spans="1:21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</row>
    <row r="300" spans="1:21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</row>
    <row r="301" spans="1:21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</row>
    <row r="302" spans="1:21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</row>
    <row r="303" spans="1:21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</row>
    <row r="304" spans="1:21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</row>
    <row r="305" spans="1:21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</row>
    <row r="306" spans="1:21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</row>
    <row r="307" spans="1:21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</row>
    <row r="308" spans="1:21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</row>
    <row r="309" spans="1:21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</row>
    <row r="310" spans="1:21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</row>
    <row r="311" spans="1:21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</row>
    <row r="312" spans="1:21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</row>
    <row r="313" spans="1:21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</row>
    <row r="314" spans="1:21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</row>
    <row r="315" spans="1:21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</row>
    <row r="316" spans="1:21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</row>
    <row r="317" spans="1:21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</row>
    <row r="318" spans="1:21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</row>
    <row r="319" spans="1:21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</row>
    <row r="320" spans="1:21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</row>
    <row r="321" spans="1:21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</row>
    <row r="322" spans="1:21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</row>
    <row r="323" spans="1:21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</row>
    <row r="324" spans="1:21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</row>
    <row r="325" spans="1:21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</row>
    <row r="326" spans="1:21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</row>
    <row r="327" spans="1:21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</row>
    <row r="328" spans="1:21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</row>
    <row r="329" spans="1:21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</row>
    <row r="330" spans="1:21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</row>
    <row r="331" spans="1:21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</row>
    <row r="332" spans="1:21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</row>
    <row r="333" spans="1:21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</row>
    <row r="334" spans="1:21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</row>
    <row r="335" spans="1:21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</row>
    <row r="336" spans="1:21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</row>
    <row r="337" spans="1:21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</row>
    <row r="338" spans="1:21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</row>
    <row r="339" spans="1:21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</row>
    <row r="340" spans="1:21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</row>
    <row r="341" spans="1:21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</row>
    <row r="342" spans="1:21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</row>
    <row r="343" spans="1:21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</row>
    <row r="344" spans="1:21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</row>
    <row r="345" spans="1:21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</row>
    <row r="346" spans="1:21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</row>
    <row r="347" spans="1:21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</row>
    <row r="348" spans="1:21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</row>
    <row r="349" spans="1:21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</row>
    <row r="350" spans="1:21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</row>
    <row r="351" spans="1:21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</row>
    <row r="352" spans="1:21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</row>
    <row r="353" spans="1:21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</row>
    <row r="354" spans="1:21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</row>
    <row r="355" spans="1:21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</row>
    <row r="356" spans="1:21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</row>
    <row r="357" spans="1:21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</row>
    <row r="358" spans="1:21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</row>
    <row r="359" spans="1:21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</row>
    <row r="360" spans="1:21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</row>
    <row r="361" spans="1:21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</row>
    <row r="362" spans="1:21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</row>
    <row r="363" spans="1:21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</row>
    <row r="364" spans="1:21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</row>
    <row r="365" spans="1:21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</row>
    <row r="366" spans="1:21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</row>
    <row r="367" spans="1:21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</row>
    <row r="368" spans="1:21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</row>
    <row r="369" spans="1:21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</row>
    <row r="370" spans="1:21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</row>
    <row r="371" spans="1:21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</row>
    <row r="372" spans="1:21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</row>
    <row r="373" spans="1:21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</row>
    <row r="374" spans="1:21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</row>
    <row r="375" spans="1:21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</row>
    <row r="376" spans="1:21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</row>
    <row r="377" spans="1:21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</row>
    <row r="378" spans="1:21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</row>
    <row r="379" spans="1:21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</row>
    <row r="380" spans="1:21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</row>
    <row r="381" spans="1:21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</row>
    <row r="382" spans="1:21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</row>
    <row r="383" spans="1:21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</row>
    <row r="384" spans="1:21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</row>
    <row r="385" spans="1:21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</row>
    <row r="386" spans="1:21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</row>
    <row r="387" spans="1:21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</row>
    <row r="388" spans="1:21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</row>
    <row r="389" spans="1:21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</row>
    <row r="390" spans="1:21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</row>
    <row r="391" spans="1:21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</row>
    <row r="392" spans="1:21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</row>
    <row r="393" spans="1:21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</row>
    <row r="394" spans="1:21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</row>
    <row r="395" spans="1:21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</row>
    <row r="396" spans="1:21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</row>
    <row r="397" spans="1:21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</row>
    <row r="398" spans="1:21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</row>
    <row r="399" spans="1:21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</row>
    <row r="400" spans="1:21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</row>
    <row r="401" spans="1:21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</row>
    <row r="402" spans="1:21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</row>
    <row r="403" spans="1:21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</row>
    <row r="404" spans="1:21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</row>
    <row r="405" spans="1:21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</row>
    <row r="406" spans="1:21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</row>
    <row r="407" spans="1:21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</row>
    <row r="408" spans="1:21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</row>
    <row r="409" spans="1:21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</row>
    <row r="410" spans="1:21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</row>
    <row r="411" spans="1:21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</row>
    <row r="412" spans="1:21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</row>
    <row r="413" spans="1:21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</row>
    <row r="414" spans="1:21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</row>
    <row r="415" spans="1:21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</row>
    <row r="416" spans="1:21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</row>
    <row r="417" spans="1:21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</row>
    <row r="418" spans="1:21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</row>
    <row r="419" spans="1:21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</row>
    <row r="420" spans="1:21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</row>
    <row r="421" spans="1:21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</row>
    <row r="422" spans="1:21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</row>
    <row r="423" spans="1:21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</row>
    <row r="424" spans="1:21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</row>
    <row r="425" spans="1:21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</row>
    <row r="426" spans="1:21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</row>
    <row r="427" spans="1:21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</row>
    <row r="428" spans="1:21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</row>
    <row r="429" spans="1:21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</row>
    <row r="430" spans="1:21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</row>
    <row r="431" spans="1:21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</row>
    <row r="432" spans="1:21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</row>
    <row r="433" spans="1:21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</row>
    <row r="434" spans="1:21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</row>
    <row r="435" spans="1:21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</row>
    <row r="436" spans="1:21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</row>
    <row r="437" spans="1:21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</row>
    <row r="438" spans="1:21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</row>
    <row r="439" spans="1:21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</row>
    <row r="440" spans="1:21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</row>
    <row r="441" spans="1:21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</row>
    <row r="442" spans="1:21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</row>
    <row r="443" spans="1:21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</row>
    <row r="444" spans="1:21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</row>
    <row r="445" spans="1:21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</row>
    <row r="446" spans="1:21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</row>
    <row r="447" spans="1:21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</row>
    <row r="448" spans="1:21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</row>
    <row r="449" spans="1:21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</row>
    <row r="450" spans="1:21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</row>
    <row r="451" spans="1:21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</row>
    <row r="452" spans="1:21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</row>
    <row r="453" spans="1:21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</row>
    <row r="454" spans="1:21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</row>
    <row r="455" spans="1:21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</row>
    <row r="456" spans="1:21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</row>
    <row r="457" spans="1:21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</row>
    <row r="458" spans="1:21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</row>
    <row r="459" spans="1:21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</row>
    <row r="460" spans="1:21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</row>
    <row r="461" spans="1:21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</row>
    <row r="462" spans="1:21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</row>
    <row r="463" spans="1:21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</row>
    <row r="464" spans="1:21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</row>
    <row r="465" spans="1:21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</row>
    <row r="466" spans="1:21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</row>
    <row r="467" spans="1:21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</row>
    <row r="468" spans="1:21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</row>
    <row r="469" spans="1:21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</row>
    <row r="470" spans="1:21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</row>
    <row r="471" spans="1:21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</row>
    <row r="472" spans="1:21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</row>
    <row r="473" spans="1:21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</row>
    <row r="474" spans="1:21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</row>
    <row r="475" spans="1:21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</row>
    <row r="476" spans="1:21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</row>
    <row r="477" spans="1:21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</row>
    <row r="478" spans="1:21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</row>
    <row r="479" spans="1:21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</row>
    <row r="480" spans="1:21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</row>
    <row r="481" spans="1:21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</row>
    <row r="482" spans="1:21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</row>
    <row r="483" spans="1:21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</row>
    <row r="484" spans="1:21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</row>
    <row r="485" spans="1:21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</row>
    <row r="486" spans="1:21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</row>
    <row r="487" spans="1:21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</row>
    <row r="488" spans="1:21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</row>
    <row r="489" spans="1:21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</row>
    <row r="490" spans="1:21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</row>
    <row r="491" spans="1:21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</row>
    <row r="492" spans="1:21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</row>
    <row r="493" spans="1:21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</row>
    <row r="494" spans="1:21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</row>
    <row r="495" spans="1:21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</row>
    <row r="496" spans="1:21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</row>
    <row r="497" spans="1:21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</row>
    <row r="498" spans="1:21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</row>
    <row r="499" spans="1:21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</row>
    <row r="500" spans="1:21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</row>
    <row r="501" spans="1:21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</row>
    <row r="502" spans="1:21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</row>
    <row r="503" spans="1:21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</row>
    <row r="504" spans="1:21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</row>
    <row r="505" spans="1:21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</row>
    <row r="506" spans="1:21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</row>
    <row r="507" spans="1:21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</row>
    <row r="508" spans="1:21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</row>
    <row r="509" spans="1:21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</row>
    <row r="510" spans="1:21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</row>
    <row r="511" spans="1:21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</row>
    <row r="512" spans="1:21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</row>
    <row r="513" spans="1:21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</row>
    <row r="514" spans="1:21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</row>
    <row r="515" spans="1:21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</row>
    <row r="516" spans="1:21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</row>
    <row r="517" spans="1:21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</row>
    <row r="518" spans="1:21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</row>
    <row r="519" spans="1:21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</row>
    <row r="520" spans="1:21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</row>
    <row r="521" spans="1:21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</row>
    <row r="522" spans="1:21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</row>
    <row r="523" spans="1:21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</row>
    <row r="524" spans="1:21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</row>
    <row r="525" spans="1:21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</row>
    <row r="526" spans="1:21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</row>
    <row r="527" spans="1:21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</row>
    <row r="528" spans="1:21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</row>
    <row r="529" spans="1:21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</row>
    <row r="530" spans="1:21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</row>
    <row r="531" spans="1:21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</row>
    <row r="532" spans="1:21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</row>
    <row r="533" spans="1:21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</row>
    <row r="534" spans="1:21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</row>
    <row r="535" spans="1:21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</row>
    <row r="536" spans="1:21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</row>
    <row r="537" spans="1:21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</row>
    <row r="538" spans="1:21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</row>
    <row r="539" spans="1:21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</row>
    <row r="540" spans="1:21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</row>
    <row r="541" spans="1:21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</row>
    <row r="542" spans="1:21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</row>
    <row r="543" spans="1:21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</row>
    <row r="544" spans="1:21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</row>
    <row r="545" spans="1:21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</row>
    <row r="546" spans="1:21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</row>
    <row r="547" spans="1:21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</row>
    <row r="548" spans="1:21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</row>
    <row r="549" spans="1:21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</row>
    <row r="550" spans="1:21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</row>
    <row r="551" spans="1:21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</row>
    <row r="552" spans="1:21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</row>
    <row r="553" spans="1:21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</row>
    <row r="554" spans="1:21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</row>
    <row r="555" spans="1:21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</row>
    <row r="556" spans="1:21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</row>
    <row r="557" spans="1:21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</row>
    <row r="558" spans="1:21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</row>
    <row r="559" spans="1:21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</row>
    <row r="560" spans="1:21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</row>
    <row r="561" spans="1:21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</row>
    <row r="562" spans="1:21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</row>
    <row r="563" spans="1:21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</row>
    <row r="564" spans="1:21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</row>
    <row r="565" spans="1:21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</row>
    <row r="566" spans="1:21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</row>
    <row r="567" spans="1:21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</row>
    <row r="568" spans="1:21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</row>
    <row r="569" spans="1:21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</row>
    <row r="570" spans="1:21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</row>
    <row r="571" spans="1:21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</row>
    <row r="572" spans="1:21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</row>
    <row r="573" spans="1:21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</row>
    <row r="574" spans="1:21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</row>
    <row r="575" spans="1:21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</row>
    <row r="576" spans="1:21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</row>
    <row r="577" spans="1:21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</row>
    <row r="578" spans="1:21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</row>
    <row r="579" spans="1:21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</row>
    <row r="580" spans="1:21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</row>
    <row r="581" spans="1:21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</row>
    <row r="582" spans="1:21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</row>
    <row r="583" spans="1:21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</row>
    <row r="584" spans="1:21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</row>
    <row r="585" spans="1:21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</row>
    <row r="586" spans="1:21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</row>
    <row r="587" spans="1:21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</row>
    <row r="588" spans="1:21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</row>
    <row r="589" spans="1:21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</row>
    <row r="590" spans="1:21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</row>
    <row r="591" spans="1:21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</row>
    <row r="592" spans="1:21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</row>
    <row r="593" spans="1:21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</row>
    <row r="594" spans="1:21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</row>
    <row r="595" spans="1:21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</row>
    <row r="596" spans="1:21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</row>
    <row r="597" spans="1:21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</row>
    <row r="598" spans="1:21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</row>
    <row r="599" spans="1:21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</row>
    <row r="600" spans="1:21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</row>
    <row r="601" spans="1:21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</row>
    <row r="602" spans="1:21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</row>
    <row r="603" spans="1:21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</row>
    <row r="604" spans="1:21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</row>
    <row r="605" spans="1:21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</row>
    <row r="606" spans="1:21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</row>
    <row r="607" spans="1:21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</row>
    <row r="608" spans="1:21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</row>
    <row r="609" spans="1:21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</row>
    <row r="610" spans="1:21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</row>
    <row r="611" spans="1:21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</row>
    <row r="612" spans="1:21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</row>
    <row r="613" spans="1:21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</row>
    <row r="614" spans="1:21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</row>
    <row r="615" spans="1:21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</row>
    <row r="616" spans="1:21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</row>
    <row r="617" spans="1:21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</row>
    <row r="618" spans="1:21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</row>
    <row r="619" spans="1:21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</row>
    <row r="620" spans="1:21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</row>
    <row r="621" spans="1:21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</row>
    <row r="622" spans="1:21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</row>
    <row r="623" spans="1:21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</row>
    <row r="624" spans="1:21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</row>
    <row r="625" spans="1:21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</row>
    <row r="626" spans="1:21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</row>
    <row r="627" spans="1:21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</row>
    <row r="628" spans="1:21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</row>
    <row r="629" spans="1:21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</row>
    <row r="630" spans="1:21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</row>
    <row r="631" spans="1:21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</row>
    <row r="632" spans="1:21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</row>
    <row r="633" spans="1:21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</row>
    <row r="634" spans="1:21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</row>
    <row r="635" spans="1:21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</row>
    <row r="636" spans="1:21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</row>
    <row r="637" spans="1:21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</row>
    <row r="638" spans="1:21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</row>
    <row r="639" spans="1:21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</row>
    <row r="640" spans="1:21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</row>
    <row r="641" spans="1:21" x14ac:dyDescent="0.25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</row>
    <row r="642" spans="1:21" x14ac:dyDescent="0.25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</row>
    <row r="643" spans="1:21" x14ac:dyDescent="0.25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</row>
    <row r="644" spans="1:21" x14ac:dyDescent="0.25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</row>
    <row r="645" spans="1:21" x14ac:dyDescent="0.25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</row>
    <row r="646" spans="1:21" x14ac:dyDescent="0.25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</row>
    <row r="647" spans="1:21" x14ac:dyDescent="0.25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</row>
    <row r="648" spans="1:21" x14ac:dyDescent="0.25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</row>
    <row r="649" spans="1:21" x14ac:dyDescent="0.25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</row>
    <row r="650" spans="1:21" x14ac:dyDescent="0.25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</row>
    <row r="651" spans="1:21" x14ac:dyDescent="0.25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</row>
    <row r="652" spans="1:21" x14ac:dyDescent="0.25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</row>
    <row r="653" spans="1:21" x14ac:dyDescent="0.25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</row>
    <row r="654" spans="1:21" x14ac:dyDescent="0.25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</row>
    <row r="655" spans="1:21" x14ac:dyDescent="0.25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</row>
    <row r="656" spans="1:21" x14ac:dyDescent="0.25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</row>
    <row r="657" spans="1:21" x14ac:dyDescent="0.25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</row>
    <row r="658" spans="1:21" x14ac:dyDescent="0.25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</row>
    <row r="659" spans="1:21" x14ac:dyDescent="0.25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</row>
    <row r="660" spans="1:21" x14ac:dyDescent="0.25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</row>
    <row r="661" spans="1:21" x14ac:dyDescent="0.25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</row>
    <row r="662" spans="1:21" x14ac:dyDescent="0.25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</row>
    <row r="663" spans="1:21" x14ac:dyDescent="0.25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</row>
    <row r="664" spans="1:21" x14ac:dyDescent="0.25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</row>
    <row r="665" spans="1:21" x14ac:dyDescent="0.25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</row>
    <row r="666" spans="1:21" x14ac:dyDescent="0.25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</row>
    <row r="667" spans="1:21" x14ac:dyDescent="0.25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</row>
    <row r="668" spans="1:21" x14ac:dyDescent="0.25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</row>
    <row r="669" spans="1:21" x14ac:dyDescent="0.25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</row>
    <row r="670" spans="1:21" x14ac:dyDescent="0.25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</row>
    <row r="671" spans="1:21" x14ac:dyDescent="0.25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</row>
    <row r="672" spans="1:21" x14ac:dyDescent="0.25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</row>
    <row r="673" spans="1:21" x14ac:dyDescent="0.25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</row>
    <row r="674" spans="1:21" x14ac:dyDescent="0.25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</row>
    <row r="675" spans="1:21" x14ac:dyDescent="0.25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</row>
    <row r="676" spans="1:21" x14ac:dyDescent="0.25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</row>
    <row r="677" spans="1:21" x14ac:dyDescent="0.25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</row>
    <row r="678" spans="1:21" x14ac:dyDescent="0.25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</row>
    <row r="679" spans="1:21" x14ac:dyDescent="0.25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</row>
    <row r="680" spans="1:21" x14ac:dyDescent="0.25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</row>
    <row r="681" spans="1:21" x14ac:dyDescent="0.25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</row>
    <row r="682" spans="1:21" x14ac:dyDescent="0.25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</row>
    <row r="683" spans="1:21" x14ac:dyDescent="0.25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</row>
    <row r="684" spans="1:21" x14ac:dyDescent="0.25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</row>
    <row r="685" spans="1:21" x14ac:dyDescent="0.25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</row>
    <row r="686" spans="1:21" x14ac:dyDescent="0.25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</row>
    <row r="687" spans="1:21" x14ac:dyDescent="0.25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</row>
    <row r="688" spans="1:21" x14ac:dyDescent="0.25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</row>
    <row r="689" spans="1:21" x14ac:dyDescent="0.25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</row>
    <row r="690" spans="1:21" x14ac:dyDescent="0.25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</row>
    <row r="691" spans="1:21" x14ac:dyDescent="0.25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</row>
    <row r="692" spans="1:21" x14ac:dyDescent="0.25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</row>
    <row r="693" spans="1:21" x14ac:dyDescent="0.25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</row>
    <row r="694" spans="1:21" x14ac:dyDescent="0.25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</row>
    <row r="695" spans="1:21" x14ac:dyDescent="0.25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</row>
    <row r="696" spans="1:21" x14ac:dyDescent="0.25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</row>
    <row r="697" spans="1:21" x14ac:dyDescent="0.25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</row>
    <row r="698" spans="1:21" x14ac:dyDescent="0.25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</row>
    <row r="699" spans="1:21" x14ac:dyDescent="0.25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</row>
    <row r="700" spans="1:21" x14ac:dyDescent="0.25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</row>
    <row r="701" spans="1:21" x14ac:dyDescent="0.25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</row>
    <row r="702" spans="1:21" x14ac:dyDescent="0.25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</row>
    <row r="703" spans="1:21" x14ac:dyDescent="0.25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</row>
    <row r="704" spans="1:21" x14ac:dyDescent="0.25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</row>
    <row r="705" spans="1:21" x14ac:dyDescent="0.25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</row>
    <row r="706" spans="1:21" x14ac:dyDescent="0.25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</row>
    <row r="707" spans="1:21" x14ac:dyDescent="0.25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</row>
    <row r="708" spans="1:21" x14ac:dyDescent="0.25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</row>
    <row r="709" spans="1:21" x14ac:dyDescent="0.25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</row>
    <row r="710" spans="1:21" x14ac:dyDescent="0.25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</row>
    <row r="711" spans="1:21" x14ac:dyDescent="0.25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</row>
    <row r="712" spans="1:21" x14ac:dyDescent="0.25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</row>
    <row r="713" spans="1:21" x14ac:dyDescent="0.25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</row>
    <row r="714" spans="1:21" x14ac:dyDescent="0.25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</row>
    <row r="715" spans="1:21" x14ac:dyDescent="0.25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</row>
    <row r="716" spans="1:21" x14ac:dyDescent="0.25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</row>
    <row r="717" spans="1:21" x14ac:dyDescent="0.25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</row>
    <row r="718" spans="1:21" x14ac:dyDescent="0.25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</row>
    <row r="719" spans="1:21" x14ac:dyDescent="0.25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</row>
    <row r="720" spans="1:21" x14ac:dyDescent="0.25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</row>
    <row r="721" spans="1:21" x14ac:dyDescent="0.25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</row>
    <row r="722" spans="1:21" x14ac:dyDescent="0.25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</row>
    <row r="723" spans="1:21" x14ac:dyDescent="0.25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</row>
    <row r="724" spans="1:21" x14ac:dyDescent="0.25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</row>
    <row r="725" spans="1:21" x14ac:dyDescent="0.25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</row>
    <row r="726" spans="1:21" x14ac:dyDescent="0.25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</row>
    <row r="727" spans="1:21" x14ac:dyDescent="0.25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</row>
    <row r="728" spans="1:21" x14ac:dyDescent="0.25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</row>
    <row r="729" spans="1:21" x14ac:dyDescent="0.25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</row>
    <row r="730" spans="1:21" x14ac:dyDescent="0.25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</row>
    <row r="731" spans="1:21" x14ac:dyDescent="0.25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</row>
    <row r="732" spans="1:21" x14ac:dyDescent="0.25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</row>
    <row r="733" spans="1:21" x14ac:dyDescent="0.25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</row>
    <row r="734" spans="1:21" x14ac:dyDescent="0.25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</row>
    <row r="735" spans="1:21" x14ac:dyDescent="0.25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</row>
    <row r="736" spans="1:21" x14ac:dyDescent="0.25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</row>
    <row r="737" spans="1:21" x14ac:dyDescent="0.25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</row>
    <row r="738" spans="1:21" x14ac:dyDescent="0.25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</row>
    <row r="739" spans="1:21" x14ac:dyDescent="0.25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</row>
    <row r="740" spans="1:21" x14ac:dyDescent="0.25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</row>
    <row r="741" spans="1:21" x14ac:dyDescent="0.25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</row>
    <row r="742" spans="1:21" x14ac:dyDescent="0.25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</row>
    <row r="743" spans="1:21" x14ac:dyDescent="0.25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</row>
    <row r="744" spans="1:21" x14ac:dyDescent="0.25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</row>
    <row r="745" spans="1:21" x14ac:dyDescent="0.25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</row>
    <row r="746" spans="1:21" x14ac:dyDescent="0.25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</row>
    <row r="747" spans="1:21" x14ac:dyDescent="0.25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</row>
    <row r="748" spans="1:21" x14ac:dyDescent="0.25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</row>
    <row r="749" spans="1:21" x14ac:dyDescent="0.25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</row>
    <row r="750" spans="1:21" x14ac:dyDescent="0.25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</row>
    <row r="751" spans="1:21" x14ac:dyDescent="0.25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</row>
    <row r="752" spans="1:21" x14ac:dyDescent="0.25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</row>
    <row r="753" spans="1:21" x14ac:dyDescent="0.25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</row>
    <row r="754" spans="1:21" x14ac:dyDescent="0.25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</row>
    <row r="755" spans="1:21" x14ac:dyDescent="0.25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</row>
    <row r="756" spans="1:21" x14ac:dyDescent="0.25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</row>
    <row r="757" spans="1:21" x14ac:dyDescent="0.25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</row>
    <row r="758" spans="1:21" x14ac:dyDescent="0.25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</row>
    <row r="759" spans="1:21" x14ac:dyDescent="0.25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</row>
    <row r="760" spans="1:21" x14ac:dyDescent="0.25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</row>
    <row r="761" spans="1:21" x14ac:dyDescent="0.25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</row>
    <row r="762" spans="1:21" x14ac:dyDescent="0.25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</row>
    <row r="763" spans="1:21" x14ac:dyDescent="0.25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</row>
    <row r="764" spans="1:21" x14ac:dyDescent="0.25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</row>
    <row r="765" spans="1:21" x14ac:dyDescent="0.25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</row>
    <row r="766" spans="1:21" x14ac:dyDescent="0.25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</row>
    <row r="767" spans="1:21" x14ac:dyDescent="0.25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</row>
    <row r="768" spans="1:21" x14ac:dyDescent="0.25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</row>
    <row r="769" spans="1:21" x14ac:dyDescent="0.25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</row>
    <row r="770" spans="1:21" x14ac:dyDescent="0.25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</row>
    <row r="771" spans="1:21" x14ac:dyDescent="0.25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</row>
    <row r="772" spans="1:21" x14ac:dyDescent="0.25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</row>
    <row r="773" spans="1:21" x14ac:dyDescent="0.25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</row>
    <row r="774" spans="1:21" x14ac:dyDescent="0.25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</row>
    <row r="775" spans="1:21" x14ac:dyDescent="0.25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</row>
    <row r="776" spans="1:21" x14ac:dyDescent="0.25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</row>
    <row r="777" spans="1:21" x14ac:dyDescent="0.25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</row>
    <row r="778" spans="1:21" x14ac:dyDescent="0.25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</row>
    <row r="779" spans="1:21" x14ac:dyDescent="0.25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</row>
    <row r="780" spans="1:21" x14ac:dyDescent="0.25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</row>
    <row r="781" spans="1:21" x14ac:dyDescent="0.25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</row>
    <row r="782" spans="1:21" x14ac:dyDescent="0.25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</row>
    <row r="783" spans="1:21" x14ac:dyDescent="0.25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</row>
    <row r="784" spans="1:21" x14ac:dyDescent="0.25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</row>
    <row r="785" spans="1:21" x14ac:dyDescent="0.25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</row>
    <row r="786" spans="1:21" x14ac:dyDescent="0.25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</row>
    <row r="787" spans="1:21" x14ac:dyDescent="0.25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</row>
    <row r="788" spans="1:21" x14ac:dyDescent="0.25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</row>
    <row r="789" spans="1:21" x14ac:dyDescent="0.25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</row>
    <row r="790" spans="1:21" x14ac:dyDescent="0.25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</row>
    <row r="791" spans="1:21" x14ac:dyDescent="0.25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</row>
    <row r="792" spans="1:21" x14ac:dyDescent="0.25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</row>
    <row r="793" spans="1:21" x14ac:dyDescent="0.25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</row>
    <row r="794" spans="1:21" x14ac:dyDescent="0.25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</row>
    <row r="795" spans="1:21" x14ac:dyDescent="0.25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</row>
    <row r="796" spans="1:21" x14ac:dyDescent="0.25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</row>
    <row r="797" spans="1:21" x14ac:dyDescent="0.25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</row>
    <row r="798" spans="1:21" x14ac:dyDescent="0.25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</row>
    <row r="799" spans="1:21" x14ac:dyDescent="0.25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</row>
    <row r="800" spans="1:21" x14ac:dyDescent="0.25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</row>
    <row r="801" spans="1:21" x14ac:dyDescent="0.25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</row>
    <row r="802" spans="1:21" x14ac:dyDescent="0.25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</row>
    <row r="803" spans="1:21" x14ac:dyDescent="0.25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</row>
    <row r="804" spans="1:21" x14ac:dyDescent="0.25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</row>
    <row r="805" spans="1:21" x14ac:dyDescent="0.25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</row>
    <row r="806" spans="1:21" x14ac:dyDescent="0.25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</row>
    <row r="807" spans="1:21" x14ac:dyDescent="0.25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</row>
    <row r="808" spans="1:21" x14ac:dyDescent="0.25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</row>
    <row r="809" spans="1:21" x14ac:dyDescent="0.25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</row>
    <row r="810" spans="1:21" x14ac:dyDescent="0.25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</row>
    <row r="811" spans="1:21" x14ac:dyDescent="0.25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</row>
    <row r="812" spans="1:21" x14ac:dyDescent="0.25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</row>
    <row r="813" spans="1:21" x14ac:dyDescent="0.25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</row>
    <row r="814" spans="1:21" x14ac:dyDescent="0.25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</row>
    <row r="815" spans="1:21" x14ac:dyDescent="0.25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</row>
    <row r="816" spans="1:21" x14ac:dyDescent="0.25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</row>
    <row r="817" spans="1:21" x14ac:dyDescent="0.25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</row>
    <row r="818" spans="1:21" x14ac:dyDescent="0.25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</row>
    <row r="819" spans="1:21" x14ac:dyDescent="0.25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</row>
    <row r="820" spans="1:21" x14ac:dyDescent="0.25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</row>
    <row r="821" spans="1:21" x14ac:dyDescent="0.25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</row>
    <row r="822" spans="1:21" x14ac:dyDescent="0.25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</row>
    <row r="823" spans="1:21" x14ac:dyDescent="0.25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</row>
    <row r="824" spans="1:21" x14ac:dyDescent="0.25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</row>
    <row r="825" spans="1:21" x14ac:dyDescent="0.25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</row>
    <row r="826" spans="1:21" x14ac:dyDescent="0.25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</row>
    <row r="827" spans="1:21" x14ac:dyDescent="0.25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</row>
    <row r="828" spans="1:21" x14ac:dyDescent="0.25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</row>
    <row r="829" spans="1:21" x14ac:dyDescent="0.25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</row>
    <row r="830" spans="1:21" x14ac:dyDescent="0.25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</row>
    <row r="831" spans="1:21" x14ac:dyDescent="0.25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</row>
    <row r="832" spans="1:21" x14ac:dyDescent="0.25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</row>
    <row r="833" spans="1:21" x14ac:dyDescent="0.25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</row>
    <row r="834" spans="1:21" x14ac:dyDescent="0.25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</row>
    <row r="835" spans="1:21" x14ac:dyDescent="0.25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</row>
    <row r="836" spans="1:21" x14ac:dyDescent="0.25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</row>
    <row r="837" spans="1:21" x14ac:dyDescent="0.25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</row>
    <row r="838" spans="1:21" x14ac:dyDescent="0.25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</row>
    <row r="839" spans="1:21" x14ac:dyDescent="0.25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</row>
    <row r="840" spans="1:21" x14ac:dyDescent="0.25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</row>
    <row r="841" spans="1:21" x14ac:dyDescent="0.25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</row>
    <row r="842" spans="1:21" x14ac:dyDescent="0.25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</row>
    <row r="843" spans="1:21" x14ac:dyDescent="0.25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</row>
    <row r="844" spans="1:21" x14ac:dyDescent="0.25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</row>
    <row r="845" spans="1:21" x14ac:dyDescent="0.25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</row>
    <row r="846" spans="1:21" x14ac:dyDescent="0.25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</row>
    <row r="847" spans="1:21" x14ac:dyDescent="0.25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</row>
    <row r="848" spans="1:21" x14ac:dyDescent="0.25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</row>
    <row r="849" spans="1:21" x14ac:dyDescent="0.25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</row>
    <row r="850" spans="1:21" x14ac:dyDescent="0.25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</row>
    <row r="851" spans="1:21" x14ac:dyDescent="0.25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</row>
    <row r="852" spans="1:21" x14ac:dyDescent="0.25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</row>
    <row r="853" spans="1:21" x14ac:dyDescent="0.25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</row>
    <row r="854" spans="1:21" x14ac:dyDescent="0.25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</row>
    <row r="855" spans="1:21" x14ac:dyDescent="0.25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</row>
    <row r="856" spans="1:21" x14ac:dyDescent="0.25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</row>
    <row r="857" spans="1:21" x14ac:dyDescent="0.25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</row>
    <row r="858" spans="1:21" x14ac:dyDescent="0.25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</row>
    <row r="859" spans="1:21" x14ac:dyDescent="0.25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</row>
    <row r="860" spans="1:21" x14ac:dyDescent="0.25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</row>
    <row r="861" spans="1:21" x14ac:dyDescent="0.25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</row>
    <row r="862" spans="1:21" x14ac:dyDescent="0.25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</row>
    <row r="863" spans="1:21" x14ac:dyDescent="0.25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</row>
    <row r="864" spans="1:21" x14ac:dyDescent="0.25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</row>
    <row r="865" spans="1:21" x14ac:dyDescent="0.25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</row>
    <row r="866" spans="1:21" x14ac:dyDescent="0.25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</row>
    <row r="867" spans="1:21" x14ac:dyDescent="0.25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</row>
    <row r="868" spans="1:21" x14ac:dyDescent="0.25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</row>
    <row r="869" spans="1:21" x14ac:dyDescent="0.25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</row>
    <row r="870" spans="1:21" x14ac:dyDescent="0.25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</row>
    <row r="871" spans="1:21" x14ac:dyDescent="0.25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</row>
    <row r="872" spans="1:21" x14ac:dyDescent="0.25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</row>
    <row r="873" spans="1:21" x14ac:dyDescent="0.25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</row>
    <row r="874" spans="1:21" x14ac:dyDescent="0.25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</row>
    <row r="875" spans="1:21" x14ac:dyDescent="0.25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</row>
    <row r="876" spans="1:21" x14ac:dyDescent="0.25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</row>
    <row r="877" spans="1:21" x14ac:dyDescent="0.25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</row>
    <row r="878" spans="1:21" x14ac:dyDescent="0.25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</row>
    <row r="879" spans="1:21" x14ac:dyDescent="0.25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</row>
    <row r="880" spans="1:21" x14ac:dyDescent="0.25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</row>
    <row r="881" spans="1:21" x14ac:dyDescent="0.25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</row>
    <row r="882" spans="1:21" x14ac:dyDescent="0.25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</row>
    <row r="883" spans="1:21" x14ac:dyDescent="0.25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</row>
    <row r="884" spans="1:21" x14ac:dyDescent="0.25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</row>
    <row r="885" spans="1:21" x14ac:dyDescent="0.25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</row>
    <row r="886" spans="1:21" x14ac:dyDescent="0.25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</row>
    <row r="887" spans="1:21" x14ac:dyDescent="0.25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</row>
    <row r="888" spans="1:21" x14ac:dyDescent="0.25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</row>
    <row r="889" spans="1:21" x14ac:dyDescent="0.25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</row>
    <row r="890" spans="1:21" x14ac:dyDescent="0.25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</row>
    <row r="891" spans="1:21" x14ac:dyDescent="0.25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</row>
    <row r="892" spans="1:21" x14ac:dyDescent="0.25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</row>
    <row r="893" spans="1:21" x14ac:dyDescent="0.25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</row>
    <row r="894" spans="1:21" x14ac:dyDescent="0.25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</row>
    <row r="895" spans="1:21" x14ac:dyDescent="0.25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</row>
    <row r="896" spans="1:21" x14ac:dyDescent="0.25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</row>
    <row r="897" spans="1:21" x14ac:dyDescent="0.25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</row>
    <row r="898" spans="1:21" x14ac:dyDescent="0.25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</row>
    <row r="899" spans="1:21" x14ac:dyDescent="0.25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</row>
    <row r="900" spans="1:21" x14ac:dyDescent="0.25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</row>
    <row r="901" spans="1:21" x14ac:dyDescent="0.25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</row>
    <row r="902" spans="1:21" x14ac:dyDescent="0.25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</row>
    <row r="903" spans="1:21" x14ac:dyDescent="0.25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</row>
    <row r="904" spans="1:21" x14ac:dyDescent="0.25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</row>
    <row r="905" spans="1:21" x14ac:dyDescent="0.25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</row>
    <row r="906" spans="1:21" x14ac:dyDescent="0.25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</row>
    <row r="907" spans="1:21" x14ac:dyDescent="0.25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</row>
    <row r="908" spans="1:21" x14ac:dyDescent="0.25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</row>
    <row r="909" spans="1:21" x14ac:dyDescent="0.25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</row>
    <row r="910" spans="1:21" x14ac:dyDescent="0.25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</row>
    <row r="911" spans="1:21" x14ac:dyDescent="0.25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</row>
    <row r="912" spans="1:21" x14ac:dyDescent="0.25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</row>
    <row r="913" spans="1:21" x14ac:dyDescent="0.25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</row>
    <row r="914" spans="1:21" x14ac:dyDescent="0.25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</row>
    <row r="915" spans="1:21" x14ac:dyDescent="0.25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</row>
    <row r="916" spans="1:21" x14ac:dyDescent="0.25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</row>
    <row r="917" spans="1:21" x14ac:dyDescent="0.25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</row>
    <row r="918" spans="1:21" x14ac:dyDescent="0.25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</row>
    <row r="919" spans="1:21" x14ac:dyDescent="0.25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</row>
    <row r="920" spans="1:21" x14ac:dyDescent="0.25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</row>
    <row r="921" spans="1:21" x14ac:dyDescent="0.25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</row>
    <row r="922" spans="1:21" x14ac:dyDescent="0.25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</row>
    <row r="923" spans="1:21" x14ac:dyDescent="0.25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</row>
    <row r="924" spans="1:21" x14ac:dyDescent="0.25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</row>
    <row r="925" spans="1:21" x14ac:dyDescent="0.25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</row>
    <row r="926" spans="1:21" x14ac:dyDescent="0.25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</row>
    <row r="927" spans="1:21" x14ac:dyDescent="0.25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</row>
    <row r="928" spans="1:21" x14ac:dyDescent="0.25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</row>
    <row r="929" spans="1:21" x14ac:dyDescent="0.25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</row>
    <row r="930" spans="1:21" x14ac:dyDescent="0.25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</row>
    <row r="931" spans="1:21" x14ac:dyDescent="0.25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</row>
    <row r="932" spans="1:21" x14ac:dyDescent="0.25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</row>
    <row r="933" spans="1:21" x14ac:dyDescent="0.25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</row>
    <row r="934" spans="1:21" x14ac:dyDescent="0.25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</row>
    <row r="935" spans="1:21" x14ac:dyDescent="0.25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</row>
    <row r="936" spans="1:21" x14ac:dyDescent="0.25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</row>
    <row r="937" spans="1:21" x14ac:dyDescent="0.25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</row>
    <row r="938" spans="1:21" x14ac:dyDescent="0.25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</row>
    <row r="939" spans="1:21" x14ac:dyDescent="0.25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</row>
    <row r="940" spans="1:21" x14ac:dyDescent="0.25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</row>
    <row r="941" spans="1:21" x14ac:dyDescent="0.25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</row>
    <row r="942" spans="1:21" x14ac:dyDescent="0.25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</row>
    <row r="943" spans="1:21" x14ac:dyDescent="0.25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</row>
    <row r="944" spans="1:21" x14ac:dyDescent="0.25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</row>
    <row r="945" spans="1:21" x14ac:dyDescent="0.25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</row>
    <row r="946" spans="1:21" x14ac:dyDescent="0.25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</row>
    <row r="947" spans="1:21" x14ac:dyDescent="0.25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</row>
    <row r="948" spans="1:21" x14ac:dyDescent="0.25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</row>
    <row r="949" spans="1:21" x14ac:dyDescent="0.25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</row>
    <row r="950" spans="1:21" x14ac:dyDescent="0.25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</row>
    <row r="951" spans="1:21" x14ac:dyDescent="0.25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</row>
    <row r="952" spans="1:21" x14ac:dyDescent="0.25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</row>
    <row r="953" spans="1:21" x14ac:dyDescent="0.25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</row>
    <row r="954" spans="1:21" x14ac:dyDescent="0.25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</row>
    <row r="955" spans="1:21" x14ac:dyDescent="0.25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</row>
    <row r="956" spans="1:21" x14ac:dyDescent="0.25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</row>
    <row r="957" spans="1:21" x14ac:dyDescent="0.25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</row>
    <row r="958" spans="1:21" x14ac:dyDescent="0.25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</row>
    <row r="959" spans="1:21" x14ac:dyDescent="0.25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</row>
    <row r="960" spans="1:21" x14ac:dyDescent="0.25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</row>
    <row r="961" spans="1:21" x14ac:dyDescent="0.25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</row>
    <row r="962" spans="1:21" x14ac:dyDescent="0.25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</row>
    <row r="963" spans="1:21" x14ac:dyDescent="0.25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</row>
    <row r="964" spans="1:21" x14ac:dyDescent="0.25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</row>
    <row r="965" spans="1:21" x14ac:dyDescent="0.25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</row>
    <row r="966" spans="1:21" x14ac:dyDescent="0.25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</row>
    <row r="967" spans="1:21" x14ac:dyDescent="0.25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</row>
    <row r="968" spans="1:21" x14ac:dyDescent="0.25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</row>
    <row r="969" spans="1:21" x14ac:dyDescent="0.25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</row>
    <row r="970" spans="1:21" x14ac:dyDescent="0.25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</row>
    <row r="971" spans="1:21" x14ac:dyDescent="0.25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</row>
    <row r="972" spans="1:21" x14ac:dyDescent="0.25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</row>
    <row r="973" spans="1:21" x14ac:dyDescent="0.25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</row>
    <row r="974" spans="1:21" x14ac:dyDescent="0.25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</row>
    <row r="975" spans="1:21" x14ac:dyDescent="0.25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</row>
    <row r="976" spans="1:21" x14ac:dyDescent="0.25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</row>
    <row r="977" spans="1:21" x14ac:dyDescent="0.25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</row>
    <row r="978" spans="1:21" x14ac:dyDescent="0.25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</row>
    <row r="979" spans="1:21" x14ac:dyDescent="0.25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</row>
    <row r="980" spans="1:21" x14ac:dyDescent="0.25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</row>
    <row r="981" spans="1:21" x14ac:dyDescent="0.25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</row>
    <row r="982" spans="1:21" x14ac:dyDescent="0.25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</row>
    <row r="983" spans="1:21" x14ac:dyDescent="0.25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</row>
    <row r="984" spans="1:21" x14ac:dyDescent="0.25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</row>
    <row r="985" spans="1:21" x14ac:dyDescent="0.25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</row>
    <row r="986" spans="1:21" x14ac:dyDescent="0.25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</row>
    <row r="987" spans="1:21" x14ac:dyDescent="0.25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</row>
    <row r="988" spans="1:21" x14ac:dyDescent="0.25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</row>
    <row r="989" spans="1:21" x14ac:dyDescent="0.25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</row>
    <row r="990" spans="1:21" x14ac:dyDescent="0.25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</row>
    <row r="991" spans="1:21" x14ac:dyDescent="0.25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</row>
    <row r="992" spans="1:21" x14ac:dyDescent="0.25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</row>
    <row r="993" spans="1:21" x14ac:dyDescent="0.25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</row>
    <row r="994" spans="1:21" x14ac:dyDescent="0.25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</row>
    <row r="995" spans="1:21" x14ac:dyDescent="0.25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30BEF-B080-4935-A353-50F9FFFD64F3}">
  <dimension ref="A1:N27"/>
  <sheetViews>
    <sheetView view="pageBreakPreview" zoomScaleNormal="100" zoomScaleSheetLayoutView="100" workbookViewId="0">
      <selection activeCell="P6" sqref="P6"/>
    </sheetView>
  </sheetViews>
  <sheetFormatPr defaultColWidth="8.85546875" defaultRowHeight="15" x14ac:dyDescent="0.25"/>
  <cols>
    <col min="1" max="1" width="4.28515625" style="110" customWidth="1"/>
    <col min="2" max="2" width="12.7109375" style="110" customWidth="1"/>
    <col min="3" max="3" width="9.140625" style="90" customWidth="1"/>
    <col min="4" max="4" width="12.42578125" style="90" customWidth="1"/>
    <col min="5" max="5" width="19.28515625" style="90" customWidth="1"/>
    <col min="6" max="6" width="15" style="90" customWidth="1"/>
    <col min="7" max="9" width="12" style="90" customWidth="1"/>
    <col min="10" max="10" width="14.28515625" style="90" customWidth="1"/>
    <col min="11" max="11" width="9.42578125" style="110" customWidth="1"/>
    <col min="12" max="12" width="12.28515625" style="110" customWidth="1"/>
    <col min="13" max="13" width="11.28515625" style="90" customWidth="1"/>
    <col min="14" max="14" width="12.5703125" style="90" customWidth="1"/>
    <col min="15" max="16384" width="8.85546875" style="90"/>
  </cols>
  <sheetData>
    <row r="1" spans="1:14" x14ac:dyDescent="0.25">
      <c r="A1" s="244" t="s">
        <v>73</v>
      </c>
      <c r="B1" s="245"/>
      <c r="C1" s="245"/>
      <c r="D1" s="245"/>
      <c r="E1" s="245"/>
      <c r="F1" s="245"/>
      <c r="G1" s="245"/>
      <c r="H1" s="245"/>
      <c r="I1" s="246"/>
      <c r="J1" s="89"/>
      <c r="K1" s="89"/>
      <c r="L1" s="244" t="s">
        <v>74</v>
      </c>
      <c r="M1" s="245"/>
      <c r="N1" s="246"/>
    </row>
    <row r="2" spans="1:14" ht="39" x14ac:dyDescent="0.25">
      <c r="A2" s="91" t="s">
        <v>75</v>
      </c>
      <c r="B2" s="91" t="s">
        <v>1</v>
      </c>
      <c r="C2" s="91" t="s">
        <v>2</v>
      </c>
      <c r="D2" s="91" t="s">
        <v>76</v>
      </c>
      <c r="E2" s="91" t="s">
        <v>77</v>
      </c>
      <c r="F2" s="91" t="s">
        <v>3</v>
      </c>
      <c r="G2" s="91" t="s">
        <v>78</v>
      </c>
      <c r="H2" s="91" t="s">
        <v>79</v>
      </c>
      <c r="I2" s="91" t="s">
        <v>80</v>
      </c>
      <c r="J2" s="91" t="s">
        <v>83</v>
      </c>
      <c r="K2" s="91" t="s">
        <v>82</v>
      </c>
      <c r="L2" s="91" t="s">
        <v>5</v>
      </c>
      <c r="M2" s="91" t="s">
        <v>95</v>
      </c>
      <c r="N2" s="91" t="s">
        <v>96</v>
      </c>
    </row>
    <row r="3" spans="1:14" ht="33.75" x14ac:dyDescent="0.25">
      <c r="A3" s="92">
        <v>1</v>
      </c>
      <c r="B3" s="93" t="s">
        <v>35</v>
      </c>
      <c r="C3" s="93" t="s">
        <v>6</v>
      </c>
      <c r="D3" s="94" t="s">
        <v>9</v>
      </c>
      <c r="E3" s="95" t="s">
        <v>11</v>
      </c>
      <c r="F3" s="96" t="s">
        <v>10</v>
      </c>
      <c r="G3" s="96" t="s">
        <v>14</v>
      </c>
      <c r="H3" s="93" t="s">
        <v>8</v>
      </c>
      <c r="I3" s="93" t="s">
        <v>7</v>
      </c>
      <c r="J3" s="97" t="s">
        <v>87</v>
      </c>
      <c r="K3" s="98">
        <v>43678</v>
      </c>
      <c r="L3" s="93" t="s">
        <v>27</v>
      </c>
      <c r="M3" s="99">
        <v>1212</v>
      </c>
      <c r="N3" s="100">
        <v>2666.51</v>
      </c>
    </row>
    <row r="4" spans="1:14" ht="33.75" x14ac:dyDescent="0.25">
      <c r="A4" s="92">
        <v>2</v>
      </c>
      <c r="B4" s="93" t="s">
        <v>35</v>
      </c>
      <c r="C4" s="93" t="s">
        <v>6</v>
      </c>
      <c r="D4" s="94" t="s">
        <v>9</v>
      </c>
      <c r="E4" s="95" t="s">
        <v>11</v>
      </c>
      <c r="F4" s="96" t="s">
        <v>10</v>
      </c>
      <c r="G4" s="96" t="s">
        <v>14</v>
      </c>
      <c r="H4" s="93" t="s">
        <v>8</v>
      </c>
      <c r="I4" s="93" t="s">
        <v>7</v>
      </c>
      <c r="J4" s="97" t="s">
        <v>28</v>
      </c>
      <c r="K4" s="98">
        <v>43619</v>
      </c>
      <c r="L4" s="93" t="s">
        <v>29</v>
      </c>
      <c r="M4" s="99">
        <v>1212</v>
      </c>
      <c r="N4" s="99">
        <v>2666.51</v>
      </c>
    </row>
    <row r="5" spans="1:14" ht="33.75" x14ac:dyDescent="0.25">
      <c r="A5" s="92">
        <v>3</v>
      </c>
      <c r="B5" s="93" t="s">
        <v>35</v>
      </c>
      <c r="C5" s="93" t="s">
        <v>6</v>
      </c>
      <c r="D5" s="94" t="s">
        <v>9</v>
      </c>
      <c r="E5" s="95" t="s">
        <v>11</v>
      </c>
      <c r="F5" s="96" t="s">
        <v>10</v>
      </c>
      <c r="G5" s="96" t="s">
        <v>14</v>
      </c>
      <c r="H5" s="93" t="s">
        <v>8</v>
      </c>
      <c r="I5" s="93" t="s">
        <v>7</v>
      </c>
      <c r="J5" s="97" t="s">
        <v>22</v>
      </c>
      <c r="K5" s="98">
        <v>43619</v>
      </c>
      <c r="L5" s="93" t="s">
        <v>23</v>
      </c>
      <c r="M5" s="99">
        <v>1212</v>
      </c>
      <c r="N5" s="99">
        <v>2666.51</v>
      </c>
    </row>
    <row r="6" spans="1:14" ht="33.75" x14ac:dyDescent="0.25">
      <c r="A6" s="92">
        <v>4</v>
      </c>
      <c r="B6" s="93" t="s">
        <v>35</v>
      </c>
      <c r="C6" s="93" t="s">
        <v>6</v>
      </c>
      <c r="D6" s="94" t="s">
        <v>9</v>
      </c>
      <c r="E6" s="95" t="s">
        <v>11</v>
      </c>
      <c r="F6" s="96" t="s">
        <v>10</v>
      </c>
      <c r="G6" s="96" t="s">
        <v>14</v>
      </c>
      <c r="H6" s="93" t="s">
        <v>8</v>
      </c>
      <c r="I6" s="93" t="s">
        <v>7</v>
      </c>
      <c r="J6" s="96" t="s">
        <v>97</v>
      </c>
      <c r="K6" s="98">
        <v>43647</v>
      </c>
      <c r="L6" s="93" t="s">
        <v>33</v>
      </c>
      <c r="M6" s="99">
        <v>1212</v>
      </c>
      <c r="N6" s="99">
        <v>2666.51</v>
      </c>
    </row>
    <row r="7" spans="1:14" ht="33.75" x14ac:dyDescent="0.25">
      <c r="A7" s="92">
        <v>5</v>
      </c>
      <c r="B7" s="101" t="s">
        <v>35</v>
      </c>
      <c r="C7" s="101" t="s">
        <v>6</v>
      </c>
      <c r="D7" s="102" t="s">
        <v>9</v>
      </c>
      <c r="E7" s="103" t="s">
        <v>11</v>
      </c>
      <c r="F7" s="104" t="s">
        <v>10</v>
      </c>
      <c r="G7" s="104" t="s">
        <v>14</v>
      </c>
      <c r="H7" s="101" t="s">
        <v>8</v>
      </c>
      <c r="I7" s="101" t="s">
        <v>7</v>
      </c>
      <c r="J7" s="104" t="s">
        <v>20</v>
      </c>
      <c r="K7" s="105">
        <v>43619</v>
      </c>
      <c r="L7" s="101" t="s">
        <v>21</v>
      </c>
      <c r="M7" s="100">
        <v>1212</v>
      </c>
      <c r="N7" s="99">
        <v>2666.51</v>
      </c>
    </row>
    <row r="8" spans="1:14" ht="33.75" x14ac:dyDescent="0.25">
      <c r="A8" s="92">
        <v>6</v>
      </c>
      <c r="B8" s="93" t="s">
        <v>35</v>
      </c>
      <c r="C8" s="93" t="s">
        <v>6</v>
      </c>
      <c r="D8" s="94" t="s">
        <v>9</v>
      </c>
      <c r="E8" s="95" t="s">
        <v>11</v>
      </c>
      <c r="F8" s="96" t="s">
        <v>10</v>
      </c>
      <c r="G8" s="96" t="s">
        <v>14</v>
      </c>
      <c r="H8" s="93" t="s">
        <v>8</v>
      </c>
      <c r="I8" s="93" t="s">
        <v>7</v>
      </c>
      <c r="J8" s="96" t="s">
        <v>89</v>
      </c>
      <c r="K8" s="98">
        <v>44593</v>
      </c>
      <c r="L8" s="93" t="s">
        <v>32</v>
      </c>
      <c r="M8" s="100">
        <v>1212</v>
      </c>
      <c r="N8" s="99">
        <v>2666.51</v>
      </c>
    </row>
    <row r="9" spans="1:14" ht="33.75" x14ac:dyDescent="0.25">
      <c r="A9" s="92">
        <v>7</v>
      </c>
      <c r="B9" s="93" t="s">
        <v>35</v>
      </c>
      <c r="C9" s="93" t="s">
        <v>6</v>
      </c>
      <c r="D9" s="94" t="s">
        <v>9</v>
      </c>
      <c r="E9" s="95" t="s">
        <v>11</v>
      </c>
      <c r="F9" s="96" t="s">
        <v>10</v>
      </c>
      <c r="G9" s="96" t="s">
        <v>14</v>
      </c>
      <c r="H9" s="93" t="s">
        <v>8</v>
      </c>
      <c r="I9" s="93" t="s">
        <v>7</v>
      </c>
      <c r="J9" s="96" t="s">
        <v>24</v>
      </c>
      <c r="K9" s="98">
        <v>43619</v>
      </c>
      <c r="L9" s="93" t="s">
        <v>25</v>
      </c>
      <c r="M9" s="99">
        <v>1212</v>
      </c>
      <c r="N9" s="100">
        <v>2666.51</v>
      </c>
    </row>
    <row r="10" spans="1:14" ht="33.75" x14ac:dyDescent="0.25">
      <c r="A10" s="92">
        <v>8</v>
      </c>
      <c r="B10" s="93" t="s">
        <v>35</v>
      </c>
      <c r="C10" s="93" t="s">
        <v>6</v>
      </c>
      <c r="D10" s="94" t="s">
        <v>9</v>
      </c>
      <c r="E10" s="95" t="s">
        <v>11</v>
      </c>
      <c r="F10" s="96" t="s">
        <v>10</v>
      </c>
      <c r="G10" s="96" t="s">
        <v>14</v>
      </c>
      <c r="H10" s="93" t="s">
        <v>8</v>
      </c>
      <c r="I10" s="93" t="s">
        <v>7</v>
      </c>
      <c r="J10" s="96" t="s">
        <v>34</v>
      </c>
      <c r="K10" s="98">
        <v>44298</v>
      </c>
      <c r="L10" s="93" t="s">
        <v>19</v>
      </c>
      <c r="M10" s="99">
        <v>1212</v>
      </c>
      <c r="N10" s="99">
        <v>2666.51</v>
      </c>
    </row>
    <row r="11" spans="1:14" ht="33.75" x14ac:dyDescent="0.25">
      <c r="A11" s="92">
        <v>9</v>
      </c>
      <c r="B11" s="93" t="s">
        <v>35</v>
      </c>
      <c r="C11" s="93" t="s">
        <v>6</v>
      </c>
      <c r="D11" s="94" t="s">
        <v>9</v>
      </c>
      <c r="E11" s="95" t="s">
        <v>11</v>
      </c>
      <c r="F11" s="96" t="s">
        <v>10</v>
      </c>
      <c r="G11" s="96" t="s">
        <v>14</v>
      </c>
      <c r="H11" s="93" t="s">
        <v>8</v>
      </c>
      <c r="I11" s="93" t="s">
        <v>7</v>
      </c>
      <c r="J11" s="96" t="s">
        <v>86</v>
      </c>
      <c r="K11" s="98">
        <v>43739</v>
      </c>
      <c r="L11" s="93" t="s">
        <v>19</v>
      </c>
      <c r="M11" s="99">
        <v>1212</v>
      </c>
      <c r="N11" s="99">
        <v>2666.51</v>
      </c>
    </row>
    <row r="12" spans="1:14" ht="33.75" x14ac:dyDescent="0.25">
      <c r="A12" s="92">
        <v>10</v>
      </c>
      <c r="B12" s="93" t="s">
        <v>35</v>
      </c>
      <c r="C12" s="96" t="s">
        <v>6</v>
      </c>
      <c r="D12" s="94" t="s">
        <v>9</v>
      </c>
      <c r="E12" s="95" t="s">
        <v>11</v>
      </c>
      <c r="F12" s="96" t="s">
        <v>10</v>
      </c>
      <c r="G12" s="96" t="s">
        <v>14</v>
      </c>
      <c r="H12" s="96" t="s">
        <v>8</v>
      </c>
      <c r="I12" s="96" t="s">
        <v>7</v>
      </c>
      <c r="J12" s="96" t="s">
        <v>18</v>
      </c>
      <c r="K12" s="106">
        <v>43801</v>
      </c>
      <c r="L12" s="93" t="s">
        <v>19</v>
      </c>
      <c r="M12" s="107">
        <v>1212</v>
      </c>
      <c r="N12" s="107">
        <v>2666.51</v>
      </c>
    </row>
    <row r="13" spans="1:14" ht="33.75" x14ac:dyDescent="0.25">
      <c r="A13" s="92">
        <v>11</v>
      </c>
      <c r="B13" s="101" t="s">
        <v>35</v>
      </c>
      <c r="C13" s="101" t="s">
        <v>6</v>
      </c>
      <c r="D13" s="102" t="s">
        <v>9</v>
      </c>
      <c r="E13" s="103" t="s">
        <v>11</v>
      </c>
      <c r="F13" s="104" t="s">
        <v>10</v>
      </c>
      <c r="G13" s="104" t="s">
        <v>14</v>
      </c>
      <c r="H13" s="101" t="s">
        <v>8</v>
      </c>
      <c r="I13" s="101" t="s">
        <v>7</v>
      </c>
      <c r="J13" s="104" t="s">
        <v>12</v>
      </c>
      <c r="K13" s="105">
        <v>43587</v>
      </c>
      <c r="L13" s="101" t="s">
        <v>13</v>
      </c>
      <c r="M13" s="100">
        <v>1212</v>
      </c>
      <c r="N13" s="99">
        <v>2666.51</v>
      </c>
    </row>
    <row r="14" spans="1:14" x14ac:dyDescent="0.25">
      <c r="A14" s="108"/>
      <c r="B14" s="247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109">
        <f>SUM(N3:N13)</f>
        <v>29331.610000000008</v>
      </c>
    </row>
    <row r="15" spans="1:14" x14ac:dyDescent="0.25">
      <c r="B15" s="111"/>
      <c r="C15" s="112"/>
      <c r="D15" s="112"/>
      <c r="E15" s="112"/>
      <c r="F15" s="113"/>
      <c r="G15" s="113"/>
      <c r="H15" s="113"/>
      <c r="I15" s="113"/>
      <c r="J15" s="113"/>
      <c r="K15" s="114"/>
      <c r="L15" s="114"/>
      <c r="M15" s="113"/>
      <c r="N15" s="113"/>
    </row>
    <row r="16" spans="1:14" ht="45" x14ac:dyDescent="0.25">
      <c r="B16" s="115" t="s">
        <v>5</v>
      </c>
      <c r="C16" s="115" t="s">
        <v>91</v>
      </c>
      <c r="D16" s="115" t="s">
        <v>92</v>
      </c>
      <c r="E16" s="115" t="s">
        <v>93</v>
      </c>
      <c r="F16" s="116"/>
      <c r="G16" s="116"/>
      <c r="H16" s="116"/>
      <c r="I16" s="116"/>
      <c r="L16" s="117"/>
    </row>
    <row r="17" spans="2:14" x14ac:dyDescent="0.25">
      <c r="B17" s="108" t="s">
        <v>98</v>
      </c>
      <c r="C17" s="115">
        <v>1</v>
      </c>
      <c r="D17" s="118">
        <v>2666.51</v>
      </c>
      <c r="E17" s="118">
        <f>D17*C17</f>
        <v>2666.51</v>
      </c>
      <c r="F17" s="119"/>
      <c r="G17" s="119"/>
      <c r="H17" s="119"/>
      <c r="I17" s="119"/>
      <c r="L17" s="120"/>
    </row>
    <row r="18" spans="2:14" x14ac:dyDescent="0.25">
      <c r="B18" s="108" t="s">
        <v>99</v>
      </c>
      <c r="C18" s="115">
        <v>1</v>
      </c>
      <c r="D18" s="118">
        <v>2666.51</v>
      </c>
      <c r="E18" s="118">
        <f t="shared" ref="E18:E25" si="0">D18*C18</f>
        <v>2666.51</v>
      </c>
      <c r="F18" s="119"/>
      <c r="G18" s="119"/>
      <c r="H18" s="119"/>
      <c r="I18" s="119"/>
      <c r="L18" s="114"/>
    </row>
    <row r="19" spans="2:14" x14ac:dyDescent="0.25">
      <c r="B19" s="108" t="s">
        <v>100</v>
      </c>
      <c r="C19" s="115">
        <v>1</v>
      </c>
      <c r="D19" s="118">
        <v>2666.51</v>
      </c>
      <c r="E19" s="118">
        <f t="shared" si="0"/>
        <v>2666.51</v>
      </c>
      <c r="F19" s="119"/>
      <c r="G19" s="119"/>
      <c r="H19" s="119"/>
      <c r="I19" s="119"/>
      <c r="L19" s="114"/>
    </row>
    <row r="20" spans="2:14" x14ac:dyDescent="0.25">
      <c r="B20" s="108" t="s">
        <v>101</v>
      </c>
      <c r="C20" s="115">
        <v>1</v>
      </c>
      <c r="D20" s="118">
        <v>2666.51</v>
      </c>
      <c r="E20" s="118">
        <f t="shared" si="0"/>
        <v>2666.51</v>
      </c>
      <c r="F20" s="119"/>
      <c r="G20" s="119"/>
      <c r="H20" s="119"/>
      <c r="I20" s="119"/>
      <c r="L20" s="114"/>
    </row>
    <row r="21" spans="2:14" x14ac:dyDescent="0.25">
      <c r="B21" s="108" t="s">
        <v>102</v>
      </c>
      <c r="C21" s="115">
        <v>1</v>
      </c>
      <c r="D21" s="118">
        <v>2666.51</v>
      </c>
      <c r="E21" s="118">
        <f t="shared" si="0"/>
        <v>2666.51</v>
      </c>
      <c r="F21" s="119"/>
      <c r="G21" s="119"/>
      <c r="H21" s="119"/>
      <c r="I21" s="119"/>
      <c r="L21" s="114"/>
    </row>
    <row r="22" spans="2:14" x14ac:dyDescent="0.25">
      <c r="B22" s="108" t="s">
        <v>103</v>
      </c>
      <c r="C22" s="115">
        <v>3</v>
      </c>
      <c r="D22" s="118">
        <v>2666.51</v>
      </c>
      <c r="E22" s="118">
        <f t="shared" si="0"/>
        <v>7999.5300000000007</v>
      </c>
      <c r="F22" s="119"/>
      <c r="G22" s="119"/>
      <c r="H22" s="119"/>
      <c r="I22" s="119"/>
      <c r="L22" s="114"/>
    </row>
    <row r="23" spans="2:14" x14ac:dyDescent="0.25">
      <c r="B23" s="108" t="s">
        <v>104</v>
      </c>
      <c r="C23" s="115">
        <v>1</v>
      </c>
      <c r="D23" s="118">
        <v>2666.51</v>
      </c>
      <c r="E23" s="118">
        <f t="shared" si="0"/>
        <v>2666.51</v>
      </c>
      <c r="F23" s="119"/>
      <c r="G23" s="119"/>
      <c r="H23" s="119"/>
      <c r="I23" s="119"/>
      <c r="L23" s="114"/>
    </row>
    <row r="24" spans="2:14" x14ac:dyDescent="0.25">
      <c r="B24" s="108" t="s">
        <v>105</v>
      </c>
      <c r="C24" s="115">
        <v>1</v>
      </c>
      <c r="D24" s="118">
        <v>2666.51</v>
      </c>
      <c r="E24" s="118">
        <f t="shared" si="0"/>
        <v>2666.51</v>
      </c>
      <c r="F24" s="119"/>
      <c r="G24" s="119"/>
      <c r="H24" s="119"/>
      <c r="I24" s="119"/>
      <c r="L24" s="114"/>
    </row>
    <row r="25" spans="2:14" x14ac:dyDescent="0.25">
      <c r="B25" s="108" t="s">
        <v>106</v>
      </c>
      <c r="C25" s="115">
        <v>1</v>
      </c>
      <c r="D25" s="118">
        <v>2666.51</v>
      </c>
      <c r="E25" s="118">
        <f t="shared" si="0"/>
        <v>2666.51</v>
      </c>
      <c r="F25" s="119"/>
      <c r="G25" s="119"/>
      <c r="H25" s="119"/>
      <c r="I25" s="119"/>
      <c r="L25" s="114"/>
    </row>
    <row r="26" spans="2:14" x14ac:dyDescent="0.25">
      <c r="B26" s="121"/>
      <c r="C26" s="122">
        <f>SUM(C17:C25)</f>
        <v>11</v>
      </c>
      <c r="D26" s="121"/>
      <c r="E26" s="123">
        <f>SUM(E17:E25)</f>
        <v>29331.610000000008</v>
      </c>
      <c r="F26" s="124"/>
      <c r="G26" s="124"/>
      <c r="H26" s="124"/>
      <c r="I26" s="124"/>
      <c r="L26" s="114"/>
    </row>
    <row r="27" spans="2:14" x14ac:dyDescent="0.25">
      <c r="B27" s="111"/>
      <c r="C27" s="112"/>
      <c r="D27" s="112"/>
      <c r="E27" s="112"/>
      <c r="F27" s="112"/>
      <c r="G27" s="112"/>
      <c r="H27" s="112"/>
      <c r="I27" s="112"/>
      <c r="J27" s="112"/>
      <c r="K27" s="111"/>
      <c r="L27" s="111"/>
      <c r="M27" s="112"/>
      <c r="N27" s="112"/>
    </row>
  </sheetData>
  <autoFilter ref="A2:N13" xr:uid="{0CC313D8-03D7-4A8B-B9FC-44C3B800AD37}">
    <sortState xmlns:xlrd2="http://schemas.microsoft.com/office/spreadsheetml/2017/richdata2" ref="A3:N13">
      <sortCondition ref="L2:L13"/>
    </sortState>
  </autoFilter>
  <mergeCells count="3">
    <mergeCell ref="A1:I1"/>
    <mergeCell ref="L1:N1"/>
    <mergeCell ref="B14:M1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7811-CC0B-46AA-A489-706FFB00483C}">
  <dimension ref="A1:N27"/>
  <sheetViews>
    <sheetView view="pageBreakPreview" topLeftCell="A4" zoomScaleNormal="100" zoomScaleSheetLayoutView="100" workbookViewId="0">
      <selection activeCell="P10" sqref="P10"/>
    </sheetView>
  </sheetViews>
  <sheetFormatPr defaultColWidth="8.85546875" defaultRowHeight="15" x14ac:dyDescent="0.25"/>
  <cols>
    <col min="1" max="1" width="4.28515625" style="145" customWidth="1"/>
    <col min="2" max="2" width="12.7109375" style="145" customWidth="1"/>
    <col min="3" max="3" width="9.140625" style="125" customWidth="1"/>
    <col min="4" max="4" width="12.42578125" style="125" customWidth="1"/>
    <col min="5" max="5" width="19.28515625" style="125" customWidth="1"/>
    <col min="6" max="6" width="15" style="125" customWidth="1"/>
    <col min="7" max="9" width="12" style="125" customWidth="1"/>
    <col min="10" max="10" width="14.28515625" style="125" customWidth="1"/>
    <col min="11" max="11" width="9.42578125" style="145" customWidth="1"/>
    <col min="12" max="12" width="12.28515625" style="145" customWidth="1"/>
    <col min="13" max="13" width="11.28515625" style="125" customWidth="1"/>
    <col min="14" max="14" width="12.5703125" style="125" customWidth="1"/>
    <col min="15" max="16384" width="8.85546875" style="125"/>
  </cols>
  <sheetData>
    <row r="1" spans="1:14" x14ac:dyDescent="0.25">
      <c r="A1" s="249" t="s">
        <v>73</v>
      </c>
      <c r="B1" s="250"/>
      <c r="C1" s="250"/>
      <c r="D1" s="250"/>
      <c r="E1" s="250"/>
      <c r="F1" s="250"/>
      <c r="G1" s="250"/>
      <c r="H1" s="250"/>
      <c r="I1" s="251"/>
      <c r="J1" s="249" t="s">
        <v>74</v>
      </c>
      <c r="K1" s="250"/>
      <c r="L1" s="250"/>
      <c r="M1" s="250"/>
      <c r="N1" s="251"/>
    </row>
    <row r="2" spans="1:14" ht="39" x14ac:dyDescent="0.25">
      <c r="A2" s="126" t="s">
        <v>75</v>
      </c>
      <c r="B2" s="126" t="s">
        <v>1</v>
      </c>
      <c r="C2" s="126" t="s">
        <v>2</v>
      </c>
      <c r="D2" s="126" t="s">
        <v>76</v>
      </c>
      <c r="E2" s="126" t="s">
        <v>77</v>
      </c>
      <c r="F2" s="126" t="s">
        <v>3</v>
      </c>
      <c r="G2" s="126" t="s">
        <v>78</v>
      </c>
      <c r="H2" s="126" t="s">
        <v>79</v>
      </c>
      <c r="I2" s="126" t="s">
        <v>80</v>
      </c>
      <c r="J2" s="126" t="s">
        <v>83</v>
      </c>
      <c r="K2" s="126" t="s">
        <v>82</v>
      </c>
      <c r="L2" s="126" t="s">
        <v>5</v>
      </c>
      <c r="M2" s="126" t="s">
        <v>95</v>
      </c>
      <c r="N2" s="126" t="s">
        <v>96</v>
      </c>
    </row>
    <row r="3" spans="1:14" ht="33.75" x14ac:dyDescent="0.25">
      <c r="A3" s="127">
        <v>1</v>
      </c>
      <c r="B3" s="128" t="s">
        <v>35</v>
      </c>
      <c r="C3" s="128" t="s">
        <v>6</v>
      </c>
      <c r="D3" s="129" t="s">
        <v>9</v>
      </c>
      <c r="E3" s="130" t="s">
        <v>11</v>
      </c>
      <c r="F3" s="131" t="s">
        <v>10</v>
      </c>
      <c r="G3" s="131" t="s">
        <v>14</v>
      </c>
      <c r="H3" s="128" t="s">
        <v>8</v>
      </c>
      <c r="I3" s="128" t="s">
        <v>7</v>
      </c>
      <c r="J3" s="131" t="s">
        <v>87</v>
      </c>
      <c r="K3" s="132">
        <v>43678</v>
      </c>
      <c r="L3" s="128" t="s">
        <v>27</v>
      </c>
      <c r="M3" s="133">
        <v>1212</v>
      </c>
      <c r="N3" s="134">
        <v>2666.51</v>
      </c>
    </row>
    <row r="4" spans="1:14" ht="33.75" x14ac:dyDescent="0.25">
      <c r="A4" s="127">
        <v>2</v>
      </c>
      <c r="B4" s="128" t="s">
        <v>35</v>
      </c>
      <c r="C4" s="128" t="s">
        <v>6</v>
      </c>
      <c r="D4" s="129" t="s">
        <v>9</v>
      </c>
      <c r="E4" s="130" t="s">
        <v>11</v>
      </c>
      <c r="F4" s="131" t="s">
        <v>10</v>
      </c>
      <c r="G4" s="131" t="s">
        <v>14</v>
      </c>
      <c r="H4" s="128" t="s">
        <v>8</v>
      </c>
      <c r="I4" s="128" t="s">
        <v>7</v>
      </c>
      <c r="J4" s="131" t="s">
        <v>28</v>
      </c>
      <c r="K4" s="132">
        <v>43619</v>
      </c>
      <c r="L4" s="128" t="s">
        <v>29</v>
      </c>
      <c r="M4" s="133">
        <v>1212</v>
      </c>
      <c r="N4" s="133">
        <v>2666.51</v>
      </c>
    </row>
    <row r="5" spans="1:14" ht="33.75" x14ac:dyDescent="0.25">
      <c r="A5" s="127">
        <v>3</v>
      </c>
      <c r="B5" s="128" t="s">
        <v>35</v>
      </c>
      <c r="C5" s="128" t="s">
        <v>6</v>
      </c>
      <c r="D5" s="129" t="s">
        <v>9</v>
      </c>
      <c r="E5" s="130" t="s">
        <v>11</v>
      </c>
      <c r="F5" s="131" t="s">
        <v>10</v>
      </c>
      <c r="G5" s="131" t="s">
        <v>14</v>
      </c>
      <c r="H5" s="128" t="s">
        <v>8</v>
      </c>
      <c r="I5" s="128" t="s">
        <v>7</v>
      </c>
      <c r="J5" s="131" t="s">
        <v>22</v>
      </c>
      <c r="K5" s="132">
        <v>43619</v>
      </c>
      <c r="L5" s="128" t="s">
        <v>23</v>
      </c>
      <c r="M5" s="133">
        <v>1212</v>
      </c>
      <c r="N5" s="133">
        <v>2666.51</v>
      </c>
    </row>
    <row r="6" spans="1:14" ht="33.75" x14ac:dyDescent="0.25">
      <c r="A6" s="127">
        <v>4</v>
      </c>
      <c r="B6" s="128" t="s">
        <v>35</v>
      </c>
      <c r="C6" s="128" t="s">
        <v>6</v>
      </c>
      <c r="D6" s="129" t="s">
        <v>9</v>
      </c>
      <c r="E6" s="130" t="s">
        <v>11</v>
      </c>
      <c r="F6" s="131" t="s">
        <v>10</v>
      </c>
      <c r="G6" s="131" t="s">
        <v>14</v>
      </c>
      <c r="H6" s="128" t="s">
        <v>8</v>
      </c>
      <c r="I6" s="128" t="s">
        <v>7</v>
      </c>
      <c r="J6" s="131" t="s">
        <v>97</v>
      </c>
      <c r="K6" s="132">
        <v>43647</v>
      </c>
      <c r="L6" s="128" t="s">
        <v>33</v>
      </c>
      <c r="M6" s="133">
        <v>1212</v>
      </c>
      <c r="N6" s="133">
        <v>2666.51</v>
      </c>
    </row>
    <row r="7" spans="1:14" ht="33.75" x14ac:dyDescent="0.25">
      <c r="A7" s="127">
        <v>5</v>
      </c>
      <c r="B7" s="135" t="s">
        <v>35</v>
      </c>
      <c r="C7" s="135" t="s">
        <v>6</v>
      </c>
      <c r="D7" s="136" t="s">
        <v>9</v>
      </c>
      <c r="E7" s="137" t="s">
        <v>11</v>
      </c>
      <c r="F7" s="138" t="s">
        <v>10</v>
      </c>
      <c r="G7" s="138" t="s">
        <v>14</v>
      </c>
      <c r="H7" s="135" t="s">
        <v>8</v>
      </c>
      <c r="I7" s="135" t="s">
        <v>7</v>
      </c>
      <c r="J7" s="131" t="s">
        <v>20</v>
      </c>
      <c r="K7" s="139">
        <v>43619</v>
      </c>
      <c r="L7" s="135" t="s">
        <v>21</v>
      </c>
      <c r="M7" s="134">
        <v>1212</v>
      </c>
      <c r="N7" s="133">
        <v>2666.51</v>
      </c>
    </row>
    <row r="8" spans="1:14" ht="33.75" x14ac:dyDescent="0.25">
      <c r="A8" s="127">
        <v>6</v>
      </c>
      <c r="B8" s="128" t="s">
        <v>35</v>
      </c>
      <c r="C8" s="128" t="s">
        <v>6</v>
      </c>
      <c r="D8" s="129" t="s">
        <v>9</v>
      </c>
      <c r="E8" s="130" t="s">
        <v>11</v>
      </c>
      <c r="F8" s="131" t="s">
        <v>10</v>
      </c>
      <c r="G8" s="131" t="s">
        <v>14</v>
      </c>
      <c r="H8" s="128" t="s">
        <v>8</v>
      </c>
      <c r="I8" s="128" t="s">
        <v>7</v>
      </c>
      <c r="J8" s="131" t="s">
        <v>89</v>
      </c>
      <c r="K8" s="132">
        <v>44593</v>
      </c>
      <c r="L8" s="128" t="s">
        <v>32</v>
      </c>
      <c r="M8" s="134">
        <v>1212</v>
      </c>
      <c r="N8" s="133">
        <v>2666.51</v>
      </c>
    </row>
    <row r="9" spans="1:14" ht="33.75" x14ac:dyDescent="0.25">
      <c r="A9" s="127">
        <v>7</v>
      </c>
      <c r="B9" s="128" t="s">
        <v>35</v>
      </c>
      <c r="C9" s="128" t="s">
        <v>6</v>
      </c>
      <c r="D9" s="129" t="s">
        <v>9</v>
      </c>
      <c r="E9" s="130" t="s">
        <v>11</v>
      </c>
      <c r="F9" s="131" t="s">
        <v>10</v>
      </c>
      <c r="G9" s="131" t="s">
        <v>14</v>
      </c>
      <c r="H9" s="128" t="s">
        <v>8</v>
      </c>
      <c r="I9" s="128" t="s">
        <v>7</v>
      </c>
      <c r="J9" s="131"/>
      <c r="K9" s="132"/>
      <c r="L9" s="128" t="s">
        <v>25</v>
      </c>
      <c r="M9" s="134">
        <v>1212</v>
      </c>
      <c r="N9" s="134">
        <v>0</v>
      </c>
    </row>
    <row r="10" spans="1:14" ht="33.75" x14ac:dyDescent="0.25">
      <c r="A10" s="127">
        <v>9</v>
      </c>
      <c r="B10" s="128" t="s">
        <v>35</v>
      </c>
      <c r="C10" s="128" t="s">
        <v>6</v>
      </c>
      <c r="D10" s="129" t="s">
        <v>9</v>
      </c>
      <c r="E10" s="130" t="s">
        <v>11</v>
      </c>
      <c r="F10" s="131" t="s">
        <v>10</v>
      </c>
      <c r="G10" s="131" t="s">
        <v>14</v>
      </c>
      <c r="H10" s="128" t="s">
        <v>8</v>
      </c>
      <c r="I10" s="128" t="s">
        <v>7</v>
      </c>
      <c r="J10" s="131" t="s">
        <v>86</v>
      </c>
      <c r="K10" s="132">
        <v>43739</v>
      </c>
      <c r="L10" s="128" t="s">
        <v>19</v>
      </c>
      <c r="M10" s="133">
        <v>1212</v>
      </c>
      <c r="N10" s="133">
        <v>2666.51</v>
      </c>
    </row>
    <row r="11" spans="1:14" ht="33.75" x14ac:dyDescent="0.25">
      <c r="A11" s="127">
        <v>10</v>
      </c>
      <c r="B11" s="128" t="s">
        <v>35</v>
      </c>
      <c r="C11" s="131" t="s">
        <v>6</v>
      </c>
      <c r="D11" s="129" t="s">
        <v>9</v>
      </c>
      <c r="E11" s="130" t="s">
        <v>11</v>
      </c>
      <c r="F11" s="131" t="s">
        <v>10</v>
      </c>
      <c r="G11" s="131" t="s">
        <v>14</v>
      </c>
      <c r="H11" s="128" t="s">
        <v>8</v>
      </c>
      <c r="I11" s="128" t="s">
        <v>7</v>
      </c>
      <c r="J11" s="131" t="s">
        <v>18</v>
      </c>
      <c r="K11" s="132">
        <v>43801</v>
      </c>
      <c r="L11" s="128" t="s">
        <v>19</v>
      </c>
      <c r="M11" s="140">
        <v>1212</v>
      </c>
      <c r="N11" s="140">
        <v>2666.51</v>
      </c>
    </row>
    <row r="12" spans="1:14" ht="33.75" x14ac:dyDescent="0.25">
      <c r="A12" s="127">
        <v>8</v>
      </c>
      <c r="B12" s="128" t="s">
        <v>35</v>
      </c>
      <c r="C12" s="128" t="s">
        <v>6</v>
      </c>
      <c r="D12" s="129" t="s">
        <v>9</v>
      </c>
      <c r="E12" s="130" t="s">
        <v>11</v>
      </c>
      <c r="F12" s="131" t="s">
        <v>10</v>
      </c>
      <c r="G12" s="131" t="s">
        <v>14</v>
      </c>
      <c r="H12" s="128" t="s">
        <v>8</v>
      </c>
      <c r="I12" s="128" t="s">
        <v>7</v>
      </c>
      <c r="J12" s="131" t="s">
        <v>34</v>
      </c>
      <c r="K12" s="132">
        <v>44298</v>
      </c>
      <c r="L12" s="128" t="s">
        <v>19</v>
      </c>
      <c r="M12" s="133">
        <v>1212</v>
      </c>
      <c r="N12" s="133">
        <v>2666.51</v>
      </c>
    </row>
    <row r="13" spans="1:14" ht="33.75" x14ac:dyDescent="0.25">
      <c r="A13" s="127">
        <v>11</v>
      </c>
      <c r="B13" s="135" t="s">
        <v>35</v>
      </c>
      <c r="C13" s="135" t="s">
        <v>6</v>
      </c>
      <c r="D13" s="136" t="s">
        <v>9</v>
      </c>
      <c r="E13" s="137" t="s">
        <v>11</v>
      </c>
      <c r="F13" s="138" t="s">
        <v>10</v>
      </c>
      <c r="G13" s="138" t="s">
        <v>14</v>
      </c>
      <c r="H13" s="135" t="s">
        <v>8</v>
      </c>
      <c r="I13" s="135" t="s">
        <v>7</v>
      </c>
      <c r="J13" s="131" t="s">
        <v>12</v>
      </c>
      <c r="K13" s="139">
        <v>43587</v>
      </c>
      <c r="L13" s="135" t="s">
        <v>13</v>
      </c>
      <c r="M13" s="134">
        <v>1212</v>
      </c>
      <c r="N13" s="133">
        <v>2666.51</v>
      </c>
    </row>
    <row r="14" spans="1:14" x14ac:dyDescent="0.25">
      <c r="A14" s="141"/>
      <c r="B14" s="142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4">
        <f>SUM(N3:N13)</f>
        <v>26665.100000000006</v>
      </c>
    </row>
    <row r="15" spans="1:14" x14ac:dyDescent="0.25">
      <c r="B15" s="146"/>
      <c r="C15" s="147"/>
      <c r="D15" s="147"/>
      <c r="E15" s="147"/>
      <c r="F15" s="148"/>
      <c r="G15" s="148"/>
      <c r="H15" s="148"/>
      <c r="I15" s="148"/>
      <c r="J15" s="148"/>
      <c r="K15" s="149"/>
      <c r="L15" s="149"/>
      <c r="M15" s="148"/>
      <c r="N15" s="148"/>
    </row>
    <row r="16" spans="1:14" ht="45" x14ac:dyDescent="0.25">
      <c r="B16" s="150" t="s">
        <v>5</v>
      </c>
      <c r="C16" s="150" t="s">
        <v>91</v>
      </c>
      <c r="D16" s="150" t="s">
        <v>92</v>
      </c>
      <c r="E16" s="150" t="s">
        <v>93</v>
      </c>
      <c r="F16" s="151"/>
      <c r="G16" s="151"/>
      <c r="H16" s="151"/>
      <c r="I16" s="151"/>
      <c r="L16" s="152"/>
    </row>
    <row r="17" spans="2:14" x14ac:dyDescent="0.25">
      <c r="B17" s="141" t="s">
        <v>98</v>
      </c>
      <c r="C17" s="150">
        <v>1</v>
      </c>
      <c r="D17" s="153">
        <v>2666.51</v>
      </c>
      <c r="E17" s="153">
        <f>N3</f>
        <v>2666.51</v>
      </c>
      <c r="F17" s="154"/>
      <c r="G17" s="154"/>
      <c r="H17" s="154"/>
      <c r="I17" s="154"/>
      <c r="L17" s="155"/>
    </row>
    <row r="18" spans="2:14" x14ac:dyDescent="0.25">
      <c r="B18" s="141" t="s">
        <v>99</v>
      </c>
      <c r="C18" s="150">
        <v>1</v>
      </c>
      <c r="D18" s="153">
        <v>2666.51</v>
      </c>
      <c r="E18" s="153">
        <f>N4</f>
        <v>2666.51</v>
      </c>
      <c r="F18" s="154"/>
      <c r="G18" s="154"/>
      <c r="H18" s="154"/>
      <c r="I18" s="154"/>
      <c r="L18" s="149"/>
    </row>
    <row r="19" spans="2:14" x14ac:dyDescent="0.25">
      <c r="B19" s="141" t="s">
        <v>100</v>
      </c>
      <c r="C19" s="150">
        <v>1</v>
      </c>
      <c r="D19" s="153">
        <v>2666.51</v>
      </c>
      <c r="E19" s="153">
        <f>N5</f>
        <v>2666.51</v>
      </c>
      <c r="F19" s="154"/>
      <c r="G19" s="154"/>
      <c r="H19" s="154"/>
      <c r="I19" s="154"/>
      <c r="L19" s="149"/>
    </row>
    <row r="20" spans="2:14" x14ac:dyDescent="0.25">
      <c r="B20" s="141" t="s">
        <v>101</v>
      </c>
      <c r="C20" s="150">
        <v>1</v>
      </c>
      <c r="D20" s="153">
        <v>2666.51</v>
      </c>
      <c r="E20" s="153">
        <f t="shared" ref="E20:E25" si="0">D20*C20</f>
        <v>2666.51</v>
      </c>
      <c r="F20" s="154"/>
      <c r="G20" s="154"/>
      <c r="H20" s="154"/>
      <c r="I20" s="154"/>
      <c r="L20" s="149"/>
    </row>
    <row r="21" spans="2:14" x14ac:dyDescent="0.25">
      <c r="B21" s="141" t="s">
        <v>102</v>
      </c>
      <c r="C21" s="150">
        <v>1</v>
      </c>
      <c r="D21" s="153">
        <v>2666.51</v>
      </c>
      <c r="E21" s="153">
        <f>N7</f>
        <v>2666.51</v>
      </c>
      <c r="F21" s="154"/>
      <c r="G21" s="154"/>
      <c r="H21" s="154"/>
      <c r="I21" s="154"/>
      <c r="L21" s="149"/>
    </row>
    <row r="22" spans="2:14" x14ac:dyDescent="0.25">
      <c r="B22" s="141" t="s">
        <v>103</v>
      </c>
      <c r="C22" s="150">
        <v>3</v>
      </c>
      <c r="D22" s="153">
        <v>2666.51</v>
      </c>
      <c r="E22" s="153">
        <f>N10+N11+N12</f>
        <v>7999.5300000000007</v>
      </c>
      <c r="F22" s="154"/>
      <c r="G22" s="154"/>
      <c r="H22" s="154"/>
      <c r="I22" s="154"/>
      <c r="L22" s="149"/>
    </row>
    <row r="23" spans="2:14" x14ac:dyDescent="0.25">
      <c r="B23" s="141" t="s">
        <v>104</v>
      </c>
      <c r="C23" s="150">
        <v>1</v>
      </c>
      <c r="D23" s="153">
        <v>2666.51</v>
      </c>
      <c r="E23" s="153">
        <f>N8</f>
        <v>2666.51</v>
      </c>
      <c r="F23" s="154"/>
      <c r="G23" s="154"/>
      <c r="H23" s="154"/>
      <c r="I23" s="154"/>
      <c r="L23" s="149"/>
    </row>
    <row r="24" spans="2:14" x14ac:dyDescent="0.25">
      <c r="B24" s="141" t="s">
        <v>105</v>
      </c>
      <c r="C24" s="150">
        <v>1</v>
      </c>
      <c r="D24" s="153">
        <v>2666.51</v>
      </c>
      <c r="E24" s="153">
        <f>N9</f>
        <v>0</v>
      </c>
      <c r="F24" s="154"/>
      <c r="G24" s="154"/>
      <c r="H24" s="154"/>
      <c r="I24" s="154"/>
      <c r="L24" s="149"/>
    </row>
    <row r="25" spans="2:14" x14ac:dyDescent="0.25">
      <c r="B25" s="141" t="s">
        <v>106</v>
      </c>
      <c r="C25" s="150">
        <v>1</v>
      </c>
      <c r="D25" s="153">
        <v>2666.51</v>
      </c>
      <c r="E25" s="153">
        <f t="shared" si="0"/>
        <v>2666.51</v>
      </c>
      <c r="F25" s="154"/>
      <c r="G25" s="154"/>
      <c r="H25" s="154"/>
      <c r="I25" s="154"/>
      <c r="L25" s="149"/>
    </row>
    <row r="26" spans="2:14" x14ac:dyDescent="0.25">
      <c r="B26" s="156"/>
      <c r="C26" s="157">
        <f>SUM(C17:C25)</f>
        <v>11</v>
      </c>
      <c r="D26" s="156"/>
      <c r="E26" s="158">
        <f>SUM(E17:E25)</f>
        <v>26665.100000000006</v>
      </c>
      <c r="F26" s="159"/>
      <c r="G26" s="159"/>
      <c r="H26" s="159"/>
      <c r="I26" s="159"/>
      <c r="L26" s="149"/>
    </row>
    <row r="27" spans="2:14" x14ac:dyDescent="0.25">
      <c r="B27" s="146"/>
      <c r="C27" s="147"/>
      <c r="D27" s="147"/>
      <c r="E27" s="147"/>
      <c r="F27" s="147"/>
      <c r="G27" s="147"/>
      <c r="H27" s="147"/>
      <c r="I27" s="147"/>
      <c r="J27" s="147"/>
      <c r="K27" s="146"/>
      <c r="L27" s="146"/>
      <c r="M27" s="147"/>
      <c r="N27" s="147"/>
    </row>
  </sheetData>
  <autoFilter ref="A2:N13" xr:uid="{0CC313D8-03D7-4A8B-B9FC-44C3B800AD37}">
    <sortState xmlns:xlrd2="http://schemas.microsoft.com/office/spreadsheetml/2017/richdata2" ref="A3:N14">
      <sortCondition ref="L2:L13"/>
    </sortState>
  </autoFilter>
  <mergeCells count="2">
    <mergeCell ref="A1:I1"/>
    <mergeCell ref="J1:N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5</vt:i4>
      </vt:variant>
    </vt:vector>
  </HeadingPairs>
  <TitlesOfParts>
    <vt:vector size="19" baseType="lpstr">
      <vt:lpstr>JAN 22</vt:lpstr>
      <vt:lpstr>FEV 22</vt:lpstr>
      <vt:lpstr>MAR 22</vt:lpstr>
      <vt:lpstr>ABR 22</vt:lpstr>
      <vt:lpstr>MAIO 22</vt:lpstr>
      <vt:lpstr>JUN 22</vt:lpstr>
      <vt:lpstr>JUL 22</vt:lpstr>
      <vt:lpstr>AGO 22</vt:lpstr>
      <vt:lpstr>SET 22</vt:lpstr>
      <vt:lpstr>OUT 22</vt:lpstr>
      <vt:lpstr>NOV 22</vt:lpstr>
      <vt:lpstr>DEZ 22</vt:lpstr>
      <vt:lpstr>ORIENTAÇÕES</vt:lpstr>
      <vt:lpstr>E-MAIL</vt:lpstr>
      <vt:lpstr>'AGO 22'!Area_de_impressao</vt:lpstr>
      <vt:lpstr>'DEZ 22'!Area_de_impressao</vt:lpstr>
      <vt:lpstr>'NOV 22'!Area_de_impressao</vt:lpstr>
      <vt:lpstr>'OUT 22'!Area_de_impressao</vt:lpstr>
      <vt:lpstr>'SET 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DGAF2017</dc:creator>
  <cp:lastModifiedBy>Aline Miranda</cp:lastModifiedBy>
  <cp:revision>2</cp:revision>
  <cp:lastPrinted>2021-10-21T17:05:59Z</cp:lastPrinted>
  <dcterms:created xsi:type="dcterms:W3CDTF">2018-05-10T19:27:43Z</dcterms:created>
  <dcterms:modified xsi:type="dcterms:W3CDTF">2023-01-02T18:35:26Z</dcterms:modified>
  <dc:language>pt-BR</dc:language>
</cp:coreProperties>
</file>