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0" windowWidth="5715" windowHeight="11580"/>
  </bookViews>
  <sheets>
    <sheet name="785873" sheetId="1" r:id="rId1"/>
    <sheet name="817466" sheetId="2" r:id="rId2"/>
    <sheet name="Plan3" sheetId="3" r:id="rId3"/>
  </sheets>
  <calcPr calcId="144525"/>
</workbook>
</file>

<file path=xl/calcChain.xml><?xml version="1.0" encoding="utf-8"?>
<calcChain xmlns="http://schemas.openxmlformats.org/spreadsheetml/2006/main">
  <c r="V12" i="2" l="1"/>
  <c r="V11" i="2"/>
  <c r="V10" i="2" l="1"/>
  <c r="V9" i="2"/>
  <c r="V8" i="2"/>
  <c r="V7" i="2"/>
  <c r="V6" i="2"/>
  <c r="Q6" i="2"/>
</calcChain>
</file>

<file path=xl/comments1.xml><?xml version="1.0" encoding="utf-8"?>
<comments xmlns="http://schemas.openxmlformats.org/spreadsheetml/2006/main">
  <authors>
    <author>pc2</author>
  </authors>
  <commentList>
    <comment ref="B6" authorId="0">
      <text>
        <r>
          <rPr>
            <b/>
            <sz val="9"/>
            <color indexed="81"/>
            <rFont val="Tahoma"/>
            <charset val="1"/>
          </rPr>
          <t>pc2:</t>
        </r>
        <r>
          <rPr>
            <sz val="9"/>
            <color indexed="81"/>
            <rFont val="Tahoma"/>
            <charset val="1"/>
          </rPr>
          <t xml:space="preserve">
numero e termo adsitivo</t>
        </r>
      </text>
    </comment>
    <comment ref="C6" authorId="0">
      <text>
        <r>
          <rPr>
            <b/>
            <sz val="9"/>
            <color indexed="81"/>
            <rFont val="Tahoma"/>
            <charset val="1"/>
          </rPr>
          <t>pc2:</t>
        </r>
        <r>
          <rPr>
            <sz val="9"/>
            <color indexed="81"/>
            <rFont val="Tahoma"/>
            <charset val="1"/>
          </rPr>
          <t xml:space="preserve">
ano da assinatura</t>
        </r>
      </text>
    </comment>
    <comment ref="D6" authorId="0">
      <text>
        <r>
          <rPr>
            <b/>
            <sz val="9"/>
            <color indexed="81"/>
            <rFont val="Tahoma"/>
            <charset val="1"/>
          </rPr>
          <t>pc2:</t>
        </r>
        <r>
          <rPr>
            <sz val="9"/>
            <color indexed="81"/>
            <rFont val="Tahoma"/>
            <charset val="1"/>
          </rPr>
          <t xml:space="preserve">
Diario Oficial</t>
        </r>
      </text>
    </comment>
    <comment ref="G6" authorId="0">
      <text>
        <r>
          <rPr>
            <b/>
            <sz val="9"/>
            <color indexed="81"/>
            <rFont val="Tahoma"/>
            <charset val="1"/>
          </rPr>
          <t>pc2:</t>
        </r>
        <r>
          <rPr>
            <sz val="9"/>
            <color indexed="81"/>
            <rFont val="Tahoma"/>
            <charset val="1"/>
          </rPr>
          <t xml:space="preserve">
Diario Oficial</t>
        </r>
      </text>
    </comment>
    <comment ref="L6" authorId="0">
      <text>
        <r>
          <rPr>
            <b/>
            <sz val="9"/>
            <color indexed="81"/>
            <rFont val="Tahoma"/>
            <charset val="1"/>
          </rPr>
          <t>pc2:</t>
        </r>
        <r>
          <rPr>
            <sz val="9"/>
            <color indexed="81"/>
            <rFont val="Tahoma"/>
            <charset val="1"/>
          </rPr>
          <t xml:space="preserve">
assinatura do contrato </t>
        </r>
      </text>
    </comment>
  </commentList>
</comments>
</file>

<file path=xl/sharedStrings.xml><?xml version="1.0" encoding="utf-8"?>
<sst xmlns="http://schemas.openxmlformats.org/spreadsheetml/2006/main" count="275" uniqueCount="78">
  <si>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</si>
  <si>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</si>
  <si>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</si>
  <si>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</si>
  <si>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</si>
  <si>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</si>
  <si>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</si>
  <si>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</si>
  <si>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</si>
  <si>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</si>
  <si>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</si>
  <si>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</si>
  <si>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</si>
  <si>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</si>
  <si>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</si>
  <si>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</si>
  <si>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</si>
  <si>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</si>
  <si>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</si>
  <si>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</si>
  <si>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</si>
  <si>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</si>
  <si>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</si>
  <si>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</si>
  <si>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</si>
  <si>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</si>
  <si>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</si>
  <si>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</si>
  <si>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</si>
  <si>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</si>
  <si>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</si>
  <si>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</si>
  <si>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</si>
  <si>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</si>
  <si>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</si>
  <si>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</si>
  <si>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</si>
  <si>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</si>
  <si>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</si>
  <si>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</si>
  <si>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</si>
  <si>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</si>
  <si>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</si>
  <si>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</si>
  <si>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</si>
  <si>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</si>
  <si>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</si>
  <si>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</si>
  <si>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</si>
  <si>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</si>
  <si>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</si>
  <si>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</si>
  <si>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</si>
  <si>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</si>
  <si>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</si>
  <si>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</si>
  <si>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</si>
  <si>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</si>
  <si>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GOVERNO DO ESTADO DE PERNAMBUCO</t>
  </si>
  <si>
    <t>SECRETARIA DE AGRICULTURA E REFORMA AGRÁRIA - SARA   -  ADAGRO</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</si>
  <si>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</si>
  <si>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</si>
  <si>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</si>
  <si>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</si>
  <si>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</si>
  <si>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</si>
  <si>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</si>
  <si>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</si>
  <si>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</si>
  <si>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</si>
  <si>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</si>
  <si>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</si>
  <si>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</si>
  <si>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6º</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</si>
  <si>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</si>
  <si>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</si>
  <si>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</si>
  <si>
    <t>JULHO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</si>
</sst>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6]d/m/yyyy"/>
    <numFmt numFmtId="165" formatCode="[$R$-416]#,##0.00"/>
    <numFmt numFmtId="166" formatCode="[$R$-416]&quot; &quot;#,##0.00;[Red]&quot;-&quot;[$R$-416]&quot; &quot;#,##0.00"/>
    <numFmt numFmtId="167" formatCode="d/m/yyyy"/>
    <numFmt numFmtId="168" formatCode="[$R$]#,##0.00"/>
    <numFmt numFmtId="169" formatCode="_-[$R$-416]\ * #,##0.00_-;\-[$R$-416]\ * #,##0.00_-;_-[$R$-416]\ * &quot;-&quot;??_-;_-@_-"/>
  </numFmts>
  <fonts count="12" x14ac:knownFonts="1">
    <font>
      <sz val="11"/>
      <color theme="1"/>
      <name val="Calibri"/>
      <family val="2"/>
      <scheme val="minor"/>
    </font>
    <font>
      <sz val="11"/>
      <color rgb="FF000000"/>
      <name val="Calibri"/>
      <family val="2"/>
    </font>
    <font>
      <b/>
      <i/>
      <sz val="16"/>
      <color rgb="FF000000"/>
      <name val="Calibri"/>
      <family val="2"/>
    </font>
    <font>
      <b/>
      <i/>
      <u/>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sz val="11"/>
      <color theme="1"/>
      <name val="Calibri"/>
      <family val="2"/>
      <scheme val="minor"/>
    </font>
    <font>
      <b/>
      <sz val="16"/>
      <color rgb="FF000000"/>
      <name val="Calibri"/>
      <family val="2"/>
    </font>
    <font>
      <sz val="8"/>
      <color rgb="FF000000"/>
      <name val="Calibri"/>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rgb="FFB8CCE4"/>
        <bgColor rgb="FFB8CCE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06">
    <xf numFmtId="0" fontId="0" fillId="0" borderId="0" xfId="0"/>
    <xf numFmtId="0" fontId="4"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4" xfId="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6" xfId="0"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168"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9" fillId="0" borderId="0" xfId="0" applyFont="1"/>
    <xf numFmtId="0" fontId="5" fillId="0" borderId="0" xfId="1" applyFont="1" applyFill="1" applyBorder="1" applyAlignment="1">
      <alignment horizontal="center"/>
    </xf>
    <xf numFmtId="0" fontId="6" fillId="0" borderId="0" xfId="0" applyFont="1" applyAlignment="1">
      <alignment horizontal="center"/>
    </xf>
    <xf numFmtId="0" fontId="8" fillId="4" borderId="0" xfId="0" applyFont="1" applyFill="1" applyBorder="1" applyAlignment="1"/>
    <xf numFmtId="0" fontId="0" fillId="0" borderId="0" xfId="0" applyBorder="1"/>
    <xf numFmtId="14"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0" xfId="0" applyAlignment="1">
      <alignment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169" fontId="5" fillId="0" borderId="1"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wrapText="1"/>
    </xf>
    <xf numFmtId="14" fontId="5" fillId="0" borderId="4" xfId="1" applyNumberFormat="1" applyFont="1" applyBorder="1" applyAlignment="1">
      <alignment horizontal="center" vertical="center"/>
    </xf>
    <xf numFmtId="0" fontId="5" fillId="0" borderId="3" xfId="1" applyFont="1" applyBorder="1" applyAlignment="1">
      <alignment horizontal="center" vertical="center" wrapText="1"/>
    </xf>
    <xf numFmtId="0" fontId="5" fillId="0" borderId="6" xfId="1" applyFont="1" applyFill="1" applyBorder="1" applyAlignment="1">
      <alignment horizontal="center" vertical="center"/>
    </xf>
    <xf numFmtId="165" fontId="5" fillId="0" borderId="4" xfId="1" applyNumberFormat="1" applyFont="1" applyBorder="1" applyAlignment="1">
      <alignment horizontal="center" vertical="center"/>
    </xf>
    <xf numFmtId="165" fontId="5" fillId="0" borderId="4" xfId="1" applyNumberFormat="1" applyFont="1" applyBorder="1" applyAlignment="1">
      <alignment horizontal="center" vertical="center" wrapText="1"/>
    </xf>
    <xf numFmtId="0" fontId="0" fillId="0" borderId="0" xfId="0" applyAlignment="1">
      <alignment horizontal="center" vertical="center"/>
    </xf>
    <xf numFmtId="164" fontId="5" fillId="0" borderId="4" xfId="1" applyNumberFormat="1" applyFont="1" applyFill="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164"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14" fontId="5" fillId="0" borderId="5"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lignment horizontal="center" vertical="center"/>
    </xf>
    <xf numFmtId="165" fontId="5" fillId="0" borderId="5" xfId="1" applyNumberFormat="1" applyFont="1" applyBorder="1" applyAlignment="1">
      <alignment horizontal="center" vertical="center"/>
    </xf>
    <xf numFmtId="165" fontId="5" fillId="0" borderId="5" xfId="1"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165"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4" fontId="5" fillId="0" borderId="1" xfId="1" applyNumberFormat="1" applyFont="1" applyBorder="1" applyAlignment="1">
      <alignment horizontal="center" vertical="center"/>
    </xf>
    <xf numFmtId="14" fontId="5" fillId="0" borderId="12" xfId="1" applyNumberFormat="1" applyFont="1" applyBorder="1" applyAlignment="1">
      <alignment horizontal="center" vertical="center"/>
    </xf>
    <xf numFmtId="0" fontId="5" fillId="0" borderId="13" xfId="1" applyFont="1" applyBorder="1" applyAlignment="1">
      <alignment horizontal="center" vertical="center"/>
    </xf>
    <xf numFmtId="0" fontId="6" fillId="0" borderId="0" xfId="0" applyFont="1" applyAlignment="1">
      <alignment horizontal="center" vertical="center"/>
    </xf>
    <xf numFmtId="164" fontId="5" fillId="0" borderId="5" xfId="0" applyNumberFormat="1" applyFont="1" applyBorder="1" applyAlignment="1">
      <alignment horizontal="center" vertical="center"/>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5" xfId="0" applyFill="1" applyBorder="1"/>
    <xf numFmtId="0" fontId="0" fillId="0" borderId="8" xfId="0" applyFill="1" applyBorder="1"/>
    <xf numFmtId="0" fontId="8" fillId="0" borderId="0" xfId="0" applyFont="1" applyFill="1" applyBorder="1" applyAlignment="1">
      <alignment horizontal="center"/>
    </xf>
    <xf numFmtId="0" fontId="8" fillId="4" borderId="15" xfId="0" applyFont="1" applyFill="1" applyBorder="1" applyAlignment="1">
      <alignment horizontal="center"/>
    </xf>
    <xf numFmtId="0" fontId="8" fillId="4" borderId="16" xfId="0" applyFont="1" applyFill="1" applyBorder="1" applyAlignment="1">
      <alignment horizontal="center"/>
    </xf>
    <xf numFmtId="0" fontId="8" fillId="4" borderId="14" xfId="0" applyFont="1" applyFill="1" applyBorder="1" applyAlignment="1">
      <alignment horizontal="center"/>
    </xf>
    <xf numFmtId="0" fontId="8" fillId="4" borderId="0" xfId="0" applyFont="1" applyFill="1" applyBorder="1" applyAlignment="1">
      <alignment horizontal="center"/>
    </xf>
    <xf numFmtId="0" fontId="8" fillId="4" borderId="10" xfId="0" applyFont="1" applyFill="1" applyBorder="1" applyAlignment="1">
      <alignment horizontal="center"/>
    </xf>
  </cellXfs>
  <cellStyles count="7">
    <cellStyle name="Graphics" xfId="2"/>
    <cellStyle name="Heading" xfId="3"/>
    <cellStyle name="Heading1" xfId="4"/>
    <cellStyle name="Normal" xfId="0" builtinId="0"/>
    <cellStyle name="Normal 2" xfId="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
  <sheetViews>
    <sheetView tabSelected="1" topLeftCell="A4" zoomScale="73" zoomScaleNormal="73" workbookViewId="0">
      <selection activeCell="A3" sqref="A3:Y3"/>
    </sheetView>
  </sheetViews>
  <sheetFormatPr defaultRowHeight="15" x14ac:dyDescent="0.25"/>
  <cols>
    <col min="1" max="1" width="13.140625" customWidth="1"/>
    <col min="2" max="2" width="12" customWidth="1"/>
    <col min="3" max="3" width="22.85546875" customWidth="1"/>
    <col min="4" max="4" width="14.140625" customWidth="1"/>
    <col min="5" max="5" width="12.5703125" customWidth="1"/>
    <col min="7" max="7" width="14.42578125" customWidth="1"/>
    <col min="9" max="9" width="23.85546875" customWidth="1"/>
    <col min="10" max="10" width="10.7109375" customWidth="1"/>
    <col min="11" max="11" width="8.42578125" customWidth="1"/>
    <col min="12" max="12" width="13.85546875" customWidth="1"/>
    <col min="13" max="13" width="14.7109375" customWidth="1"/>
    <col min="14" max="14" width="12.28515625" bestFit="1" customWidth="1"/>
    <col min="16" max="16" width="11.85546875" customWidth="1"/>
    <col min="18" max="18" width="10.7109375" customWidth="1"/>
    <col min="19" max="19" width="20.5703125" customWidth="1"/>
    <col min="20" max="20" width="93.42578125" customWidth="1"/>
    <col min="21" max="21" width="16" customWidth="1"/>
    <col min="22" max="22" width="12.85546875" customWidth="1"/>
    <col min="24" max="24" width="12.85546875" customWidth="1"/>
    <col min="25" max="25" width="15" customWidth="1"/>
    <col min="26" max="26" width="16.5703125" customWidth="1"/>
  </cols>
  <sheetData>
    <row r="1" spans="1:29" x14ac:dyDescent="0.25">
      <c r="A1" s="98" t="s">
        <v>77</v>
      </c>
      <c r="B1" s="98"/>
      <c r="C1" s="98"/>
      <c r="D1" s="98"/>
      <c r="E1" s="98"/>
      <c r="F1" s="98"/>
      <c r="G1" s="98"/>
      <c r="H1" s="98"/>
      <c r="I1" s="98"/>
      <c r="J1" s="98"/>
      <c r="K1" s="98"/>
      <c r="L1" s="98"/>
      <c r="M1" s="98"/>
      <c r="N1" s="98"/>
      <c r="O1" s="98"/>
      <c r="P1" s="98"/>
      <c r="Q1" s="98"/>
      <c r="R1" s="98"/>
      <c r="S1" s="98"/>
      <c r="T1" s="98"/>
      <c r="U1" s="98"/>
      <c r="V1" s="98"/>
      <c r="W1" s="98"/>
      <c r="X1" s="98"/>
      <c r="Y1" s="98"/>
      <c r="Z1" s="98"/>
      <c r="AA1" s="98"/>
      <c r="AB1" s="99"/>
      <c r="AC1" s="46"/>
    </row>
    <row r="2" spans="1:29" ht="21" x14ac:dyDescent="0.35">
      <c r="A2" s="103" t="s">
        <v>58</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0"/>
      <c r="AB2" s="100"/>
      <c r="AC2" s="46"/>
    </row>
    <row r="3" spans="1:29" ht="34.5" customHeight="1" x14ac:dyDescent="0.35">
      <c r="A3" s="101" t="s">
        <v>59</v>
      </c>
      <c r="B3" s="102"/>
      <c r="C3" s="102"/>
      <c r="D3" s="102"/>
      <c r="E3" s="102"/>
      <c r="F3" s="102"/>
      <c r="G3" s="102"/>
      <c r="H3" s="102"/>
      <c r="I3" s="102"/>
      <c r="J3" s="102"/>
      <c r="K3" s="102"/>
      <c r="L3" s="102"/>
      <c r="M3" s="102"/>
      <c r="N3" s="102"/>
      <c r="O3" s="102"/>
      <c r="P3" s="102"/>
      <c r="Q3" s="102"/>
      <c r="R3" s="102"/>
      <c r="S3" s="102"/>
      <c r="T3" s="102"/>
      <c r="U3" s="102"/>
      <c r="V3" s="102"/>
      <c r="W3" s="102"/>
      <c r="X3" s="102"/>
      <c r="Y3" s="102"/>
      <c r="Z3" s="45"/>
      <c r="AA3" s="100"/>
      <c r="AB3" s="100"/>
      <c r="AC3" s="46"/>
    </row>
    <row r="4" spans="1:29" x14ac:dyDescent="0.25">
      <c r="A4" s="95" t="s">
        <v>0</v>
      </c>
      <c r="B4" s="97" t="s">
        <v>1</v>
      </c>
      <c r="C4" s="97"/>
      <c r="D4" s="93" t="s">
        <v>2</v>
      </c>
      <c r="E4" s="93" t="s">
        <v>3</v>
      </c>
      <c r="F4" s="93" t="s">
        <v>4</v>
      </c>
      <c r="G4" s="93" t="s">
        <v>5</v>
      </c>
      <c r="H4" s="93" t="s">
        <v>6</v>
      </c>
      <c r="I4" s="93" t="s">
        <v>7</v>
      </c>
      <c r="J4" s="93" t="s">
        <v>8</v>
      </c>
      <c r="K4" s="93" t="s">
        <v>9</v>
      </c>
      <c r="L4" s="97" t="s">
        <v>10</v>
      </c>
      <c r="M4" s="97"/>
      <c r="N4" s="97"/>
      <c r="O4" s="97"/>
      <c r="P4" s="97" t="s">
        <v>11</v>
      </c>
      <c r="Q4" s="97"/>
      <c r="R4" s="1" t="s">
        <v>12</v>
      </c>
      <c r="S4" s="94" t="s">
        <v>13</v>
      </c>
      <c r="T4" s="93" t="s">
        <v>14</v>
      </c>
      <c r="U4" s="93" t="s">
        <v>15</v>
      </c>
      <c r="V4" s="93" t="s">
        <v>16</v>
      </c>
      <c r="W4" s="93" t="s">
        <v>17</v>
      </c>
      <c r="X4" s="93" t="s">
        <v>18</v>
      </c>
      <c r="Y4" s="93" t="s">
        <v>19</v>
      </c>
      <c r="Z4" s="93" t="s">
        <v>20</v>
      </c>
    </row>
    <row r="5" spans="1:29" ht="62.25" customHeight="1" x14ac:dyDescent="0.25">
      <c r="A5" s="96"/>
      <c r="B5" s="97"/>
      <c r="C5" s="97"/>
      <c r="D5" s="93"/>
      <c r="E5" s="93"/>
      <c r="F5" s="93"/>
      <c r="G5" s="93"/>
      <c r="H5" s="93"/>
      <c r="I5" s="93"/>
      <c r="J5" s="93"/>
      <c r="K5" s="93"/>
      <c r="L5" s="2" t="s">
        <v>21</v>
      </c>
      <c r="M5" s="2" t="s">
        <v>22</v>
      </c>
      <c r="N5" s="2" t="s">
        <v>23</v>
      </c>
      <c r="O5" s="2" t="s">
        <v>24</v>
      </c>
      <c r="P5" s="1" t="s">
        <v>25</v>
      </c>
      <c r="Q5" s="1" t="s">
        <v>26</v>
      </c>
      <c r="R5" s="3" t="s">
        <v>27</v>
      </c>
      <c r="S5" s="94"/>
      <c r="T5" s="95"/>
      <c r="U5" s="93"/>
      <c r="V5" s="93"/>
      <c r="W5" s="93"/>
      <c r="X5" s="93"/>
      <c r="Y5" s="93"/>
      <c r="Z5" s="93"/>
    </row>
    <row r="6" spans="1:29" ht="142.5" customHeight="1" x14ac:dyDescent="0.25">
      <c r="A6" s="4" t="s">
        <v>28</v>
      </c>
      <c r="B6" s="6" t="s">
        <v>29</v>
      </c>
      <c r="C6" s="6"/>
      <c r="D6" s="59" t="s">
        <v>30</v>
      </c>
      <c r="E6" s="59" t="s">
        <v>31</v>
      </c>
      <c r="F6" s="6">
        <v>220201</v>
      </c>
      <c r="G6" s="60" t="s">
        <v>32</v>
      </c>
      <c r="H6" s="4" t="s">
        <v>33</v>
      </c>
      <c r="I6" s="4" t="s">
        <v>34</v>
      </c>
      <c r="J6" s="60" t="s">
        <v>35</v>
      </c>
      <c r="K6" s="60" t="s">
        <v>36</v>
      </c>
      <c r="L6" s="5">
        <v>41596</v>
      </c>
      <c r="M6" s="61">
        <v>41620</v>
      </c>
      <c r="N6" s="5">
        <v>42735</v>
      </c>
      <c r="O6" s="5" t="s">
        <v>37</v>
      </c>
      <c r="P6" s="4">
        <v>35</v>
      </c>
      <c r="Q6" s="5" t="s">
        <v>37</v>
      </c>
      <c r="R6" s="5" t="s">
        <v>37</v>
      </c>
      <c r="S6" s="62" t="s">
        <v>38</v>
      </c>
      <c r="T6" s="50" t="s">
        <v>39</v>
      </c>
      <c r="U6" s="63" t="s">
        <v>40</v>
      </c>
      <c r="V6" s="64">
        <v>1717344.97</v>
      </c>
      <c r="W6" s="65" t="s">
        <v>31</v>
      </c>
      <c r="X6" s="64">
        <v>126117.02</v>
      </c>
      <c r="Y6" s="64">
        <v>2386233.2400000002</v>
      </c>
      <c r="Z6" s="60" t="s">
        <v>41</v>
      </c>
      <c r="AA6" s="66"/>
    </row>
    <row r="7" spans="1:29" ht="129.75" customHeight="1" x14ac:dyDescent="0.25">
      <c r="A7" s="4" t="s">
        <v>28</v>
      </c>
      <c r="B7" s="4" t="s">
        <v>42</v>
      </c>
      <c r="C7" s="6">
        <v>2016</v>
      </c>
      <c r="D7" s="59" t="s">
        <v>30</v>
      </c>
      <c r="E7" s="59" t="s">
        <v>43</v>
      </c>
      <c r="F7" s="6">
        <v>220201</v>
      </c>
      <c r="G7" s="60" t="s">
        <v>44</v>
      </c>
      <c r="H7" s="4" t="s">
        <v>33</v>
      </c>
      <c r="I7" s="4" t="s">
        <v>34</v>
      </c>
      <c r="J7" s="60" t="s">
        <v>35</v>
      </c>
      <c r="K7" s="60" t="s">
        <v>36</v>
      </c>
      <c r="L7" s="5">
        <v>42727</v>
      </c>
      <c r="M7" s="61">
        <v>42731</v>
      </c>
      <c r="N7" s="67">
        <v>43100</v>
      </c>
      <c r="O7" s="5" t="s">
        <v>37</v>
      </c>
      <c r="P7" s="4">
        <v>12</v>
      </c>
      <c r="Q7" s="5" t="s">
        <v>37</v>
      </c>
      <c r="R7" s="5" t="s">
        <v>37</v>
      </c>
      <c r="S7" s="68" t="s">
        <v>38</v>
      </c>
      <c r="T7" s="69" t="s">
        <v>45</v>
      </c>
      <c r="U7" s="63" t="s">
        <v>40</v>
      </c>
      <c r="V7" s="64">
        <v>1717344.97</v>
      </c>
      <c r="W7" s="65" t="s">
        <v>31</v>
      </c>
      <c r="X7" s="64">
        <v>126117.02</v>
      </c>
      <c r="Y7" s="64">
        <v>2386233.2400000002</v>
      </c>
      <c r="Z7" s="60" t="s">
        <v>41</v>
      </c>
      <c r="AA7" s="66"/>
    </row>
    <row r="8" spans="1:29" ht="388.5" customHeight="1" x14ac:dyDescent="0.25">
      <c r="A8" s="4" t="s">
        <v>28</v>
      </c>
      <c r="B8" s="4" t="s">
        <v>46</v>
      </c>
      <c r="C8" s="6">
        <v>2017</v>
      </c>
      <c r="D8" s="60" t="s">
        <v>30</v>
      </c>
      <c r="E8" s="60" t="s">
        <v>43</v>
      </c>
      <c r="F8" s="4">
        <v>220201</v>
      </c>
      <c r="G8" s="60" t="s">
        <v>44</v>
      </c>
      <c r="H8" s="4" t="s">
        <v>33</v>
      </c>
      <c r="I8" s="4" t="s">
        <v>34</v>
      </c>
      <c r="J8" s="60" t="s">
        <v>35</v>
      </c>
      <c r="K8" s="60" t="s">
        <v>36</v>
      </c>
      <c r="L8" s="5">
        <v>43098</v>
      </c>
      <c r="M8" s="61">
        <v>43103</v>
      </c>
      <c r="N8" s="5">
        <v>43373</v>
      </c>
      <c r="O8" s="70" t="s">
        <v>37</v>
      </c>
      <c r="P8" s="4">
        <v>9</v>
      </c>
      <c r="Q8" s="4"/>
      <c r="R8" s="5" t="s">
        <v>37</v>
      </c>
      <c r="S8" s="50" t="s">
        <v>38</v>
      </c>
      <c r="T8" s="50" t="s">
        <v>47</v>
      </c>
      <c r="U8" s="63" t="s">
        <v>40</v>
      </c>
      <c r="V8" s="64">
        <v>1717344.97</v>
      </c>
      <c r="W8" s="65" t="s">
        <v>31</v>
      </c>
      <c r="X8" s="64">
        <v>126117.02</v>
      </c>
      <c r="Y8" s="64">
        <v>1843461.99</v>
      </c>
      <c r="Z8" s="60" t="s">
        <v>41</v>
      </c>
      <c r="AA8" s="66"/>
    </row>
    <row r="9" spans="1:29" ht="383.25" customHeight="1" x14ac:dyDescent="0.25">
      <c r="A9" s="10" t="s">
        <v>28</v>
      </c>
      <c r="B9" s="10" t="s">
        <v>48</v>
      </c>
      <c r="C9" s="7">
        <v>2018</v>
      </c>
      <c r="D9" s="71" t="s">
        <v>30</v>
      </c>
      <c r="E9" s="71" t="s">
        <v>43</v>
      </c>
      <c r="F9" s="7">
        <v>220201</v>
      </c>
      <c r="G9" s="71" t="s">
        <v>44</v>
      </c>
      <c r="H9" s="10" t="s">
        <v>33</v>
      </c>
      <c r="I9" s="10" t="s">
        <v>49</v>
      </c>
      <c r="J9" s="71" t="s">
        <v>50</v>
      </c>
      <c r="K9" s="71" t="s">
        <v>36</v>
      </c>
      <c r="L9" s="70">
        <v>43268</v>
      </c>
      <c r="M9" s="72">
        <v>43271</v>
      </c>
      <c r="N9" s="73">
        <v>43585</v>
      </c>
      <c r="O9" s="74" t="s">
        <v>37</v>
      </c>
      <c r="P9" s="75">
        <v>10</v>
      </c>
      <c r="Q9" s="10"/>
      <c r="R9" s="70" t="s">
        <v>37</v>
      </c>
      <c r="S9" s="69" t="s">
        <v>38</v>
      </c>
      <c r="T9" s="69" t="s">
        <v>47</v>
      </c>
      <c r="U9" s="76" t="s">
        <v>40</v>
      </c>
      <c r="V9" s="77">
        <v>1717344.97</v>
      </c>
      <c r="W9" s="78" t="s">
        <v>31</v>
      </c>
      <c r="X9" s="77">
        <v>126117.02</v>
      </c>
      <c r="Y9" s="77">
        <v>1843461.99</v>
      </c>
      <c r="Z9" s="71" t="s">
        <v>41</v>
      </c>
      <c r="AA9" s="66"/>
    </row>
    <row r="10" spans="1:29" ht="139.5" customHeight="1" x14ac:dyDescent="0.25">
      <c r="A10" s="9" t="s">
        <v>28</v>
      </c>
      <c r="B10" s="11" t="s">
        <v>51</v>
      </c>
      <c r="C10" s="8">
        <v>2019</v>
      </c>
      <c r="D10" s="79" t="s">
        <v>52</v>
      </c>
      <c r="E10" s="50" t="s">
        <v>43</v>
      </c>
      <c r="F10" s="8">
        <v>220201</v>
      </c>
      <c r="G10" s="80" t="s">
        <v>53</v>
      </c>
      <c r="H10" s="9" t="s">
        <v>33</v>
      </c>
      <c r="I10" s="9" t="s">
        <v>49</v>
      </c>
      <c r="J10" s="50" t="s">
        <v>50</v>
      </c>
      <c r="K10" s="50" t="s">
        <v>36</v>
      </c>
      <c r="L10" s="81">
        <v>43577</v>
      </c>
      <c r="M10" s="81">
        <v>43578</v>
      </c>
      <c r="N10" s="82">
        <v>43708</v>
      </c>
      <c r="O10" s="74" t="s">
        <v>37</v>
      </c>
      <c r="P10" s="83">
        <v>4</v>
      </c>
      <c r="Q10" s="84"/>
      <c r="R10" s="70" t="s">
        <v>37</v>
      </c>
      <c r="S10" s="49" t="s">
        <v>54</v>
      </c>
      <c r="T10" s="49" t="s">
        <v>55</v>
      </c>
      <c r="U10" s="8" t="s">
        <v>40</v>
      </c>
      <c r="V10" s="85">
        <v>1717344.97</v>
      </c>
      <c r="W10" s="86" t="s">
        <v>31</v>
      </c>
      <c r="X10" s="85">
        <v>126117.02</v>
      </c>
      <c r="Y10" s="85">
        <v>1843461.99</v>
      </c>
      <c r="Z10" s="50" t="s">
        <v>41</v>
      </c>
      <c r="AA10" s="66"/>
    </row>
    <row r="11" spans="1:29" ht="180.75" customHeight="1" x14ac:dyDescent="0.25">
      <c r="A11" s="9" t="s">
        <v>28</v>
      </c>
      <c r="B11" s="9" t="s">
        <v>56</v>
      </c>
      <c r="C11" s="9">
        <v>2019</v>
      </c>
      <c r="D11" s="9" t="s">
        <v>52</v>
      </c>
      <c r="E11" s="50" t="s">
        <v>43</v>
      </c>
      <c r="F11" s="8">
        <v>220201</v>
      </c>
      <c r="G11" s="87" t="s">
        <v>53</v>
      </c>
      <c r="H11" s="9" t="s">
        <v>33</v>
      </c>
      <c r="I11" s="9" t="s">
        <v>49</v>
      </c>
      <c r="J11" s="50" t="s">
        <v>50</v>
      </c>
      <c r="K11" s="50" t="s">
        <v>36</v>
      </c>
      <c r="L11" s="88">
        <v>43692</v>
      </c>
      <c r="M11" s="88">
        <v>43693</v>
      </c>
      <c r="N11" s="89">
        <v>44074</v>
      </c>
      <c r="O11" s="74" t="s">
        <v>37</v>
      </c>
      <c r="P11" s="90">
        <v>11</v>
      </c>
      <c r="Q11" s="9">
        <v>1</v>
      </c>
      <c r="R11" s="74" t="s">
        <v>37</v>
      </c>
      <c r="S11" s="49" t="s">
        <v>54</v>
      </c>
      <c r="T11" s="50" t="s">
        <v>76</v>
      </c>
      <c r="U11" s="8" t="s">
        <v>40</v>
      </c>
      <c r="V11" s="85">
        <v>1717345.97</v>
      </c>
      <c r="W11" s="86" t="s">
        <v>31</v>
      </c>
      <c r="X11" s="85">
        <v>126117.02</v>
      </c>
      <c r="Y11" s="85">
        <v>1843461.99</v>
      </c>
      <c r="Z11" s="50" t="s">
        <v>41</v>
      </c>
      <c r="AA11" s="66"/>
    </row>
    <row r="12" spans="1:29" x14ac:dyDescent="0.25">
      <c r="D12" s="66"/>
      <c r="E12" s="66"/>
      <c r="F12" s="66"/>
      <c r="G12" s="66"/>
      <c r="H12" s="66"/>
      <c r="I12" s="66"/>
      <c r="J12" s="66"/>
      <c r="K12" s="66"/>
      <c r="L12" s="66"/>
      <c r="M12" s="66"/>
      <c r="N12" s="66"/>
      <c r="O12" s="91"/>
      <c r="P12" s="91"/>
      <c r="Q12" s="91"/>
      <c r="R12" s="91"/>
      <c r="S12" s="66"/>
      <c r="T12" s="66"/>
      <c r="U12" s="66"/>
      <c r="V12" s="66"/>
      <c r="W12" s="66"/>
      <c r="X12" s="66"/>
      <c r="Y12" s="66"/>
      <c r="Z12" s="66"/>
      <c r="AA12" s="66"/>
    </row>
    <row r="13" spans="1:29" x14ac:dyDescent="0.25">
      <c r="O13" s="44"/>
      <c r="P13" s="44"/>
      <c r="Q13" s="43"/>
      <c r="R13" s="44"/>
    </row>
    <row r="14" spans="1:29" x14ac:dyDescent="0.25">
      <c r="O14" s="44"/>
      <c r="P14" s="44"/>
      <c r="Q14" s="44"/>
      <c r="R14" s="44"/>
    </row>
  </sheetData>
  <mergeCells count="25">
    <mergeCell ref="A1:AB1"/>
    <mergeCell ref="AA3:AB3"/>
    <mergeCell ref="AA2:AB2"/>
    <mergeCell ref="A3:Y3"/>
    <mergeCell ref="A2:Z2"/>
    <mergeCell ref="A4:A5"/>
    <mergeCell ref="P4:Q4"/>
    <mergeCell ref="B4:C5"/>
    <mergeCell ref="D4:D5"/>
    <mergeCell ref="E4:E5"/>
    <mergeCell ref="F4:F5"/>
    <mergeCell ref="G4:G5"/>
    <mergeCell ref="H4:H5"/>
    <mergeCell ref="I4:I5"/>
    <mergeCell ref="J4:J5"/>
    <mergeCell ref="K4:K5"/>
    <mergeCell ref="L4:O4"/>
    <mergeCell ref="Y4:Y5"/>
    <mergeCell ref="Z4:Z5"/>
    <mergeCell ref="S4:S5"/>
    <mergeCell ref="T4:T5"/>
    <mergeCell ref="U4:U5"/>
    <mergeCell ref="V4:V5"/>
    <mergeCell ref="W4:W5"/>
    <mergeCell ref="X4:X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zoomScale="75" zoomScaleNormal="75" workbookViewId="0">
      <selection activeCell="I6" sqref="I6"/>
    </sheetView>
  </sheetViews>
  <sheetFormatPr defaultRowHeight="15" x14ac:dyDescent="0.25"/>
  <cols>
    <col min="1" max="1" width="14.140625" customWidth="1"/>
    <col min="2" max="2" width="12.42578125" customWidth="1"/>
    <col min="4" max="4" width="19.85546875" customWidth="1"/>
    <col min="9" max="9" width="15.85546875" customWidth="1"/>
    <col min="10" max="10" width="10" customWidth="1"/>
    <col min="12" max="12" width="14" customWidth="1"/>
    <col min="13" max="13" width="16.85546875" customWidth="1"/>
    <col min="14" max="14" width="13.42578125" customWidth="1"/>
    <col min="16" max="16" width="18.5703125" customWidth="1"/>
    <col min="19" max="19" width="13.140625" customWidth="1"/>
    <col min="20" max="20" width="81.85546875" customWidth="1"/>
    <col min="22" max="22" width="15.140625" customWidth="1"/>
    <col min="24" max="24" width="13" customWidth="1"/>
    <col min="25" max="25" width="13.5703125" customWidth="1"/>
  </cols>
  <sheetData>
    <row r="1" spans="1:26" x14ac:dyDescent="0.25">
      <c r="A1" t="s">
        <v>77</v>
      </c>
    </row>
    <row r="2" spans="1:26" ht="21" x14ac:dyDescent="0.35">
      <c r="A2" s="105" t="s">
        <v>58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row>
    <row r="3" spans="1:26" ht="21" x14ac:dyDescent="0.35">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x14ac:dyDescent="0.25">
      <c r="A4" s="95" t="s">
        <v>0</v>
      </c>
      <c r="B4" s="97" t="s">
        <v>1</v>
      </c>
      <c r="C4" s="97"/>
      <c r="D4" s="93" t="s">
        <v>2</v>
      </c>
      <c r="E4" s="93" t="s">
        <v>3</v>
      </c>
      <c r="F4" s="93" t="s">
        <v>4</v>
      </c>
      <c r="G4" s="93" t="s">
        <v>5</v>
      </c>
      <c r="H4" s="93" t="s">
        <v>6</v>
      </c>
      <c r="I4" s="93" t="s">
        <v>7</v>
      </c>
      <c r="J4" s="93" t="s">
        <v>8</v>
      </c>
      <c r="K4" s="93" t="s">
        <v>9</v>
      </c>
      <c r="L4" s="97" t="s">
        <v>10</v>
      </c>
      <c r="M4" s="97"/>
      <c r="N4" s="97"/>
      <c r="O4" s="97"/>
      <c r="P4" s="97" t="s">
        <v>11</v>
      </c>
      <c r="Q4" s="97"/>
      <c r="R4" s="51" t="s">
        <v>12</v>
      </c>
      <c r="S4" s="94" t="s">
        <v>13</v>
      </c>
      <c r="T4" s="93" t="s">
        <v>14</v>
      </c>
      <c r="U4" s="93" t="s">
        <v>15</v>
      </c>
      <c r="V4" s="93" t="s">
        <v>16</v>
      </c>
      <c r="W4" s="93" t="s">
        <v>17</v>
      </c>
      <c r="X4" s="93" t="s">
        <v>18</v>
      </c>
      <c r="Y4" s="93" t="s">
        <v>19</v>
      </c>
      <c r="Z4" s="93" t="s">
        <v>20</v>
      </c>
    </row>
    <row r="5" spans="1:26" ht="39" customHeight="1" x14ac:dyDescent="0.25">
      <c r="A5" s="96"/>
      <c r="B5" s="97"/>
      <c r="C5" s="97"/>
      <c r="D5" s="93"/>
      <c r="E5" s="93"/>
      <c r="F5" s="93"/>
      <c r="G5" s="93"/>
      <c r="H5" s="93"/>
      <c r="I5" s="93"/>
      <c r="J5" s="93"/>
      <c r="K5" s="93"/>
      <c r="L5" s="53" t="s">
        <v>21</v>
      </c>
      <c r="M5" s="53" t="s">
        <v>22</v>
      </c>
      <c r="N5" s="53" t="s">
        <v>23</v>
      </c>
      <c r="O5" s="53" t="s">
        <v>24</v>
      </c>
      <c r="P5" s="51" t="s">
        <v>25</v>
      </c>
      <c r="Q5" s="51" t="s">
        <v>26</v>
      </c>
      <c r="R5" s="52" t="s">
        <v>27</v>
      </c>
      <c r="S5" s="94"/>
      <c r="T5" s="95"/>
      <c r="U5" s="93"/>
      <c r="V5" s="93"/>
      <c r="W5" s="93"/>
      <c r="X5" s="93"/>
      <c r="Y5" s="93"/>
      <c r="Z5" s="93"/>
    </row>
    <row r="6" spans="1:26" ht="258.75" customHeight="1" x14ac:dyDescent="0.25">
      <c r="A6" s="13" t="s">
        <v>60</v>
      </c>
      <c r="B6" s="13" t="s">
        <v>29</v>
      </c>
      <c r="C6" s="14"/>
      <c r="D6" s="15" t="s">
        <v>61</v>
      </c>
      <c r="E6" s="15" t="s">
        <v>43</v>
      </c>
      <c r="F6" s="14">
        <v>220201</v>
      </c>
      <c r="G6" s="15" t="s">
        <v>32</v>
      </c>
      <c r="H6" s="14" t="s">
        <v>33</v>
      </c>
      <c r="I6" s="13" t="s">
        <v>34</v>
      </c>
      <c r="J6" s="15" t="s">
        <v>35</v>
      </c>
      <c r="K6" s="15" t="s">
        <v>62</v>
      </c>
      <c r="L6" s="16">
        <v>42272</v>
      </c>
      <c r="M6" s="17">
        <v>42283</v>
      </c>
      <c r="N6" s="16">
        <v>42613</v>
      </c>
      <c r="O6" s="16" t="s">
        <v>37</v>
      </c>
      <c r="P6" s="13">
        <v>11</v>
      </c>
      <c r="Q6" s="22" t="str">
        <f>O6</f>
        <v>-</v>
      </c>
      <c r="R6" s="16" t="s">
        <v>37</v>
      </c>
      <c r="S6" s="23" t="s">
        <v>63</v>
      </c>
      <c r="T6" s="24" t="s">
        <v>64</v>
      </c>
      <c r="U6" s="18" t="s">
        <v>40</v>
      </c>
      <c r="V6" s="19">
        <f t="shared" ref="V6:V12" si="0">Y6-X6</f>
        <v>2559860.2199999997</v>
      </c>
      <c r="W6" s="20" t="s">
        <v>43</v>
      </c>
      <c r="X6" s="19">
        <v>134816.6</v>
      </c>
      <c r="Y6" s="19">
        <v>2694676.82</v>
      </c>
      <c r="Z6" s="15" t="s">
        <v>41</v>
      </c>
    </row>
    <row r="7" spans="1:26" ht="229.5" customHeight="1" x14ac:dyDescent="0.25">
      <c r="A7" s="25" t="s">
        <v>60</v>
      </c>
      <c r="B7" s="25" t="s">
        <v>42</v>
      </c>
      <c r="C7" s="14">
        <v>2015</v>
      </c>
      <c r="D7" s="26" t="s">
        <v>65</v>
      </c>
      <c r="E7" s="25" t="s">
        <v>43</v>
      </c>
      <c r="F7" s="25">
        <v>220201</v>
      </c>
      <c r="G7" s="26" t="s">
        <v>44</v>
      </c>
      <c r="H7" s="25" t="s">
        <v>33</v>
      </c>
      <c r="I7" s="25" t="s">
        <v>34</v>
      </c>
      <c r="J7" s="26" t="s">
        <v>35</v>
      </c>
      <c r="K7" s="26" t="s">
        <v>62</v>
      </c>
      <c r="L7" s="27">
        <v>42361</v>
      </c>
      <c r="M7" s="27">
        <v>42366</v>
      </c>
      <c r="N7" s="27">
        <v>42735</v>
      </c>
      <c r="O7" s="16" t="s">
        <v>37</v>
      </c>
      <c r="P7" s="25">
        <v>12</v>
      </c>
      <c r="Q7" s="16" t="s">
        <v>37</v>
      </c>
      <c r="R7" s="16" t="s">
        <v>37</v>
      </c>
      <c r="S7" s="23" t="s">
        <v>63</v>
      </c>
      <c r="T7" s="23" t="s">
        <v>66</v>
      </c>
      <c r="U7" s="28" t="s">
        <v>40</v>
      </c>
      <c r="V7" s="29">
        <f t="shared" si="0"/>
        <v>4059841.5599999996</v>
      </c>
      <c r="W7" s="25" t="s">
        <v>43</v>
      </c>
      <c r="X7" s="29">
        <v>213775.54</v>
      </c>
      <c r="Y7" s="29">
        <v>4273617.0999999996</v>
      </c>
      <c r="Z7" s="26" t="s">
        <v>41</v>
      </c>
    </row>
    <row r="8" spans="1:26" ht="245.25" customHeight="1" x14ac:dyDescent="0.25">
      <c r="A8" s="30" t="s">
        <v>60</v>
      </c>
      <c r="B8" s="30" t="s">
        <v>46</v>
      </c>
      <c r="C8" s="14">
        <v>2016</v>
      </c>
      <c r="D8" s="21" t="s">
        <v>67</v>
      </c>
      <c r="E8" s="21" t="s">
        <v>43</v>
      </c>
      <c r="F8" s="31">
        <v>220201</v>
      </c>
      <c r="G8" s="21" t="s">
        <v>44</v>
      </c>
      <c r="H8" s="31" t="s">
        <v>33</v>
      </c>
      <c r="I8" s="21" t="s">
        <v>34</v>
      </c>
      <c r="J8" s="21" t="s">
        <v>35</v>
      </c>
      <c r="K8" s="21" t="s">
        <v>62</v>
      </c>
      <c r="L8" s="32">
        <v>42724</v>
      </c>
      <c r="M8" s="32">
        <v>42727</v>
      </c>
      <c r="N8" s="32">
        <v>42947</v>
      </c>
      <c r="O8" s="16" t="s">
        <v>37</v>
      </c>
      <c r="P8" s="21">
        <v>7</v>
      </c>
      <c r="Q8" s="16" t="s">
        <v>37</v>
      </c>
      <c r="R8" s="16" t="s">
        <v>37</v>
      </c>
      <c r="S8" s="23" t="s">
        <v>63</v>
      </c>
      <c r="T8" s="12" t="s">
        <v>68</v>
      </c>
      <c r="U8" s="55" t="s">
        <v>40</v>
      </c>
      <c r="V8" s="33">
        <f t="shared" si="0"/>
        <v>4059841.5599999996</v>
      </c>
      <c r="W8" s="30" t="s">
        <v>43</v>
      </c>
      <c r="X8" s="33">
        <v>213775.54</v>
      </c>
      <c r="Y8" s="33">
        <v>4273617.0999999996</v>
      </c>
      <c r="Z8" s="26" t="s">
        <v>41</v>
      </c>
    </row>
    <row r="9" spans="1:26" ht="409.5" x14ac:dyDescent="0.25">
      <c r="A9" s="34" t="s">
        <v>60</v>
      </c>
      <c r="B9" s="35" t="s">
        <v>48</v>
      </c>
      <c r="C9" s="14">
        <v>2017</v>
      </c>
      <c r="D9" s="12" t="s">
        <v>67</v>
      </c>
      <c r="E9" s="35" t="s">
        <v>43</v>
      </c>
      <c r="F9" s="35">
        <v>220201</v>
      </c>
      <c r="G9" s="12" t="s">
        <v>69</v>
      </c>
      <c r="H9" s="35" t="s">
        <v>33</v>
      </c>
      <c r="I9" s="35" t="s">
        <v>34</v>
      </c>
      <c r="J9" s="12" t="s">
        <v>35</v>
      </c>
      <c r="K9" s="12" t="s">
        <v>62</v>
      </c>
      <c r="L9" s="36">
        <v>42933</v>
      </c>
      <c r="M9" s="36">
        <v>42937</v>
      </c>
      <c r="N9" s="36">
        <v>43100</v>
      </c>
      <c r="O9" s="16" t="s">
        <v>37</v>
      </c>
      <c r="P9" s="35">
        <v>5</v>
      </c>
      <c r="Q9" s="16" t="s">
        <v>37</v>
      </c>
      <c r="R9" s="16" t="s">
        <v>37</v>
      </c>
      <c r="S9" s="23" t="s">
        <v>63</v>
      </c>
      <c r="T9" s="12" t="s">
        <v>70</v>
      </c>
      <c r="U9" s="56" t="s">
        <v>40</v>
      </c>
      <c r="V9" s="37">
        <f t="shared" si="0"/>
        <v>4059841.5599999996</v>
      </c>
      <c r="W9" s="34" t="s">
        <v>43</v>
      </c>
      <c r="X9" s="37">
        <v>213775.54</v>
      </c>
      <c r="Y9" s="37">
        <v>4273617.0999999996</v>
      </c>
      <c r="Z9" s="38" t="s">
        <v>41</v>
      </c>
    </row>
    <row r="10" spans="1:26" ht="292.5" customHeight="1" x14ac:dyDescent="0.25">
      <c r="A10" s="30" t="s">
        <v>60</v>
      </c>
      <c r="B10" s="31" t="s">
        <v>51</v>
      </c>
      <c r="C10" s="25">
        <v>2017</v>
      </c>
      <c r="D10" s="21" t="s">
        <v>71</v>
      </c>
      <c r="E10" s="31" t="s">
        <v>43</v>
      </c>
      <c r="F10" s="31">
        <v>220201</v>
      </c>
      <c r="G10" s="21" t="s">
        <v>72</v>
      </c>
      <c r="H10" s="31" t="s">
        <v>33</v>
      </c>
      <c r="I10" s="31" t="s">
        <v>34</v>
      </c>
      <c r="J10" s="21" t="s">
        <v>35</v>
      </c>
      <c r="K10" s="12" t="s">
        <v>62</v>
      </c>
      <c r="L10" s="47">
        <v>43095</v>
      </c>
      <c r="M10" s="47">
        <v>43096</v>
      </c>
      <c r="N10" s="47">
        <v>43585</v>
      </c>
      <c r="O10" s="92" t="s">
        <v>37</v>
      </c>
      <c r="P10" s="30">
        <v>16</v>
      </c>
      <c r="Q10" s="16" t="s">
        <v>37</v>
      </c>
      <c r="R10" s="92" t="s">
        <v>37</v>
      </c>
      <c r="S10" s="23" t="s">
        <v>63</v>
      </c>
      <c r="T10" s="12" t="s">
        <v>57</v>
      </c>
      <c r="U10" s="55" t="s">
        <v>40</v>
      </c>
      <c r="V10" s="48">
        <f t="shared" si="0"/>
        <v>5559816.1699999999</v>
      </c>
      <c r="W10" s="48" t="s">
        <v>43</v>
      </c>
      <c r="X10" s="48">
        <v>292734.49</v>
      </c>
      <c r="Y10" s="48">
        <v>5852550.6600000001</v>
      </c>
      <c r="Z10" s="23" t="s">
        <v>41</v>
      </c>
    </row>
    <row r="11" spans="1:26" ht="129.75" customHeight="1" x14ac:dyDescent="0.25">
      <c r="A11" s="35" t="s">
        <v>60</v>
      </c>
      <c r="B11" s="35" t="s">
        <v>56</v>
      </c>
      <c r="C11" s="35">
        <v>2019</v>
      </c>
      <c r="D11" s="21" t="s">
        <v>71</v>
      </c>
      <c r="E11" s="35" t="s">
        <v>43</v>
      </c>
      <c r="F11" s="35">
        <v>220201</v>
      </c>
      <c r="G11" s="49" t="s">
        <v>53</v>
      </c>
      <c r="H11" s="35" t="s">
        <v>33</v>
      </c>
      <c r="I11" s="35" t="s">
        <v>49</v>
      </c>
      <c r="J11" s="50" t="s">
        <v>50</v>
      </c>
      <c r="K11" s="12" t="s">
        <v>62</v>
      </c>
      <c r="L11" s="36">
        <v>43581</v>
      </c>
      <c r="M11" s="36">
        <v>43579</v>
      </c>
      <c r="N11" s="36">
        <v>43830</v>
      </c>
      <c r="O11" s="92" t="s">
        <v>37</v>
      </c>
      <c r="P11" s="35">
        <v>8</v>
      </c>
      <c r="Q11" s="16" t="s">
        <v>37</v>
      </c>
      <c r="R11" s="92" t="s">
        <v>37</v>
      </c>
      <c r="S11" s="23" t="s">
        <v>63</v>
      </c>
      <c r="T11" s="49" t="s">
        <v>75</v>
      </c>
      <c r="U11" s="55" t="s">
        <v>40</v>
      </c>
      <c r="V11" s="48">
        <f t="shared" si="0"/>
        <v>5559816.1699999999</v>
      </c>
      <c r="W11" s="48" t="s">
        <v>43</v>
      </c>
      <c r="X11" s="48">
        <v>292734.49</v>
      </c>
      <c r="Y11" s="48">
        <v>5852550.6600000001</v>
      </c>
      <c r="Z11" s="23" t="s">
        <v>41</v>
      </c>
    </row>
    <row r="12" spans="1:26" ht="185.25" customHeight="1" x14ac:dyDescent="0.25">
      <c r="A12" s="35" t="s">
        <v>60</v>
      </c>
      <c r="B12" s="35" t="s">
        <v>73</v>
      </c>
      <c r="C12" s="35">
        <v>2019</v>
      </c>
      <c r="D12" s="12" t="s">
        <v>71</v>
      </c>
      <c r="E12" s="35" t="s">
        <v>43</v>
      </c>
      <c r="F12" s="35">
        <v>220201</v>
      </c>
      <c r="G12" s="49" t="s">
        <v>53</v>
      </c>
      <c r="H12" s="35" t="s">
        <v>33</v>
      </c>
      <c r="I12" s="35" t="s">
        <v>49</v>
      </c>
      <c r="J12" s="50" t="s">
        <v>50</v>
      </c>
      <c r="K12" s="12" t="s">
        <v>62</v>
      </c>
      <c r="L12" s="58"/>
      <c r="M12" s="36">
        <v>43819</v>
      </c>
      <c r="N12" s="36">
        <v>44196</v>
      </c>
      <c r="O12" s="35"/>
      <c r="P12" s="35">
        <v>7</v>
      </c>
      <c r="Q12" s="35">
        <v>5</v>
      </c>
      <c r="R12" s="35"/>
      <c r="S12" s="38" t="s">
        <v>63</v>
      </c>
      <c r="T12" s="49" t="s">
        <v>74</v>
      </c>
      <c r="U12" s="34" t="s">
        <v>40</v>
      </c>
      <c r="V12" s="57">
        <f t="shared" si="0"/>
        <v>5559816.1699999999</v>
      </c>
      <c r="W12" s="57" t="s">
        <v>43</v>
      </c>
      <c r="X12" s="57">
        <v>292734.49</v>
      </c>
      <c r="Y12" s="57">
        <v>5852550.6600000001</v>
      </c>
      <c r="Z12" s="38" t="s">
        <v>41</v>
      </c>
    </row>
    <row r="13" spans="1:26" x14ac:dyDescent="0.25">
      <c r="A13" s="40"/>
      <c r="B13" s="40"/>
      <c r="C13" s="40"/>
      <c r="D13" s="41"/>
      <c r="E13" s="40"/>
      <c r="F13" s="40"/>
      <c r="G13" s="40"/>
      <c r="H13" s="40"/>
      <c r="I13" s="40"/>
      <c r="J13" s="40"/>
      <c r="K13" s="40"/>
      <c r="L13" s="40"/>
      <c r="M13" s="40"/>
      <c r="N13" s="40"/>
      <c r="O13" s="40"/>
      <c r="P13" s="40"/>
      <c r="Q13" s="40"/>
      <c r="R13" s="40"/>
      <c r="S13" s="40"/>
      <c r="T13" s="54"/>
      <c r="U13" s="54"/>
      <c r="Z13" s="42"/>
    </row>
    <row r="14" spans="1:26" x14ac:dyDescent="0.25">
      <c r="A14" s="40"/>
      <c r="B14" s="40"/>
      <c r="C14" s="40"/>
      <c r="D14" s="39"/>
      <c r="E14" s="40"/>
      <c r="F14" s="40"/>
      <c r="G14" s="40"/>
      <c r="H14" s="40"/>
      <c r="I14" s="40"/>
      <c r="J14" s="40"/>
      <c r="K14" s="40"/>
      <c r="L14" s="40"/>
      <c r="M14" s="40"/>
      <c r="N14" s="40"/>
      <c r="O14" s="40"/>
      <c r="P14" s="40"/>
      <c r="Q14" s="40"/>
      <c r="R14" s="40"/>
      <c r="S14" s="40"/>
      <c r="T14" s="40"/>
      <c r="U14" s="40"/>
    </row>
    <row r="15" spans="1:26" x14ac:dyDescent="0.25">
      <c r="A15" s="40"/>
      <c r="B15" s="40"/>
      <c r="C15" s="40"/>
      <c r="D15" s="39"/>
      <c r="E15" s="40"/>
      <c r="F15" s="40"/>
      <c r="G15" s="40"/>
      <c r="H15" s="40"/>
      <c r="I15" s="40"/>
      <c r="J15" s="40"/>
      <c r="K15" s="40"/>
      <c r="L15" s="40"/>
      <c r="M15" s="40"/>
      <c r="N15" s="40"/>
      <c r="O15" s="40"/>
      <c r="P15" s="40"/>
      <c r="Q15" s="40"/>
      <c r="R15" s="40"/>
      <c r="S15" s="40"/>
      <c r="T15" s="40"/>
      <c r="U15" s="40"/>
    </row>
  </sheetData>
  <mergeCells count="22">
    <mergeCell ref="Z4:Z5"/>
    <mergeCell ref="T4:T5"/>
    <mergeCell ref="U4:U5"/>
    <mergeCell ref="V4:V5"/>
    <mergeCell ref="W4:W5"/>
    <mergeCell ref="X4:X5"/>
    <mergeCell ref="A2:Z2"/>
    <mergeCell ref="A3:Z3"/>
    <mergeCell ref="A4:A5"/>
    <mergeCell ref="B4:C5"/>
    <mergeCell ref="D4:D5"/>
    <mergeCell ref="E4:E5"/>
    <mergeCell ref="F4:F5"/>
    <mergeCell ref="G4:G5"/>
    <mergeCell ref="H4:H5"/>
    <mergeCell ref="I4:I5"/>
    <mergeCell ref="J4:J5"/>
    <mergeCell ref="K4:K5"/>
    <mergeCell ref="L4:O4"/>
    <mergeCell ref="P4:Q4"/>
    <mergeCell ref="S4:S5"/>
    <mergeCell ref="Y4:Y5"/>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785873</vt:lpstr>
      <vt:lpstr>817466</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pc2</cp:lastModifiedBy>
  <dcterms:created xsi:type="dcterms:W3CDTF">2020-02-18T12:57:00Z</dcterms:created>
  <dcterms:modified xsi:type="dcterms:W3CDTF">2020-09-14T16:43:56Z</dcterms:modified>
</cp:coreProperties>
</file>